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با درآمد ثابت کاردان\گزارش افشا پرتفو\1403\"/>
    </mc:Choice>
  </mc:AlternateContent>
  <xr:revisionPtr revIDLastSave="0" documentId="13_ncr:1_{B173D348-914E-4CA7-9A9C-5693F61B1359}" xr6:coauthVersionLast="47" xr6:coauthVersionMax="47" xr10:uidLastSave="{00000000-0000-0000-0000-000000000000}"/>
  <bookViews>
    <workbookView xWindow="-120" yWindow="-120" windowWidth="29040" windowHeight="15840" tabRatio="954" xr2:uid="{00000000-000D-0000-FFFF-FFFF00000000}"/>
  </bookViews>
  <sheets>
    <sheet name="سهام" sheetId="2" r:id="rId1"/>
    <sheet name="اوراق مشتقه" sheetId="3" r:id="rId2"/>
    <sheet name="واحدهای صندوق" sheetId="4" r:id="rId3"/>
    <sheet name="اوراق" sheetId="5" r:id="rId4"/>
    <sheet name="تعدیل قیمت" sheetId="6" r:id="rId5"/>
    <sheet name="سپرده" sheetId="7" r:id="rId6"/>
    <sheet name="درآمد" sheetId="8" r:id="rId7"/>
    <sheet name="درآمد سرمایه گذاری در سهام" sheetId="9" r:id="rId8"/>
    <sheet name="درآمد سرمایه گذاری در صندوق" sheetId="10" r:id="rId9"/>
    <sheet name="درآمد سرمایه گذاری در اوراق به" sheetId="11" r:id="rId10"/>
    <sheet name="مبالغ تخصیصی اوراق" sheetId="12" r:id="rId11"/>
    <sheet name="درآمد سپرده بانکی" sheetId="13" r:id="rId12"/>
    <sheet name="سایر درآمدها" sheetId="14" r:id="rId13"/>
    <sheet name="درآمد سود سهام" sheetId="15" r:id="rId14"/>
    <sheet name="سود اوراق بهادار" sheetId="17" r:id="rId15"/>
    <sheet name="سود سپرده بانکی" sheetId="18" r:id="rId16"/>
    <sheet name="درآمد ناشی از فروش" sheetId="19" r:id="rId17"/>
    <sheet name="درآمد ناشی از تغییر قیمت اوراق" sheetId="21" r:id="rId18"/>
  </sheets>
  <definedNames>
    <definedName name="_xlnm.Print_Area" localSheetId="3">اوراق!$A$1:$AM$81</definedName>
    <definedName name="_xlnm.Print_Area" localSheetId="1">'اوراق مشتقه'!$A$1:$AX$50</definedName>
    <definedName name="_xlnm.Print_Area" localSheetId="4">'تعدیل قیمت'!$A$1:$N$32</definedName>
    <definedName name="_xlnm.Print_Area" localSheetId="6">درآمد!$A$1:$K$13</definedName>
    <definedName name="_xlnm.Print_Area" localSheetId="11">'درآمد سپرده بانکی'!$A$1:$H$411</definedName>
    <definedName name="_xlnm.Print_Area" localSheetId="9">'درآمد سرمایه گذاری در اوراق به'!$A$1:$S$106</definedName>
    <definedName name="_xlnm.Print_Area" localSheetId="7">'درآمد سرمایه گذاری در سهام'!$A$1:$X$51</definedName>
    <definedName name="_xlnm.Print_Area" localSheetId="8">'درآمد سرمایه گذاری در صندوق'!$A$1:$X$26</definedName>
    <definedName name="_xlnm.Print_Area" localSheetId="13">'درآمد سود سهام'!$A$1:$T$14</definedName>
    <definedName name="_xlnm.Print_Area" localSheetId="17">'درآمد ناشی از تغییر قیمت اوراق'!$A$1:$S$122</definedName>
    <definedName name="_xlnm.Print_Area" localSheetId="16">'درآمد ناشی از فروش'!$A$1:$R$82</definedName>
    <definedName name="_xlnm.Print_Area" localSheetId="12">'سایر درآمدها'!$A$1:$G$11</definedName>
    <definedName name="_xlnm.Print_Area" localSheetId="5">سپرده!$A$1:$M$259</definedName>
    <definedName name="_xlnm.Print_Area" localSheetId="14">'سود اوراق بهادار'!$A$1:$U$88</definedName>
    <definedName name="_xlnm.Print_Area" localSheetId="15">'سود سپرده بانکی'!$A$1:$N$410</definedName>
    <definedName name="_xlnm.Print_Area" localSheetId="0">سهام!$A$1:$AC$42</definedName>
    <definedName name="_xlnm.Print_Area" localSheetId="10">'مبالغ تخصیصی اوراق'!$A$1:$N$48</definedName>
    <definedName name="_xlnm.Print_Area" localSheetId="2">'واحدهای صندوق'!$A$1:$AB$20</definedName>
  </definedNames>
  <calcPr calcId="191029"/>
</workbook>
</file>

<file path=xl/calcChain.xml><?xml version="1.0" encoding="utf-8"?>
<calcChain xmlns="http://schemas.openxmlformats.org/spreadsheetml/2006/main">
  <c r="I8" i="12" l="1"/>
  <c r="G14" i="12"/>
  <c r="I14" i="12" s="1"/>
  <c r="I13" i="12"/>
  <c r="K15" i="12"/>
  <c r="I9" i="12"/>
  <c r="L87" i="17"/>
  <c r="N87" i="17"/>
  <c r="J87" i="17"/>
  <c r="R87" i="17"/>
  <c r="P87" i="17"/>
  <c r="J42" i="2"/>
  <c r="H42" i="2"/>
  <c r="R42" i="2"/>
  <c r="N42" i="2"/>
  <c r="X42" i="2"/>
  <c r="Z42" i="2"/>
  <c r="T74" i="17" l="1"/>
  <c r="T87" i="17" s="1"/>
</calcChain>
</file>

<file path=xl/sharedStrings.xml><?xml version="1.0" encoding="utf-8"?>
<sst xmlns="http://schemas.openxmlformats.org/spreadsheetml/2006/main" count="2680" uniqueCount="945">
  <si>
    <t>صندوق سرمایه‌گذاری در اوراق بهادار با درآمد ثابت کاردان</t>
  </si>
  <si>
    <t>صورت وضعیت پرتفوی</t>
  </si>
  <si>
    <t>برای ماه منتهی به 1403/11/30</t>
  </si>
  <si>
    <t>-1</t>
  </si>
  <si>
    <t>سرمایه گذاری ها</t>
  </si>
  <si>
    <t>-1-1</t>
  </si>
  <si>
    <t>سرمایه گذاری در سهام و حق تقدم سهام</t>
  </si>
  <si>
    <t>1403/10/30</t>
  </si>
  <si>
    <t>تغییرات طی دوره</t>
  </si>
  <si>
    <t>1403/11/30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</si>
  <si>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</si>
  <si>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</si>
  <si>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</si>
  <si>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</si>
  <si>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</si>
  <si>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</si>
  <si>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</si>
  <si>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</si>
  <si>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</si>
  <si>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تجارت</t>
  </si>
  <si>
    <t>بانک‌اقتصادنوین‌</t>
  </si>
  <si>
    <t>بورس کالای ایران</t>
  </si>
  <si>
    <t>بیمه البرز</t>
  </si>
  <si>
    <t>بین المللی توسعه ص. معادن غدیر</t>
  </si>
  <si>
    <t>پالایش نفت اصفهان</t>
  </si>
  <si>
    <t>پالایش نفت بندرعباس</t>
  </si>
  <si>
    <t>پتروشیمی جم پیلن</t>
  </si>
  <si>
    <t>پرداخت الکترونیک سامان کیش</t>
  </si>
  <si>
    <t>پست بانک ایران</t>
  </si>
  <si>
    <t>تامین سرمایه کاردان</t>
  </si>
  <si>
    <t>تایدواترخاورمیانه</t>
  </si>
  <si>
    <t>تولیدات پتروشیمی قائد بصیر</t>
  </si>
  <si>
    <t>سرمایه گذاری دارویی تامین</t>
  </si>
  <si>
    <t>سرمایه گذاری سبحان</t>
  </si>
  <si>
    <t>سرمایه گذاری صدرتامین</t>
  </si>
  <si>
    <t>سرمایه گذاری گروه توسعه ملی</t>
  </si>
  <si>
    <t>سرمایه‌گذاری‌صندوق‌بازنشستگی‌</t>
  </si>
  <si>
    <t>سرمایه‌گذاری‌غدیر(هلدینگ‌</t>
  </si>
  <si>
    <t>سیمان فارس و خوزستان</t>
  </si>
  <si>
    <t>سیمان‌مازندران‌</t>
  </si>
  <si>
    <t>صنایع شیمیایی کیمیاگران امروز</t>
  </si>
  <si>
    <t>فجر انرژی خلیج فارس</t>
  </si>
  <si>
    <t>فولاد مبارکه اصفهان</t>
  </si>
  <si>
    <t>گروه انتخاب الکترونیک آرمان</t>
  </si>
  <si>
    <t>گروه توسعه مالی مهرآیندگان</t>
  </si>
  <si>
    <t>گروه مالی صبا تامین</t>
  </si>
  <si>
    <t>گسترش سوخت سبززاگرس(سهامی عام)</t>
  </si>
  <si>
    <t>مبین انرژی خلیج فارس</t>
  </si>
  <si>
    <t>معدنی‌ املاح‌  ایران‌</t>
  </si>
  <si>
    <t>ملی‌ صنایع‌ مس‌ ایران‌</t>
  </si>
  <si>
    <t>پتروشیمی نوری</t>
  </si>
  <si>
    <t>گروه صنایع کاغذ پارس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</si>
  <si>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</si>
  <si>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</si>
  <si>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</si>
  <si>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</si>
  <si>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</si>
  <si>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</si>
  <si>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</si>
  <si>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وتجارت-1767-04/06/11</t>
  </si>
  <si>
    <t>1404/06/11</t>
  </si>
  <si>
    <t>اختیارف ت ومهان-6355-03/11/29</t>
  </si>
  <si>
    <t>1403/11/29</t>
  </si>
  <si>
    <t>اختیارف ت شپنا-5567-04/06/04</t>
  </si>
  <si>
    <t>1404/06/04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</si>
  <si>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</si>
  <si>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</si>
  <si>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</si>
  <si>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</si>
  <si>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</si>
  <si>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ت ومهان-6456-03/12/25</t>
  </si>
  <si>
    <t>اختیار خرید</t>
  </si>
  <si>
    <t>موقعیت فروش</t>
  </si>
  <si>
    <t>-</t>
  </si>
  <si>
    <t>1403/12/25</t>
  </si>
  <si>
    <t>اختیارخ ت وتجارت-1774-04/06/17</t>
  </si>
  <si>
    <t>1404/06/17</t>
  </si>
  <si>
    <t>اختیارخ ت شپنا-5591-04/06/11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</si>
  <si>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</si>
  <si>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</si>
  <si>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</si>
  <si>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</si>
  <si>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</si>
  <si>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</si>
  <si>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</si>
  <si>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پترو اندیشه صبا-بخشی</t>
  </si>
  <si>
    <t>صندوق س تجارت شاخصی کاردان</t>
  </si>
  <si>
    <t>صندوق س زیتون نماد پایا- مختلط</t>
  </si>
  <si>
    <t>صندوق س. ثروت هیوا-س</t>
  </si>
  <si>
    <t>صندوق س. طلا کیمیا زرین کاردان</t>
  </si>
  <si>
    <t>صندوق س.بخشی صنایع سورنا-ب</t>
  </si>
  <si>
    <t>صندوق سرمایه گذاری سهام بزرگ کاردان</t>
  </si>
  <si>
    <t>صندوق سرمایه‌گذاری نیکی گستران</t>
  </si>
  <si>
    <t>صندوق صبا</t>
  </si>
  <si>
    <t>صندوق واسطه گری مالی یکم-سهام</t>
  </si>
  <si>
    <t>صندوق س.بخشی صنایع سورنا2-ب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</si>
  <si>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</si>
  <si>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</si>
  <si>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</si>
  <si>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</si>
  <si>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</si>
  <si>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</si>
  <si>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</si>
  <si>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</si>
  <si>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</si>
  <si>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خودرووانت کارا تک کابین</t>
  </si>
  <si>
    <t>بله</t>
  </si>
  <si>
    <t>1401/11/23</t>
  </si>
  <si>
    <t>1403/11/23</t>
  </si>
  <si>
    <t>سلف موازی گازمایع کنگان051</t>
  </si>
  <si>
    <t>1403/09/28</t>
  </si>
  <si>
    <t>1405/03/28</t>
  </si>
  <si>
    <t>سلف موازی متانول سبلان053</t>
  </si>
  <si>
    <t>1403/05/14</t>
  </si>
  <si>
    <t>1405/05/14</t>
  </si>
  <si>
    <t>سلف میلگرد آتیه خاورمیانه2</t>
  </si>
  <si>
    <t>1401/11/01</t>
  </si>
  <si>
    <t>1403/11/01</t>
  </si>
  <si>
    <t>اجاره تابان کاردان14041015</t>
  </si>
  <si>
    <t>1400/10/15</t>
  </si>
  <si>
    <t>1404/10/15</t>
  </si>
  <si>
    <t>اجاره توسعه س. سامان14060303</t>
  </si>
  <si>
    <t>1401/03/03</t>
  </si>
  <si>
    <t>1406/03/03</t>
  </si>
  <si>
    <t>اجاره دومینو14040208</t>
  </si>
  <si>
    <t>1399/02/08</t>
  </si>
  <si>
    <t>1404/02/07</t>
  </si>
  <si>
    <t>اجاره دومینو14061003</t>
  </si>
  <si>
    <t>1401/10/03</t>
  </si>
  <si>
    <t>1406/10/03</t>
  </si>
  <si>
    <t>اجاره گلریز پلیمر قم14051026</t>
  </si>
  <si>
    <t>1401/10/26</t>
  </si>
  <si>
    <t>1405/10/26</t>
  </si>
  <si>
    <t>اجاره گهرزمین کاردان14070822</t>
  </si>
  <si>
    <t>1403/08/22</t>
  </si>
  <si>
    <t>1407/08/22</t>
  </si>
  <si>
    <t>اسناد خزانه-م11بودجه02-050720</t>
  </si>
  <si>
    <t>1402/12/29</t>
  </si>
  <si>
    <t>1405/07/20</t>
  </si>
  <si>
    <t>اسناد خزانه-م12بودجه02-050916</t>
  </si>
  <si>
    <t>1405/09/16</t>
  </si>
  <si>
    <t>اسناد خزانه-م13بودجه02-051021</t>
  </si>
  <si>
    <t>1405/10/21</t>
  </si>
  <si>
    <t>اسناد خزانه-م1بودجه01-040326</t>
  </si>
  <si>
    <t>1401/02/26</t>
  </si>
  <si>
    <t>1404/03/26</t>
  </si>
  <si>
    <t>اسناد خزانه-م3بودجه01-040520</t>
  </si>
  <si>
    <t>1401/05/18</t>
  </si>
  <si>
    <t>1404/05/20</t>
  </si>
  <si>
    <t>اسناد خزانه-م7بودجه02-040910</t>
  </si>
  <si>
    <t>1402/12/20</t>
  </si>
  <si>
    <t>1404/09/10</t>
  </si>
  <si>
    <t>اسناد خزانه-م8بودجه02-041211</t>
  </si>
  <si>
    <t>1404/12/10</t>
  </si>
  <si>
    <t>اسنادخزانه-م10بودجه02-051112</t>
  </si>
  <si>
    <t>1402/12/21</t>
  </si>
  <si>
    <t>1405/11/12</t>
  </si>
  <si>
    <t>اسنادخزانه-م1بودجه02-050325</t>
  </si>
  <si>
    <t>1402/06/19</t>
  </si>
  <si>
    <t>1405/03/25</t>
  </si>
  <si>
    <t>اسنادخزانه-م2بودجه02-050923</t>
  </si>
  <si>
    <t>1405/09/23</t>
  </si>
  <si>
    <t>اسنادخزانه-م4بودجه02-051021</t>
  </si>
  <si>
    <t>1402/12/15</t>
  </si>
  <si>
    <t>اسنادخزانه-م5بودجه01-041015</t>
  </si>
  <si>
    <t>1401/12/08</t>
  </si>
  <si>
    <t>1404/10/14</t>
  </si>
  <si>
    <t>اسنادخزانه-م7بودجه01-040714</t>
  </si>
  <si>
    <t>1401/12/10</t>
  </si>
  <si>
    <t>1404/07/13</t>
  </si>
  <si>
    <t>اسنادخزانه-م8بودجه01-040728</t>
  </si>
  <si>
    <t>1401/12/28</t>
  </si>
  <si>
    <t>1404/07/28</t>
  </si>
  <si>
    <t>صکوک اجاره فارس073-بدون ضامن</t>
  </si>
  <si>
    <t>1403/03/07</t>
  </si>
  <si>
    <t>1407/03/07</t>
  </si>
  <si>
    <t>صکوک اجاره فولاد006-بدون ضامن</t>
  </si>
  <si>
    <t>1402/05/22</t>
  </si>
  <si>
    <t>1406/05/22</t>
  </si>
  <si>
    <t>صکوک اجاره کگل0059-بدون ضامن</t>
  </si>
  <si>
    <t>1401/09/02</t>
  </si>
  <si>
    <t>1405/09/02</t>
  </si>
  <si>
    <t>صکوک مرابحه پاکشو503-3ماهه 18%</t>
  </si>
  <si>
    <t>1401/03/21</t>
  </si>
  <si>
    <t>1405/03/21</t>
  </si>
  <si>
    <t>صکوک مرابحه دعبید12-3ماهه18%</t>
  </si>
  <si>
    <t>1400/12/25</t>
  </si>
  <si>
    <t>1404/12/24</t>
  </si>
  <si>
    <t>صکوک مرابحه دعبید602-3ماهه18%</t>
  </si>
  <si>
    <t>1402/02/09</t>
  </si>
  <si>
    <t>1406/02/09</t>
  </si>
  <si>
    <t>صکوک مرابحه دعبید609-3ماهه23%</t>
  </si>
  <si>
    <t>1402/09/07</t>
  </si>
  <si>
    <t>1406/09/07</t>
  </si>
  <si>
    <t>صکوک مرابحه شادگان705-3ماهه23%</t>
  </si>
  <si>
    <t>1403/05/08</t>
  </si>
  <si>
    <t>1407/05/08</t>
  </si>
  <si>
    <t>صکوک مرابحه صایپا409-3ماهه 18%</t>
  </si>
  <si>
    <t>1400/09/24</t>
  </si>
  <si>
    <t>1404/09/23</t>
  </si>
  <si>
    <t>مرابحه اتومبیل سازی فردا051224</t>
  </si>
  <si>
    <t>1401/12/24</t>
  </si>
  <si>
    <t>1405/12/24</t>
  </si>
  <si>
    <t>مرابحه انتخاب آرمان050917</t>
  </si>
  <si>
    <t>1400/09/17</t>
  </si>
  <si>
    <t>1405/09/17</t>
  </si>
  <si>
    <t>مرابحه اکتوور کو-کاردان070612</t>
  </si>
  <si>
    <t>1402/06/12</t>
  </si>
  <si>
    <t>1407/06/12</t>
  </si>
  <si>
    <t>مرابحه بافندگی پرنیا060718</t>
  </si>
  <si>
    <t>1402/07/18</t>
  </si>
  <si>
    <t>1406/07/18</t>
  </si>
  <si>
    <t>مرابحه پ.استایرن انتخاب071016</t>
  </si>
  <si>
    <t>1403/10/16</t>
  </si>
  <si>
    <t>1407/10/16</t>
  </si>
  <si>
    <t>مرابحه ترام چاپ061109</t>
  </si>
  <si>
    <t>1402/11/09</t>
  </si>
  <si>
    <t>1406/11/09</t>
  </si>
  <si>
    <t>مرابحه ذوب و نوردکرمان14060814</t>
  </si>
  <si>
    <t>1401/08/14</t>
  </si>
  <si>
    <t>1406/08/14</t>
  </si>
  <si>
    <t>مرابحه ش. دبش سبز گستر14060717</t>
  </si>
  <si>
    <t>1401/07/17</t>
  </si>
  <si>
    <t>1406/07/17</t>
  </si>
  <si>
    <t>مرابحه عام دولت102-ش.خ031211</t>
  </si>
  <si>
    <t>1400/12/11</t>
  </si>
  <si>
    <t>1403/12/11</t>
  </si>
  <si>
    <t>مرابحه عام دولت118-ش.خ060725</t>
  </si>
  <si>
    <t>1401/07/25</t>
  </si>
  <si>
    <t>1406/07/25</t>
  </si>
  <si>
    <t>مرابحه عام دولت120-ش.خ040417</t>
  </si>
  <si>
    <t>1401/08/17</t>
  </si>
  <si>
    <t>1404/04/17</t>
  </si>
  <si>
    <t>مرابحه عام دولت126-ش.خ031223</t>
  </si>
  <si>
    <t>1401/12/23</t>
  </si>
  <si>
    <t>1403/12/23</t>
  </si>
  <si>
    <t>مرابحه عام دولت127-ش.خ040623</t>
  </si>
  <si>
    <t>1404/06/22</t>
  </si>
  <si>
    <t>مرابحه عام دولت131-ش.خ040410</t>
  </si>
  <si>
    <t>1402/05/10</t>
  </si>
  <si>
    <t>1404/04/07</t>
  </si>
  <si>
    <t>مرابحه عام دولت132-ش.خ041110</t>
  </si>
  <si>
    <t>1404/11/10</t>
  </si>
  <si>
    <t>مرابحه عام دولت133-ش.خ050410</t>
  </si>
  <si>
    <t>1405/04/10</t>
  </si>
  <si>
    <t>مرابحه عام دولت137-ش.خ061229</t>
  </si>
  <si>
    <t>1402/06/29</t>
  </si>
  <si>
    <t>1406/06/29</t>
  </si>
  <si>
    <t>مرابحه عام دولت139-ش.خ040804</t>
  </si>
  <si>
    <t>1402/07/04</t>
  </si>
  <si>
    <t>1404/08/03</t>
  </si>
  <si>
    <t>مرابحه عام دولت140-ش.خ050504</t>
  </si>
  <si>
    <t>1405/05/04</t>
  </si>
  <si>
    <t>مرابحه عام دولت141-ش.خ040302</t>
  </si>
  <si>
    <t>1402/08/02</t>
  </si>
  <si>
    <t>1404/03/01</t>
  </si>
  <si>
    <t>مرابحه عام دولت143-ش.خ041009</t>
  </si>
  <si>
    <t>1402/08/09</t>
  </si>
  <si>
    <t>1404/10/08</t>
  </si>
  <si>
    <t>مرابحه عام دولت162-ش.خ050329</t>
  </si>
  <si>
    <t>1403/03/29</t>
  </si>
  <si>
    <t>1405/03/29</t>
  </si>
  <si>
    <t>مرابحه عام دولت171-ش.خ060316</t>
  </si>
  <si>
    <t>1403/05/16</t>
  </si>
  <si>
    <t>1406/03/16</t>
  </si>
  <si>
    <t>مرابحه عام دولت172-ش.خ050623</t>
  </si>
  <si>
    <t>1403/05/23</t>
  </si>
  <si>
    <t>1405/06/23</t>
  </si>
  <si>
    <t>مرابحه عام دولت174-ش.خ041027</t>
  </si>
  <si>
    <t>1403/06/27</t>
  </si>
  <si>
    <t>1404/10/27</t>
  </si>
  <si>
    <t>مرابحه عام دولت178-ش.خ041117</t>
  </si>
  <si>
    <t>1403/07/17</t>
  </si>
  <si>
    <t>1404/11/17</t>
  </si>
  <si>
    <t>مرابحه فاران شیمی 14050730</t>
  </si>
  <si>
    <t>1401/07/30</t>
  </si>
  <si>
    <t>1405/07/30</t>
  </si>
  <si>
    <t>مرابحه فولاد آتیه 14061206</t>
  </si>
  <si>
    <t>1401/12/06</t>
  </si>
  <si>
    <t>1406/12/06</t>
  </si>
  <si>
    <t>مرابحه لورچ 080202</t>
  </si>
  <si>
    <t>1403/02/02</t>
  </si>
  <si>
    <t>1408/02/02</t>
  </si>
  <si>
    <t>مشارکت ش قم512-3ماهه18%</t>
  </si>
  <si>
    <t>1401/06/28</t>
  </si>
  <si>
    <t>1405/12/28</t>
  </si>
  <si>
    <t>مشارکت ش قم612-3 ماهه 20.5%</t>
  </si>
  <si>
    <t>1402/12/28</t>
  </si>
  <si>
    <t>1406/12/28</t>
  </si>
  <si>
    <t>مشارکت ش کرج512-3ماهه18%</t>
  </si>
  <si>
    <t>مرابحه مقدم-کاردان071128</t>
  </si>
  <si>
    <t>1403/11/28</t>
  </si>
  <si>
    <t>1407/11/28</t>
  </si>
  <si>
    <t>مرابحه عالیفرد-کاردان070830</t>
  </si>
  <si>
    <t>1402/08/30</t>
  </si>
  <si>
    <t>1407/08/30</t>
  </si>
  <si>
    <t>صکوک مرابحه کگل00711-3ماهه23%</t>
  </si>
  <si>
    <t>1403/11/21</t>
  </si>
  <si>
    <t>1407/11/20</t>
  </si>
  <si>
    <t>مرابحه عام دولت145-ش.خ050707</t>
  </si>
  <si>
    <t>1405/07/07</t>
  </si>
  <si>
    <t>صکوک اجاره اخابر06-3ماهه23%</t>
  </si>
  <si>
    <t>1402/11/14</t>
  </si>
  <si>
    <t>1406/11/14</t>
  </si>
  <si>
    <t>مرابحه پتروپاریزسبزالبرز071115</t>
  </si>
  <si>
    <t>1403/11/15</t>
  </si>
  <si>
    <t>1407/11/15</t>
  </si>
  <si>
    <t>مرابحه عام دولت72-ش.خ0311</t>
  </si>
  <si>
    <t>1399/11/13</t>
  </si>
  <si>
    <t>1403/11/13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</si>
  <si>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</si>
  <si>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</si>
  <si>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</si>
  <si>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</si>
  <si>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</si>
  <si>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</si>
  <si>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</si>
  <si>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</si>
  <si>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-6.36%</t>
  </si>
  <si>
    <t>سایر</t>
  </si>
  <si>
    <t>-0.07%</t>
  </si>
  <si>
    <t>-6.24%</t>
  </si>
  <si>
    <t>-2.75%</t>
  </si>
  <si>
    <t>-9.54%</t>
  </si>
  <si>
    <t>-10.00%</t>
  </si>
  <si>
    <t>-2.39%</t>
  </si>
  <si>
    <t>-7.88%</t>
  </si>
  <si>
    <t>-5.94%</t>
  </si>
  <si>
    <t>3.49%</t>
  </si>
  <si>
    <t>3.85%</t>
  </si>
  <si>
    <t>1.88%</t>
  </si>
  <si>
    <t>-3.01%</t>
  </si>
  <si>
    <t>1.17%</t>
  </si>
  <si>
    <t>0.30%</t>
  </si>
  <si>
    <t>-8.34%</t>
  </si>
  <si>
    <t>17.83%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</si>
  <si>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</si>
  <si>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</si>
  <si>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</si>
  <si>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</si>
  <si>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</si>
  <si>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</si>
  <si>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مطهری 279927362</t>
  </si>
  <si>
    <t>0.09%</t>
  </si>
  <si>
    <t>سپرده کوتاه مدت بانک خاورمیانه مهستان 1005-10-810-707070130</t>
  </si>
  <si>
    <t>0.00%</t>
  </si>
  <si>
    <t>سپرده کوتاه مدت بانک سامان ملاصدرا 829-828-11555555-1</t>
  </si>
  <si>
    <t>سپرده کوتاه مدت بانک اقتصاد نوین ظفر 120-850-5324734-1</t>
  </si>
  <si>
    <t>سپرده کوتاه مدت بانک خاورمیانه مهستان 1005-10-810-707071030</t>
  </si>
  <si>
    <t>0.02%</t>
  </si>
  <si>
    <t>حساب جاری بانک تجارت مطهری- مهرداد 279914414</t>
  </si>
  <si>
    <t>حساب جاری بانک خاورمیانه مهستان 1005-11-040-707071267</t>
  </si>
  <si>
    <t>قرض الحسنه بانک توسعه تعاون مرکزی 1900-211-3054339-1</t>
  </si>
  <si>
    <t>سپرده کوتاه مدت بانک توسعه تعاون ممتاز مشهد 1900-318-3054339-1</t>
  </si>
  <si>
    <t>سپرده کوتاه مدت بانک رفاه پردیس 219818587</t>
  </si>
  <si>
    <t>سپرده کوتاه مدت بانک ملی بورس اوراق بهادار 0224945148006</t>
  </si>
  <si>
    <t>0.01%</t>
  </si>
  <si>
    <t>سپرده کوتاه مدت بانک گردشگری آپادانا 120-9967-628010-1</t>
  </si>
  <si>
    <t>سپرده کوتاه مدت بانک مسکن توانیر ولیعصر 420220276372</t>
  </si>
  <si>
    <t>سپرده کوتاه مدت بانک گردشگری قرنی 13199676280101</t>
  </si>
  <si>
    <t>سپرده کوتاه مدت بانک شهر پردیس کیش 700847821041</t>
  </si>
  <si>
    <t>حساب جاری بانک ملی حافظ 00114382156007</t>
  </si>
  <si>
    <t>سپرده کوتاه مدت بانک پاسارگاد ارمغان 2798100120307141</t>
  </si>
  <si>
    <t>قرض الحسنه بانک تجارت مطهری مهرداد 1443364</t>
  </si>
  <si>
    <t>0.07%</t>
  </si>
  <si>
    <t>سپرده کوتاه مدت بانک صادرات فردوسی 0216784000001</t>
  </si>
  <si>
    <t>سپرده کوتاه مدت بانک ملت مستقل مرکزی 9545704701</t>
  </si>
  <si>
    <t>سپرده کوتاه مدت بانک سامان قائم مقام 866-810-11555555-1</t>
  </si>
  <si>
    <t>0.03%</t>
  </si>
  <si>
    <t>سپرده کوتاه مدت بانک پارسیان مرکزی 47001270966601</t>
  </si>
  <si>
    <t>سپرده کوتاه مدت بانک ملت دولت 9752790213</t>
  </si>
  <si>
    <t>حساب جاری بانک تجارت آفریقا 98073752</t>
  </si>
  <si>
    <t>سپرده بلند مدت بانک تجارت هفده شهریور بندر ماهشهر  6942286528</t>
  </si>
  <si>
    <t>سپرده بلند مدت بانک تجارت مرکزی اهواز 6900485873</t>
  </si>
  <si>
    <t>0.05%</t>
  </si>
  <si>
    <t>سپرده بلند مدت بانک تجارت مرکزی ماهشهر 6940875240</t>
  </si>
  <si>
    <t>سپرده بلند مدت بانک سامان سرو 849-111-11555555-8</t>
  </si>
  <si>
    <t>سپرده بلند مدت بانک تجارت کسنویه یزد 7607275267</t>
  </si>
  <si>
    <t>سپرده بلند مدت بانک تجارت مرکزی اهواز 6900486012</t>
  </si>
  <si>
    <t>0.04%</t>
  </si>
  <si>
    <t>سپرده بلند مدت بانک تجارت پانزده خرداد بجنورد 7104326883</t>
  </si>
  <si>
    <t>سپرده بلند مدت بانک تجارت بهشتی اردبیل 6787895628</t>
  </si>
  <si>
    <t>سپرده بلند مدت بانک تجارت آفریقا ظفر 6268275051</t>
  </si>
  <si>
    <t>0.06%</t>
  </si>
  <si>
    <t>سپرده بلند مدت بانک تجارت مرکزی آمل 0479601896480</t>
  </si>
  <si>
    <t>سپرده بلند مدت بانک تجارت مرکزی ماهشهر خورستان 1077255083</t>
  </si>
  <si>
    <t>سپرده بلند مدت بانک تجارت فاز یک اندیشه 0479601908317</t>
  </si>
  <si>
    <t>سپرده بلند مدت بانک تجارت مرکزی تبریز 0479601908276</t>
  </si>
  <si>
    <t>سپرده بلند مدت بانک تجارت فاز سه اندیشه 0479601908301</t>
  </si>
  <si>
    <t>سپرده بلند مدت بانک تجارت هفده شهریور ماهشهر 0479601929418</t>
  </si>
  <si>
    <t>سپرده بلند مدت بانک تجارت مطهری مهرداد 0479602199635</t>
  </si>
  <si>
    <t>سپرده بلند مدت بانک تجارت آفریقا-ظفر 0479602290292</t>
  </si>
  <si>
    <t>1.48%</t>
  </si>
  <si>
    <t>سپرده بلند مدت بانک تجارت آفریقا ظفر 0479602359833</t>
  </si>
  <si>
    <t>سپرده کوتاه مدت موسسه اعتباری ملل فاطمی 0519-11-213-000000962</t>
  </si>
  <si>
    <t>سپرده کوتاه مدت بانک ملت پالایشگاه تهران 9123057666</t>
  </si>
  <si>
    <t>سپرده بلند مدت بانک تجارت بسیج اردبیل  0479602489727</t>
  </si>
  <si>
    <t>سپرده بلند مدت بانک تجارت ابن سینا همدان  0479602502986</t>
  </si>
  <si>
    <t>0.20%</t>
  </si>
  <si>
    <t>سپرده بلند مدت بانک تجارت 15 خرداد 0479602503008</t>
  </si>
  <si>
    <t>سپرده بلند مدت بانک تجارت شهید بهشتی زاهدان 0479602565780</t>
  </si>
  <si>
    <t>سپرده بلند مدت بانک تجارت فاز سه اندیشه 0479602574995</t>
  </si>
  <si>
    <t>سپرده بلند مدت بانک تجارت فاز یک اندیشه 0479602575074</t>
  </si>
  <si>
    <t>سپرده بلند مدت بانک تجارت استقلال شیراز 0479602610301</t>
  </si>
  <si>
    <t>سپرده بلند مدت بانک تجارت آفریقا-ظفر 0479602795577</t>
  </si>
  <si>
    <t>0.24%</t>
  </si>
  <si>
    <t>سپرده بلند مدت بانک تجارت دانشگاه خلیج فارس 0479602850686</t>
  </si>
  <si>
    <t>سپرده بلند مدت بانک تجارت ابن سینا همدان 0479602906087</t>
  </si>
  <si>
    <t>سپرده کوتاه مدت بانک کشاورزی ملاصدرا 1089450686</t>
  </si>
  <si>
    <t>سپرده کوتاه مدت بانک ملت سازمان گسترش 2218957069</t>
  </si>
  <si>
    <t>سپرده بلند مدت بانک تجارت جلفا 0479603070535</t>
  </si>
  <si>
    <t>سپرده بلند مدت بانک تجارت آفریقا-ظفر 0479603079197</t>
  </si>
  <si>
    <t>سپرده بلند مدت بانک سامان سرو 849-113-11555555-3</t>
  </si>
  <si>
    <t>سپرده بلند مدت بانک تجارت بردسکن مشهد 0479603096943</t>
  </si>
  <si>
    <t>سپرده بلند مدت بانک تجارت شعبه اهرم بوشهر 0479603105002</t>
  </si>
  <si>
    <t>سپرده بلند مدت بانک تجارت مرکزی برازجان بوشهر 0479603117709</t>
  </si>
  <si>
    <t>سپرده بلند مدت بانک تجارت جلفا اصفهان 0479603126124</t>
  </si>
  <si>
    <t>سپرده بلند مدت بانک تجارت جلفا اصفهان 0479603273125</t>
  </si>
  <si>
    <t>0.19%</t>
  </si>
  <si>
    <t>سپرده بلند مدت بانک تجارت مطهری مهرداد 0479603301812</t>
  </si>
  <si>
    <t>سپرده کوتاه مدت بانک ملی قائم مقام فراهانی 0233463080002</t>
  </si>
  <si>
    <t>سپرده بلند مدت بانک ملی قائم مقام فرهانی 0423477165006</t>
  </si>
  <si>
    <t>0.54%</t>
  </si>
  <si>
    <t>سپرده بلند مدت بانک تجارت فاروج خراسان شمالی 0479603382379</t>
  </si>
  <si>
    <t>سپرده کوتاه مدت بانک اقتصاد نوین مقدس اردبیلی 202-850-5324734-2</t>
  </si>
  <si>
    <t>سپرده بلند مدت بانک تجارت ابوذر اصفهان (آذر) 0479603476079</t>
  </si>
  <si>
    <t>سپرده بلند مدت بانک تجارت مطهری مهرداد 0479603490241</t>
  </si>
  <si>
    <t>سپرده بلند مدت بانک سامان سرو 849.111.11555555.11</t>
  </si>
  <si>
    <t>سپرده بلند مدت بانک سامان سرو 849.111.11555555.12</t>
  </si>
  <si>
    <t>سپرده بلند مدت بانک تجارت پروما مشهد 0479603525822</t>
  </si>
  <si>
    <t>سپرده بلند مدت بانک تجارت ابوذر اصفهان (آذر) 0479603525741</t>
  </si>
  <si>
    <t>0.28%</t>
  </si>
  <si>
    <t>سپرده بلند مدت بانک تجارت مرکز تجاری کیش 0479603578902</t>
  </si>
  <si>
    <t>سپرده بلند مدت بانک تجارت سازمان آب مشهد 0479603578809</t>
  </si>
  <si>
    <t>سپرده بلند مدت بانک تجارت رسالت 0479603589153</t>
  </si>
  <si>
    <t>سپرده بلند مدت بانک تجارت دانشگاه منابع طبیعی گرگان 0479603620352</t>
  </si>
  <si>
    <t>سپرده بلند مدت بانک تجارت میدان بلوکی هرمزگان 0479603620326</t>
  </si>
  <si>
    <t>سپرده بلند مدت بانک تجارت مرکزی نیشاپور 0479603637271</t>
  </si>
  <si>
    <t>سپرده بلند مدت بانک تجارت تربت جام 0479603637250</t>
  </si>
  <si>
    <t>سپرده بلند مدت بانک تجارت بردسکن 0479603637328</t>
  </si>
  <si>
    <t>سپرده بلند مدت بانک تجارت شریعتی 0479603637307</t>
  </si>
  <si>
    <t>سپرده بلند مدت بانک ملت بلوار امین قم 2294591715</t>
  </si>
  <si>
    <t>سپرده بلند مدت بانک ملت عمار یاسر قم 2294609776</t>
  </si>
  <si>
    <t>سپرده بلند مدت بانک تجارت سعادت آباد اصفهان 0479603718076</t>
  </si>
  <si>
    <t>سپرده بلند مدت بانک تجارت ایرانمهر تهران 0479603741477</t>
  </si>
  <si>
    <t>سپرده بلند مدت بانک ملی شهید فهمیده 0423477405007</t>
  </si>
  <si>
    <t>سپرده بلند مدت بانک تجارت دیجیتال 0479603779932</t>
  </si>
  <si>
    <t>سپرده بلند مدت بانک تجارت بجستان مشهد 0479603790808</t>
  </si>
  <si>
    <t>0.16%</t>
  </si>
  <si>
    <t>سپرده بلند مدت بانک تجارت چرام کهگیلویه و بویراحمد 0479603800899</t>
  </si>
  <si>
    <t>سپرده بلند مدت بانک تجارت مرکزی یاسوج 0479603800903</t>
  </si>
  <si>
    <t>سپرده بلند مدت بانک سامان سرو 849-111-11555555-13</t>
  </si>
  <si>
    <t>سپرده بلند مدت بانک تجارت بنسنجان کهیگیوله و بویر احمد 0479603839185</t>
  </si>
  <si>
    <t>سپرده بلند مدت بانک ملت پالایشگاه تهران 2317102316</t>
  </si>
  <si>
    <t>سپرده بلند مدت بانک تجارت مرکزی زابل 0479603863651</t>
  </si>
  <si>
    <t>0.10%</t>
  </si>
  <si>
    <t>سپرده بلند مدت بانک تجارت مرکزی میناب 0479603863366</t>
  </si>
  <si>
    <t>سپرده بلند مدت بانک تجارت بلوار وکیل آباد مشهد 0479603882590</t>
  </si>
  <si>
    <t>سپرده بلند مدت بانک تجارت گلشن اصفهان 0479603881348</t>
  </si>
  <si>
    <t>سپرده بلند مدت بانک تجارت پلیس راه نجف آباد اصفهان 0479603881223</t>
  </si>
  <si>
    <t>سپرده بلند مدت بانک تجارت میدان مصلی(رشت) 0479603897549</t>
  </si>
  <si>
    <t>سپرده بلند مدت بانک تجارت ایرانمهر تهران  0479603897253</t>
  </si>
  <si>
    <t>سپرده بلند مدت بانک تجارت دانشگاه خلیج فارس(بوشهر) 0479603897362</t>
  </si>
  <si>
    <t>سپرده بلند مدت بانک تجارت بجستان(خراسان رضوی) 0479603897399</t>
  </si>
  <si>
    <t>سپرده بلند مدت بانک مسکن توانیر 5600877335119</t>
  </si>
  <si>
    <t>1.11%</t>
  </si>
  <si>
    <t>سپرده بلند مدت بانک پاسارگاد بهزادی 378.303.12030714.11</t>
  </si>
  <si>
    <t>سپرده بلند مدت بانک تجارت پردیس قشم 0479603897621</t>
  </si>
  <si>
    <t>سپرده بلند مدت بانک تجارت مرکزی بندرعباس 0479603911873</t>
  </si>
  <si>
    <t>سپرده بلند مدت بانک تجارت مدرس مشهد 0479603957112</t>
  </si>
  <si>
    <t>سپرده بلند مدت بانک تجارت قدوسی غربی شیراز 0479603957128</t>
  </si>
  <si>
    <t>سپرده بلند مدت بانک تجارت قائم شیراز 0479603976140</t>
  </si>
  <si>
    <t>سپرده بلند مدت بانک کشاورزی ملاصدرا 1100496529</t>
  </si>
  <si>
    <t>سپرده بلند مدت بانک تجارت چهارباغ عباسی اصفهان 0479604025377</t>
  </si>
  <si>
    <t>0.13%</t>
  </si>
  <si>
    <t>سپرده بلند مدت بانک تجارت میدان معلم کاشان 0479604035755</t>
  </si>
  <si>
    <t>سپرده بلند مدت بانک گردشگری مهستان 145.333.628010.1</t>
  </si>
  <si>
    <t>سپرده بلند مدت بانک گردشگری مهستان 145-333-628010-2</t>
  </si>
  <si>
    <t>سپرده بلند مدت بانک ملی فردوسی 0423609580001</t>
  </si>
  <si>
    <t>سپرده بلند مدت بانک صادرات مشهد 0407475556002</t>
  </si>
  <si>
    <t>0.56%</t>
  </si>
  <si>
    <t>سپرده بلند مدت بانک ملی سپاهان اصفهان 0423624460001</t>
  </si>
  <si>
    <t>سپرده بلند مدت بانک تجارت شهید باهنر زاهدان 0479604144904</t>
  </si>
  <si>
    <t>سپرده بلند مدت بانک پاسارگاد شهید بهزادی 378-303-12030714-12</t>
  </si>
  <si>
    <t>سپرده بلند مدت بانک صادرات دکتر نوربخش 0407490919001</t>
  </si>
  <si>
    <t>سپرده بلند مدت بانک کشاورزی ملاصدرا 1103121932</t>
  </si>
  <si>
    <t>سپرده کوتاه مدت بانک کشاورزی ملاصدرا 1103048188</t>
  </si>
  <si>
    <t>سپرده بلند مدت بانک ملت پالایشگاه تهران 2367728274</t>
  </si>
  <si>
    <t>سپرده بلند مدت بانک صادرات دکتر نوربخش 0407500635009</t>
  </si>
  <si>
    <t>سپرده بلند مدت بانک پاسارگاد ارمغان 279.303.12030714.3</t>
  </si>
  <si>
    <t>سپرده بلند مدت بانک پاسارگاد مرکزی 201.303.12030714.3</t>
  </si>
  <si>
    <t>سپرده بلند مدت بانک گردشگری مهستان 145.333.628010.3</t>
  </si>
  <si>
    <t>سپرده بلند مدت بانک کشاورزی ملاصدرا 1103906556</t>
  </si>
  <si>
    <t>0.43%</t>
  </si>
  <si>
    <t>سپرده بلند مدت بانک پاسارگاد مرکزی 201.303.12030714.4</t>
  </si>
  <si>
    <t>سپرده بلند مدت بانک پاسارگاد شهید بهزادی 378.303.12030714.13</t>
  </si>
  <si>
    <t>سپرده بلند مدت بانک گردشگری مهستان 145.333.628010.4</t>
  </si>
  <si>
    <t>سپرده بلند مدت بانک صادرات مشهد 0407513955007</t>
  </si>
  <si>
    <t>0.74%</t>
  </si>
  <si>
    <t>سپرده بلند مدت بانک گردشگری مهستان 145.333.628010.5</t>
  </si>
  <si>
    <t>0.14%</t>
  </si>
  <si>
    <t>سپرده بلند مدت بانک ملت پالایشگاه تهران 2391822226</t>
  </si>
  <si>
    <t>0.21%</t>
  </si>
  <si>
    <t>سپرده بلند مدت بانک مسکن توانیر 5600877335333</t>
  </si>
  <si>
    <t>0.37%</t>
  </si>
  <si>
    <t>سپرده بلند مدت موسسه اعتباری ملل فاطمی  0519-60-388-000000466</t>
  </si>
  <si>
    <t>سپرده بلند مدت بانک ملت پالایشگاه تهران 2393216976</t>
  </si>
  <si>
    <t>سپرده بلند مدت بانک پاسارگاد مرکزی  201.303.12030714.5</t>
  </si>
  <si>
    <t>سپرده بلند مدت بانک گردشگری مهستان  145.333.628010.6</t>
  </si>
  <si>
    <t>سپرده بلند مدت بانک ملت پالایشگاه تهران 2394731141</t>
  </si>
  <si>
    <t>سپرده بلند مدت بانک کشاورزی ملاصدرا 1104982695</t>
  </si>
  <si>
    <t>0.40%</t>
  </si>
  <si>
    <t>سپرده بلند مدت بانک کشاورزی ملاصدرا 1105111467</t>
  </si>
  <si>
    <t>0.64%</t>
  </si>
  <si>
    <t>سپرده بلند مدت بانک کشاورزی ملاصدرا 1105111570</t>
  </si>
  <si>
    <t>سپرده بلند مدت بانک کشاورزی ملاصدرا 1105230869</t>
  </si>
  <si>
    <t>0.62%</t>
  </si>
  <si>
    <t>سپرده بلند مدت بانک ملت دانشگاه تهران 2399159955</t>
  </si>
  <si>
    <t>سپرده بلند مدت بانک کشاورزی ملاصدرا 1105443845</t>
  </si>
  <si>
    <t>0.25%</t>
  </si>
  <si>
    <t>سپرده بلند مدت بانک ملت پالایشگاه تهران 2401522839</t>
  </si>
  <si>
    <t>0.17%</t>
  </si>
  <si>
    <t>سپرده بلند مدت بانک تجارت مجتمع پزشکی MRI شیراز 0479604376121</t>
  </si>
  <si>
    <t>سپرده بلند مدت بانک تجارت نظام مهندسی شیراز 0479604376158</t>
  </si>
  <si>
    <t>سپرده بلند مدت بانک پارسیان مسجدجامع شهرک قدس 401-09374314-602</t>
  </si>
  <si>
    <t>سپرده بلند مدت بانک پاسارگاد شهید بهزادی 378.303.12030714.15</t>
  </si>
  <si>
    <t>0.34%</t>
  </si>
  <si>
    <t>سپرده بلند مدت بانک پارسیان مسجد جامع شهرک قدس 401-09375707-604</t>
  </si>
  <si>
    <t>سپرده بلند مدت بانک پارسیان مسجدجامع شهرک قدس 401-09377290-606</t>
  </si>
  <si>
    <t>سپرده بلند مدت بانک تجارت میدان ارم 0479604394083</t>
  </si>
  <si>
    <t>سپرده بلند مدت بانک ملی فهمیده 0423745416006</t>
  </si>
  <si>
    <t>سپرده بلند مدت بانک تجارت پارک ملت 0479604394041</t>
  </si>
  <si>
    <t>سپرده بلند مدت بانک پارسیان مسجدجامع شهرک قدس 401-09381534-608</t>
  </si>
  <si>
    <t>سپرده بلند مدت بانک پاسارگاد شهید بهزادی 378.303.12030714.16</t>
  </si>
  <si>
    <t>سپرده بلند مدت بانک تجارت آزادی شیراز 0479604429386</t>
  </si>
  <si>
    <t>سپرده بلند مدت بانک تجارت مرکزی تبریز 0479604442953</t>
  </si>
  <si>
    <t>سپرده بلند مدت بانک تجارت بلوار امین قم 0479604443043</t>
  </si>
  <si>
    <t>سپرده بلند مدت بانک تجارت مرکزی ماهشهر خوزستان 0479604442906</t>
  </si>
  <si>
    <t>سپرده بلند مدت بانک تجارت بابلسر 0479604443017</t>
  </si>
  <si>
    <t>سپرده بلند مدت بانک تجارت ولایت مشهد 0479604443070</t>
  </si>
  <si>
    <t>سپرده بلند مدت بانک تجارت شهید بهشتی گرگان 0479604443001</t>
  </si>
  <si>
    <t>سپرده بلند مدت موسسه اعتباری ملل طرحچی 0245-60-388-000000523</t>
  </si>
  <si>
    <t>سپرده بلند مدت بانک تجارت شهید بهشتی گرگان 0479604443126</t>
  </si>
  <si>
    <t>سپرده بلند مدت بانک تجارت امام خمینی ایرانشهر(سیستان و بلوچستان) 0479604442911</t>
  </si>
  <si>
    <t>سپرده بلند مدت موسسه اعتباری ملل گلشهر 023160388000000522</t>
  </si>
  <si>
    <t>سپرده بلند مدت بانک تجارت بازار گرگان 0479604442974</t>
  </si>
  <si>
    <t>سپرده بلند مدت بانک تجارت مینو دشت  0479604443059</t>
  </si>
  <si>
    <t>سپرده بلند مدت بانک تجارت ابن سینا همدان 0479604454799</t>
  </si>
  <si>
    <t>سپرده بلند مدت بانک کشاورزی ملاصدرا 1106533975</t>
  </si>
  <si>
    <t>0.22%</t>
  </si>
  <si>
    <t>سپرده بلند مدت بانک پاسارگاد بهزادی 378-303-12030714-17</t>
  </si>
  <si>
    <t>0.33%</t>
  </si>
  <si>
    <t>سپرده بلند مدت بانک پاسارگاد بهزادی 378.303.12030714.18</t>
  </si>
  <si>
    <t>سپرده بلند مدت بانک پاسارگاد شهید بهشتی 230.303.12030714.1</t>
  </si>
  <si>
    <t>سپرده بلند مدت بانک ملت صنایع ملی 2568143928</t>
  </si>
  <si>
    <t>سپرده بلند مدت بانک ملت بورس کالا 2568600361</t>
  </si>
  <si>
    <t>سپرده بلند مدت بانک تجارت چاه مبارک 0479604482946</t>
  </si>
  <si>
    <t>0.26%</t>
  </si>
  <si>
    <t>سپرده بلند مدت بانک ملت سازمان گسترش 2570387055</t>
  </si>
  <si>
    <t>سپرده بلند مدت بانک ملت سازمان صنایع ملی 2590942250</t>
  </si>
  <si>
    <t>سپرده بلند مدت بانک ملت محمودیه 2598102896</t>
  </si>
  <si>
    <t>سپرده بلند مدت بانک ملت محمودیه 2608128694</t>
  </si>
  <si>
    <t>سپرده بلند مدت بانک تجارت پاسداران شیراز 0479604523089</t>
  </si>
  <si>
    <t>سپرده بلند مدت بانک تجارت قدوسی غربی(شیراز) 0479604523094</t>
  </si>
  <si>
    <t>سپرده بلند مدت بانک پاسارگاد شهید بهشتی 230.303.12030714.2</t>
  </si>
  <si>
    <t>سپرده بلند مدت بانک تجارت گلشن اصفهان 0479604538727</t>
  </si>
  <si>
    <t>سپرده بلند مدت بانک تجارت قطب صنعتی مشهد 0479604538820</t>
  </si>
  <si>
    <t>سپرده بلند مدت بانک صادرات فردوسی 0407557590004</t>
  </si>
  <si>
    <t>سپرده بلند مدت بانک مسکن توانیر 5600877335671</t>
  </si>
  <si>
    <t>0.44%</t>
  </si>
  <si>
    <t>سپرده بلند مدت بانک تجارت ایرانمهر تهران 0479604546855</t>
  </si>
  <si>
    <t>0.08%</t>
  </si>
  <si>
    <t>سپرده بلند مدت بانک تجارت میلادنور 0479604546834</t>
  </si>
  <si>
    <t>سپرده بلند مدت بانک ملت دانشگاه تهران 2656835286</t>
  </si>
  <si>
    <t>سپرده بلند مدت بانک کشاورزی ملاصدرا 1108065710</t>
  </si>
  <si>
    <t>سپرده بلند مدت بانک تجارت سیدجمال الدین اسدآبادی(هرمزگان) 0479604561381</t>
  </si>
  <si>
    <t>سپرده بلند مدت بانک تجارت مرکزی بابلسر 0479604561355</t>
  </si>
  <si>
    <t>سپرده بلند مدت بانک ملی بورس اوراق بهادار  0423818323001</t>
  </si>
  <si>
    <t>سپرده بلند مدت بانک ملت دانشگاه تهران  2676952310</t>
  </si>
  <si>
    <t>سپرده بلند مدت بانک ملت پالایشگاه تهران 2679282652</t>
  </si>
  <si>
    <t>0.29%</t>
  </si>
  <si>
    <t>سپرده بلند مدت بانک پاسارگاد شهید بهزادی 378-303-2030714-19</t>
  </si>
  <si>
    <t>سپرده بلند مدت بانک تجارت سید جمال الدین اسدآبادی (هرمزگان) 0479604591390</t>
  </si>
  <si>
    <t>سپرده بلند مدت موسسه اعتباری ملل فاطمی 0519-60-388-000000572</t>
  </si>
  <si>
    <t>0.41%</t>
  </si>
  <si>
    <t>سپرده بلند مدت بانک صادرات فردوسی 0407568522001</t>
  </si>
  <si>
    <t>سپرده بلند مدت بانک تجارت سرو تهران 0479604591364</t>
  </si>
  <si>
    <t>سپرده بلند مدت بانک صادرات مشهد 0407569836006</t>
  </si>
  <si>
    <t>سپرده بلند مدت بانک کشاورزی ملاصدرا 1108794471</t>
  </si>
  <si>
    <t>0.23%</t>
  </si>
  <si>
    <t>سپرده بلند مدت بانک مسکن توانیر 5600877335739</t>
  </si>
  <si>
    <t>1.90%</t>
  </si>
  <si>
    <t>سپرده بلند مدت بانک صادرات نوربخش 0407571027009</t>
  </si>
  <si>
    <t>0.11%</t>
  </si>
  <si>
    <t>سپرده بلند مدت بانک تجارت بسیج اردبیل 0479604603471</t>
  </si>
  <si>
    <t>سپرده بلند مدت بانک اقتصاد نوین مقدس اردبیلی 20228353247346</t>
  </si>
  <si>
    <t>0.69%</t>
  </si>
  <si>
    <t>سپرده بلند مدت بانک تجارت نظام مهندسی شیراز  0479604640475</t>
  </si>
  <si>
    <t>سپرده بلند مدت بانک صادرات فردوسی 0407757839800</t>
  </si>
  <si>
    <t>سپرده بلند مدت بانک صادرات بالای فلکه دوم هوائی 040757858300</t>
  </si>
  <si>
    <t>سپرده بلند مدت بانک پاسارگاد شهید بهشتی 230.303.12030714.3</t>
  </si>
  <si>
    <t>سپرده بلند مدت بانک تجارت مطهری مهرداد 0479604654337</t>
  </si>
  <si>
    <t>سپرده بلند مدت موسسه اعتباری ملل فاطمی 0519.60.388.000000608</t>
  </si>
  <si>
    <t>سپرده بلند مدت بانک صادرات وحدت اسلامی 0407580614000</t>
  </si>
  <si>
    <t>0.49%</t>
  </si>
  <si>
    <t>سپرده بلند مدت بانک اقتصاد نوین مقدس اردبیلی 202-283-5324734-7</t>
  </si>
  <si>
    <t>سپرده بلند مدت بانک اقتصاد نوین مقدس اردبیلی 202-283-5324734-8</t>
  </si>
  <si>
    <t>0.42%</t>
  </si>
  <si>
    <t>سپرده بلند مدت بانک تجارت مطهری شرقی 0479604685733</t>
  </si>
  <si>
    <t>0.59%</t>
  </si>
  <si>
    <t>سپرده بلند مدت بانک ملی شهید فهمیده 0423880019000</t>
  </si>
  <si>
    <t>سپرده بلند مدت بانک صادرات نوربخش 0407585978004</t>
  </si>
  <si>
    <t>سپرده بلند مدت بانک صادرات نوربخش 0407585977006</t>
  </si>
  <si>
    <t>سپرده بلند مدت بانک کشاورزی ملاصدرا 1109996001</t>
  </si>
  <si>
    <t>0.94%</t>
  </si>
  <si>
    <t>سپرده بلند مدت بانک ملی شهید فهمیده 0423891021002</t>
  </si>
  <si>
    <t>سپرده بلند مدت بانک تجارت شعبه بندر دیر بوشهر  0479604703930</t>
  </si>
  <si>
    <t>سپرده بلند مدت بانک صادرات فردوسی 0407591773005</t>
  </si>
  <si>
    <t>سپرده بلند مدت بانک ملی شهید فهمیده 0423911037009</t>
  </si>
  <si>
    <t>سپرده بلند مدت بانک صادرات فردوسی 0407593972000</t>
  </si>
  <si>
    <t>0.48%</t>
  </si>
  <si>
    <t>سپرده بلند مدت بانک صادرات فردوسی 0407591855005</t>
  </si>
  <si>
    <t>سپرده بلند مدت بانک خاورمیانه آفتاب 1001-60-915-111179759</t>
  </si>
  <si>
    <t>0.70%</t>
  </si>
  <si>
    <t>سپرده بلند مدت بانک کشاورزی ملاصدرا 1110818468</t>
  </si>
  <si>
    <t>سپرده بلند مدت بانک اقتصاد نوین مقدس اردبیلی 202-283-5324734-9</t>
  </si>
  <si>
    <t>سپرده بلند مدت بانک خاورمیانه آفتاب 1001-60-915-11179774</t>
  </si>
  <si>
    <t>0.60%</t>
  </si>
  <si>
    <t>سپرده بلند مدت بانک تجارت مرکزی میناب هرمزگان 0479604765135</t>
  </si>
  <si>
    <t>سپرده بلند مدت بانک اقتصاد نوین مقدس اردبیلی 202-283-5324734-10</t>
  </si>
  <si>
    <t>سپرده بلند مدت بانک صادرات فردوسی 0407601330000</t>
  </si>
  <si>
    <t>سپرده بلند مدت بانک پاسارگاد بهزادی 378.304.12030714.1</t>
  </si>
  <si>
    <t>سپرده بلند مدت بانک صادرات فردوسی 0407604834004</t>
  </si>
  <si>
    <t>سپرده بلند مدت بانک ملت پالایشگاه تهران 2785218379</t>
  </si>
  <si>
    <t>سپرده بلند مدت بانک ملت بورس کالا 2785226494</t>
  </si>
  <si>
    <t>سپرده بلند مدت بانک ملت دانشگاه تهران 2786654852</t>
  </si>
  <si>
    <t>سپرده بلند مدت بانک ملت محمودیه 2788041404</t>
  </si>
  <si>
    <t>0.15%</t>
  </si>
  <si>
    <t>سپرده بلند مدت بانک ملت ولیعصر نبش دکتر بهشتی 2789597693</t>
  </si>
  <si>
    <t>سپرده بلند مدت بانک ملت بورس کالا 2789654980</t>
  </si>
  <si>
    <t>سپرده بلند مدت بانک تجارت معالی آباد شیراز 0479604828887</t>
  </si>
  <si>
    <t>سپرده بلند مدت بانک تجارت قائم شیراز 0479604828907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</si>
  <si>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</si>
  <si>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</si>
  <si>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</si>
  <si>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</si>
  <si>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</si>
  <si>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</si>
  <si>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</si>
  <si>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</si>
  <si>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</si>
  <si>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</si>
  <si>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</si>
  <si>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</si>
  <si>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</si>
  <si>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</si>
  <si>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</si>
  <si>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</si>
  <si>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</si>
  <si>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</si>
  <si>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</si>
  <si>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</si>
  <si>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</si>
  <si>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</si>
  <si>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</si>
  <si>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</si>
  <si>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</si>
  <si>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ملی شیمی کشاورز</t>
  </si>
  <si>
    <t>پویا زرکان آق دره</t>
  </si>
  <si>
    <t>بانک  پاسارگاد</t>
  </si>
  <si>
    <t>بانک سامان</t>
  </si>
  <si>
    <t>ح. گسترش سوخت سبززاگرس(س. عام)</t>
  </si>
  <si>
    <t>ح . معدنی‌ املاح‌  ایران‌</t>
  </si>
  <si>
    <t>بیمه کوثر</t>
  </si>
  <si>
    <t>سرمایه‌گذاری‌ ملی‌ایران‌</t>
  </si>
  <si>
    <t>ح.پست بانک ایران</t>
  </si>
  <si>
    <t>-2-2</t>
  </si>
  <si>
    <t>درآمد حاصل از سرمایه­گذاری در واحدهای صندوق</t>
  </si>
  <si>
    <t>درآمد سود صندوق</t>
  </si>
  <si>
    <t>صندوق س فرصت آفرین سرمایه-سهام</t>
  </si>
  <si>
    <t>صندوق س ثروت پویا-بخشی</t>
  </si>
  <si>
    <t>صندوق س صنایع مفید4-بخشی</t>
  </si>
  <si>
    <t>صندوق س. سهامی ثروت هومان-س</t>
  </si>
  <si>
    <t>صندوق س.بخشی صنایع پاداش-ب</t>
  </si>
  <si>
    <t>صندوق مختلط گوهر نفیس تمدن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</si>
  <si>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</si>
  <si>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</si>
  <si>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</si>
  <si>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</si>
  <si>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اجاره تابان فرداکاردان14050803</t>
  </si>
  <si>
    <t>سلف موازی پنتان پتروکنگان031</t>
  </si>
  <si>
    <t>مرابحه صاف فیلم کاردان051116</t>
  </si>
  <si>
    <t>صکوک مرابحه خزامیا511-3ماهه18%</t>
  </si>
  <si>
    <t>مشارکت ش قم412-3ماهه18%</t>
  </si>
  <si>
    <t>صکوک اجاره فولاد512-بدون ضامن</t>
  </si>
  <si>
    <t>اسنادخزانه-م6بودجه01-030814</t>
  </si>
  <si>
    <t>مشارکت ش کرج412-3ماهه18%</t>
  </si>
  <si>
    <t>مشارکت ش کرج042-3ماهه18%</t>
  </si>
  <si>
    <t>مرابحه عام دولت134-ش.خ030907</t>
  </si>
  <si>
    <t>مرابحه عام دولت142-ش.خ031009</t>
  </si>
  <si>
    <t>اجاره تجاری شستان14030915</t>
  </si>
  <si>
    <t>اسنادخزانه-م6بودجه00-030723</t>
  </si>
  <si>
    <t>اسنادخزانه-م2بودجه00-031024</t>
  </si>
  <si>
    <t>اسنادخزانه-م1بودجه00-030821</t>
  </si>
  <si>
    <t>صکوک اجاره صگستر504- 6ماهه18%</t>
  </si>
  <si>
    <t>اسنادخزانه-م8بودجه00-030919</t>
  </si>
  <si>
    <t>مرابحه عام دولت94-ش.خ030816</t>
  </si>
  <si>
    <t>مشارکت ش کرج312-سه ماهه18%</t>
  </si>
  <si>
    <t>صکوک اجاره صگستر512- 6ماهه18%</t>
  </si>
  <si>
    <t>مشارکت ش قم0312-سه ماهه18%</t>
  </si>
  <si>
    <t>مرابحه عام دولت107-ش.خ030724</t>
  </si>
  <si>
    <t>اوراق اوراق مشارکت طرح قطارشهری قم جدید 1402</t>
  </si>
  <si>
    <t>مشارکت ش قم042-3ماهه18%</t>
  </si>
  <si>
    <t>صکوک مرابحه صکورش302-3ماهه18%</t>
  </si>
  <si>
    <t>-1-3-2</t>
  </si>
  <si>
    <t>مبلغ شناسایی شده بابت قرارداد خرید و نگهداری اوراق بهادار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</si>
  <si>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</si>
  <si>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</si>
  <si>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</si>
  <si>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</si>
  <si>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</si>
  <si>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مدیر صندوق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</si>
  <si>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</si>
  <si>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</si>
  <si>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</si>
  <si>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</si>
  <si>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اوراق مشارکت طرح قطارشهری قم جدید 1402</t>
  </si>
  <si>
    <t>سپرده بلند مدت بانک تجارت مرکزی زابل 6855276508</t>
  </si>
  <si>
    <t>سپرده بلند مدت بانک تجارت چرام 6579301366</t>
  </si>
  <si>
    <t>سپرده بلند مدت بانک تجارت بلوار امین قم 6551319006</t>
  </si>
  <si>
    <t>سپرده بلند مدت بانک تجارت آشخانه 7103285326</t>
  </si>
  <si>
    <t>سپرده بلند مدت بانک سامان سرو 849-111-11555555-9</t>
  </si>
  <si>
    <t>سپرده بلند مدت بانک سامان سرو 849-111-11555555-10</t>
  </si>
  <si>
    <t>سپرده بلند مدت بانک تجارت پارسه شیراز 0479601956288</t>
  </si>
  <si>
    <t>سپرده بلند مدت بانک پاسارگاد ارمغان 279-307-12030714-1</t>
  </si>
  <si>
    <t>سپرده بلند مدت بانک تجارت مرکزی تبریز 0479602275963</t>
  </si>
  <si>
    <t>سپرده بلند مدت بانک تجارت بندر لنگه هرمزگان 0479602275958</t>
  </si>
  <si>
    <t>سپرده بلند مدت بانک تجارت بلوار امام خمینی رشت 0479602276442</t>
  </si>
  <si>
    <t>سپرده بلند مدت بانک تجارت طالقانی بجنورد 0479602359866</t>
  </si>
  <si>
    <t>سپرده بلند مدت موسسه اعتباری ملل دکتر فاطمی  0519-60-345-000000606</t>
  </si>
  <si>
    <t>سپرده بلند مدت بانک تجارت پاسداران شیراز 0479602472306</t>
  </si>
  <si>
    <t>سپرده بلند مدت بانک مسکن توانیر 5600877334161</t>
  </si>
  <si>
    <t>سپرده بلند مدت بانک ملت پالایشگاه تهران 9191780918</t>
  </si>
  <si>
    <t>سپرده بلند مدت بانک ملت پالایشگاه تهران 9193200102</t>
  </si>
  <si>
    <t>سپرده بلند مدت بانک تجارت مرکز تجاری کیش 0479602732679</t>
  </si>
  <si>
    <t>سپرده بلند مدت بانک تجارت پارسیان هرمزگان 0479602804544</t>
  </si>
  <si>
    <t>سپرده بلند مدت بانک تجارت رحمت آباد شیراز 0479602824932</t>
  </si>
  <si>
    <t>سپرده بلند مدت بانک تجارت مطهری مهرداد 0479602833705</t>
  </si>
  <si>
    <t>سپرده بلند مدت بانک تجارت بستک هرمزگان 0479602842219</t>
  </si>
  <si>
    <t>سپرده بلند مدت بانک تجارت آزادی شیراز 0479602842203</t>
  </si>
  <si>
    <t>سپرده بلند مدت بانک تجارت تره بار برازجان 0479602850695</t>
  </si>
  <si>
    <t>سپرده بلند مدت بانک تجارت فرامرز عباسی مشهد 0479602876174</t>
  </si>
  <si>
    <t>سپرده بلند مدت بانک مسکن توانیر 5600887335398</t>
  </si>
  <si>
    <t>سپرده بلند مدت بانک کشاورزی ملاصدرا 1089474845</t>
  </si>
  <si>
    <t>سپرده بلند مدت بانک مسکن توانیر 5600887335521</t>
  </si>
  <si>
    <t>سپرده بلند مدت بانک مسکن توانیر 5600887335588</t>
  </si>
  <si>
    <t>سپرده بلند مدت موسسه اعتباری ملل فاطمی 0519-60-388-000000038</t>
  </si>
  <si>
    <t>سپرده بلند مدت بانک کشاورزی ملاصدرا 1090208438</t>
  </si>
  <si>
    <t>سپرده بلند مدت بانک کشاورزی ملاصدرا 1090327750</t>
  </si>
  <si>
    <t>سپرده بلند مدت بانک تجارت مرکزی کیش 0479603070556</t>
  </si>
  <si>
    <t>سپرده بلند مدت بانک مسکن توانیر 5600877334559</t>
  </si>
  <si>
    <t>سپرده بلند مدت بانک تجارت جم بوشهر 0479603104996</t>
  </si>
  <si>
    <t>سپرده بلند مدت بانک تجارت پاسداران بابلسر 0479603117652</t>
  </si>
  <si>
    <t>سپرده بلند مدت بانک تجارت چمران برازجان بوشهر 0479603126133</t>
  </si>
  <si>
    <t>سپرده بلند مدت بانک تجارت بهمنی بوشهر 0479603134532</t>
  </si>
  <si>
    <t>سپرده بلند مدت بانک تجارت شهید عاشوری بوشهر 0479603134511</t>
  </si>
  <si>
    <t>سپرده بلند مدت بانک تجارت 45 متری گلشهر البرز 0479603134506</t>
  </si>
  <si>
    <t>سپرده بلند مدت بانک تجارت مرکزی میناب هرمزگان 0479603134491</t>
  </si>
  <si>
    <t>سپرده بلند مدت بانک تجارت ملاصدرا مشهد 0479603141465</t>
  </si>
  <si>
    <t>سپرده بلند مدت بانک تجارت مطهری مهرداد 0479603147417</t>
  </si>
  <si>
    <t>سپرده بلند مدت بانک پاسارگاد شهید بهزادی 378.303.12030714.2</t>
  </si>
  <si>
    <t>سپرده بلند مدت بانک پاسارگاد شهید بهزادی 378.303.12030714.3</t>
  </si>
  <si>
    <t>سپرده بلند مدت بانک پاسارگاد شهید بهزادی 378.303.12030714.4</t>
  </si>
  <si>
    <t>سپرده بلند مدت بانک مسکن توانیر 5600877334666</t>
  </si>
  <si>
    <t>سپرده بلند مدت بانک تجارت پاسداران شیراز 0479603291974</t>
  </si>
  <si>
    <t>سپرده بلند مدت بانک تجارت بسیج اردبیل  0479603291891</t>
  </si>
  <si>
    <t>سپرده بلند مدت بانک تجارت خورموج بوشهر 0479603339285</t>
  </si>
  <si>
    <t>سپرده بلند مدت بانک مسکن توانیر 5600877334716</t>
  </si>
  <si>
    <t>سپرده بلند مدت بانک تجارت مرکزی کیش 0479603382300</t>
  </si>
  <si>
    <t>سپرده بلند مدت بانک پاسارگاد شهید بهزادی 378.303.12030714.5</t>
  </si>
  <si>
    <t>سپرده بلند مدت بانک ملت سازمان گسترش 2273932237</t>
  </si>
  <si>
    <t>سپرده بلند مدت بانک تجارت مدرس مشهد  0479603476208</t>
  </si>
  <si>
    <t>سپرده بلند مدت بانک تجارت پیروزی شیراز 0479603490281</t>
  </si>
  <si>
    <t>سپرده بلند مدت بانک تجارت قائم شیراز 0479603490255</t>
  </si>
  <si>
    <t>سپرده بلند مدت بانک تجارت ونوس کیش 0479603500693</t>
  </si>
  <si>
    <t>سپرده بلند مدت بانک تجارت مرکزی کیش 0479603500952</t>
  </si>
  <si>
    <t>سپرده بلند مدت بانک تجارت پارسه شیراز 0479603513386</t>
  </si>
  <si>
    <t>سپرده بلند مدت بانک تجارت ونوس کیش 0479603525755</t>
  </si>
  <si>
    <t>سپرده بلند مدت بانک تجارت مرکزی بابلسر 0479603525781</t>
  </si>
  <si>
    <t>سپرده بلند مدت بانک پاسارگاد ارمغان 279.303.12030714.1</t>
  </si>
  <si>
    <t>سپرده بلند مدت بانک تجارت مرکزی شیراز 0479603556703</t>
  </si>
  <si>
    <t>سپرده بلند مدت بانک تجارت پارک شهر تهران 0479603567640</t>
  </si>
  <si>
    <t>سپرده بلند مدت بانک تجارت پارک شهر تهران 0479603573964</t>
  </si>
  <si>
    <t>سپرده بلند مدت بانک ملت دانشگاه تهران 2284753579</t>
  </si>
  <si>
    <t>سپرده بلند مدت بانک تجارت لامرد فارس 0479603578923</t>
  </si>
  <si>
    <t>سپرده بلند مدت بانک تجارت خور لارستان فارس 0479603578939</t>
  </si>
  <si>
    <t>سپرده بلند مدت بانک تجارت مرکزی کیش 0479603578970</t>
  </si>
  <si>
    <t>سپرده بلند مدت بانک تجارت احمدآباد مشهد 0479603578670</t>
  </si>
  <si>
    <t>سپرده بلند مدت بانک تجارت ملاصدرا 0479603589132</t>
  </si>
  <si>
    <t>سپرده بلند مدت بانک تجارت درگهان قشم 0479603589127</t>
  </si>
  <si>
    <t>سپرده کوتاه مدت بانک تجارت باقر شهر 0479603589220</t>
  </si>
  <si>
    <t>سپرده بلند مدت بانک تجارت فلکه اول صادقیه 0479603589195</t>
  </si>
  <si>
    <t>سپرده بلند مدت بانک تجارت کریم خان زند شرقی 0479603589236</t>
  </si>
  <si>
    <t>سپرده بلند مدت بانک ملت دانشگاه تهران 2287332678</t>
  </si>
  <si>
    <t>سپرده بلند مدت بانک پاسارگاد شهید بهزادی 378.303.12030714.6</t>
  </si>
  <si>
    <t>سپرده بلند مدت بانک تجارت میلادنور تهران 0479603600047</t>
  </si>
  <si>
    <t>سپرده بلند مدت بانک ملت ولیعصر نبش دکتر بهشتی 2288810145</t>
  </si>
  <si>
    <t>سپرده بلند مدت بانک تجارت وزارت علوم تحقیقات و فنآوری تهران 0479603610825</t>
  </si>
  <si>
    <t>سپرده بلند مدت بانک تجارت پارک ملت تهران 0479603610918</t>
  </si>
  <si>
    <t>سپرده بلند مدت بانک تجارت فلکه اول صادقیه تهران 0479603610923</t>
  </si>
  <si>
    <t>سپرده بلند مدت بانک تجارت پردیس کیش 0479603610856</t>
  </si>
  <si>
    <t>سپرده بلند مدت بانک تجارت شیراز شمالی تهران 0479603610840</t>
  </si>
  <si>
    <t>سپرده بلند مدت بانک تجارت مرکزی تبریز 0479603620440</t>
  </si>
  <si>
    <t>سپرده بلند مدت بانک تجارت مرکزی گرگان 0479603620414</t>
  </si>
  <si>
    <t>سپرده بلند مدت بانک تجارت مرکزی برازجان بوشهر 0479603629231</t>
  </si>
  <si>
    <t>سپرده بلند مدت بانک تجارت چاه مبارک بوشهر 0479603629247</t>
  </si>
  <si>
    <t>سپرده بلند مدت بانک ملت دانشگاه تهران 2293078690</t>
  </si>
  <si>
    <t>سپرده بلند مدت بانک تجارت فلسطین شیراز 0479603637232</t>
  </si>
  <si>
    <t>سپرده بلند مدت بانک تجارت پاسداران شیراز 0479603637245</t>
  </si>
  <si>
    <t>سپرده بلند مدت بانک ملت پالایشگاه تهران 2294592066</t>
  </si>
  <si>
    <t>سپرده بلند مدت بانک ملت آزادی 2294602541</t>
  </si>
  <si>
    <t>سپرده بلند مدت بانک ملت میدان فردوسی 2294609241</t>
  </si>
  <si>
    <t>سپرده بلند مدت بانک ملت دلپذیر 2294617349</t>
  </si>
  <si>
    <t>سپرده بلند مدت بانک ملت بهار جنوبی 2294627142</t>
  </si>
  <si>
    <t>سپرده بلند مدت بانک تجارت بلوار صنایع 0479603645461</t>
  </si>
  <si>
    <t>سپرده بلند مدت بانک تجارت مرکزی شیراز 0479603645477</t>
  </si>
  <si>
    <t>سپرده بلند مدت بانک تجارت پاسداران شیراز 0479603645498</t>
  </si>
  <si>
    <t>سپرده بلند مدت بانک تجارت نرگس شیراز 0479603645456</t>
  </si>
  <si>
    <t>سپرده بلند مدت بانک تجارت قدوسی غربی 0479603645440</t>
  </si>
  <si>
    <t>سپرده بلند مدت بانک پاسارگاد شهید بهزادی  378-303-12030714-7</t>
  </si>
  <si>
    <t>سپرده بلند مدت بانک مسکن توانیر 5600877334930</t>
  </si>
  <si>
    <t>سپرده بلند مدت بانک تجارت شیخ بهائی تهران 0479603702025</t>
  </si>
  <si>
    <t>سپرده بلند مدت بانک تجارت گاندی تهران 0479603702010</t>
  </si>
  <si>
    <t>سپرده بلند مدت بانک تجارت ابوذر اصفهان(آذر) 0479603718029</t>
  </si>
  <si>
    <t>سپرده بلند مدت بانک تجارت زیست خاور مشهد 0479603718081</t>
  </si>
  <si>
    <t>سپرده بلند مدت بانک تجارت معالی آباد شیراز 0479603717944</t>
  </si>
  <si>
    <t>سپرده بلند مدت بانک تجارت قطب صنعتی مشهد 0479603717991</t>
  </si>
  <si>
    <t>سپرده بلند مدت بانک تجارت گاندی تهران 0479603732356</t>
  </si>
  <si>
    <t>سپرده بلند مدت بانک ملت دانشگاه تهران 2302454649</t>
  </si>
  <si>
    <t>سپرده بلند مدت بانک تجارت بابلسر 0479603744560</t>
  </si>
  <si>
    <t>سپرده بلند مدت بانک تجارت بلوار صیادان قشم 0479603743359</t>
  </si>
  <si>
    <t>سپرده بلند مدت بانک تجارت پردیس کیش 0479603742776</t>
  </si>
  <si>
    <t>سپرده بلند مدت بانک پاسارگاد بهزادی 378.303.12030714.8</t>
  </si>
  <si>
    <t>سپرده بلند مدت بانک ملت پالایشگاه تهران 2304086785</t>
  </si>
  <si>
    <t>سپرده بلند مدت بانک تجارت پاسداران شیراز 0479603769492</t>
  </si>
  <si>
    <t>سپرده بلند مدت بانک پاسارگاد شهید بهزادی 378.303.12030714.9</t>
  </si>
  <si>
    <t>سپرده بلند مدت موسسه اعتباری ملل فاطمی 0519-60-388-000000266</t>
  </si>
  <si>
    <t>سپرده بلند مدت بانک ملی شهید فهمیده 0423498361005</t>
  </si>
  <si>
    <t>سپرده بلند مدت بانک تجارت ستارخان شیراز 0479603819813</t>
  </si>
  <si>
    <t>سپرده بلند مدت بانک صادرات دکتر فاطمی 0407429090006</t>
  </si>
  <si>
    <t>سپرده بلند مدت بانک تجارت گویم شیراز 0479603838986</t>
  </si>
  <si>
    <t>سپرده بلند مدت بانک تجارت مرکزی کیش 0479603839164</t>
  </si>
  <si>
    <t>سپرده بلند مدت بانک پاسارگاد شهید بهزادی 378.303.12030714.10</t>
  </si>
  <si>
    <t>سپرده بلند مدت بانک تجارت پارسیان (هرمزگان) 0479603897320</t>
  </si>
  <si>
    <t>سپرده بلند مدت بانک تجارت قدوسی غربی(شیراز) 0479603897315</t>
  </si>
  <si>
    <t>سپرده بلند مدت بانک صادرات دکتر فاطمی 0407433195002</t>
  </si>
  <si>
    <t>سپرده بلند مدت بانک ملت سازمان صنایع ملی 2327099410</t>
  </si>
  <si>
    <t>سپرده بلند مدت بانک تجارت یادگار امام تهران 0479603911722</t>
  </si>
  <si>
    <t>سپرده بلند مدت بانک ملت دانشگاه تهران 2329256928</t>
  </si>
  <si>
    <t>سپرده بلند مدت بانک ملت سازمان گسترش 2329257493</t>
  </si>
  <si>
    <t>سپرده بلند مدت بانک تجارت پارسه شیراز 0479603976129</t>
  </si>
  <si>
    <t>سپرده بلند مدت بانک تجارت مطهری مهرداد 0479603988068</t>
  </si>
  <si>
    <t>سپرده بلند مدت بانک تجارت پیروزی شیراز  0479604014121</t>
  </si>
  <si>
    <t>سپرده بلند مدت بانک تجارت بلوار رحمت شیراز 0479604035838</t>
  </si>
  <si>
    <t>سپرده بلند مدت موسسه اعتباری ملل دکتر فاطمی 0519-60-388-000000325</t>
  </si>
  <si>
    <t>سپرده بلند مدت موسسه اعتباری ملل دکتر فاطمی 0519-60-388-000000334</t>
  </si>
  <si>
    <t>سپرده بلند مدت بانک ملت پالایشگاه تهران 2342796276</t>
  </si>
  <si>
    <t>سپرده بلند مدت بانک تجارت آزادی شیراز 0479604055339</t>
  </si>
  <si>
    <t>سپرده بلند مدت موسسه اعتباری ملل گلشهر 0231-60-388-000000345</t>
  </si>
  <si>
    <t>سپرده بلند مدت موسسه اعتباری ملل بروجن 0382-60-388-000000346</t>
  </si>
  <si>
    <t>سپرده بلند مدت بانک ملت صنایع ملی 2350934651</t>
  </si>
  <si>
    <t>سپرده بلند مدت بانک تجارت معالی آباد شیراز  0479604102915</t>
  </si>
  <si>
    <t>سپرده بلند مدت بانک ملت صنایع ملی 2352036751</t>
  </si>
  <si>
    <t>سپرده بلند مدت بانک ملت سازمان صنایع ملی 2353029225</t>
  </si>
  <si>
    <t>سپرده بلند مدت بانک ملت پالایشگاه تهران 2354694508</t>
  </si>
  <si>
    <t>سپرده بلند مدت بانک تجارت پاسداران شیراز 0479604144619</t>
  </si>
  <si>
    <t>سپرده بلند مدت بانک پاسارگاد مرکزی 201-303-12030714-1</t>
  </si>
  <si>
    <t>سپرده بلند مدت بانک پاسارگاد مرکزی 201-303-12030714-2</t>
  </si>
  <si>
    <t>سپرده بلند مدت بانک ملت سازمان صنایع ملی 2361109203</t>
  </si>
  <si>
    <t>سپرده بلند مدت بانک ملت بهار جنوبی 2362492475</t>
  </si>
  <si>
    <t>سپرده بلند مدت بانک ملت دلپذیر 2362486266</t>
  </si>
  <si>
    <t>سپرده بلند مدت بانک پاسارگاد ارمغان 279-303-12030714-2</t>
  </si>
  <si>
    <t>سپرده بلند مدت بانک صادرات چمن و سامان 040749804206</t>
  </si>
  <si>
    <t>سپرده بلند مدت بانک ملت دانشگاه تهران  2375338151</t>
  </si>
  <si>
    <t>سپرده بلند مدت بانک صادرات چمن و سامان 0407504784002</t>
  </si>
  <si>
    <t>سپرده بلند مدت بانک پارسیان مرکزی 401-09361798-601</t>
  </si>
  <si>
    <t>سپرده بلند مدت بانک ملت دانشگاه تهران 2393268268</t>
  </si>
  <si>
    <t>سپرده بلند مدت بانک ملت دانشگاه تهران 2394707138</t>
  </si>
  <si>
    <t>سپرده بلند مدت بانک صادرات چمن و سامان 0407520343006</t>
  </si>
  <si>
    <t>سپرده بلند مدت بانک تجارت چاه مبارک 0479604376163</t>
  </si>
  <si>
    <t>سپرده بلند مدت بانک تجارت ولایت مشهد 0479604381561</t>
  </si>
  <si>
    <t>سپرده بلند مدت بانک تجارت استقلال شیراز 0479604640480</t>
  </si>
  <si>
    <t>سپرده بلند مدت بانک تجارت مجتمع پزشکی و M . R . I 0479604640461</t>
  </si>
  <si>
    <t>سپرده بلند مدت بانک تجارت معالی آباد 0479604640449</t>
  </si>
  <si>
    <t>سپرده بلند مدت بانک تجارت شهید فاطمی شیراز 0479604666317</t>
  </si>
  <si>
    <t>سپرده بلند مدت بانک تجارت ستارخان شیراز 0479604666322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</si>
  <si>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</si>
  <si>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</si>
  <si>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</si>
  <si>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</si>
  <si>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</si>
  <si>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</si>
  <si>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</si>
  <si>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</si>
  <si>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</si>
  <si>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</si>
  <si>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1403/11/25</t>
  </si>
  <si>
    <t>1403/07/08</t>
  </si>
  <si>
    <t>1403/07/11</t>
  </si>
  <si>
    <t>1403/10/15</t>
  </si>
  <si>
    <t>1403/06/28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</si>
  <si>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</si>
  <si>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</si>
  <si>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</si>
  <si>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</si>
  <si>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</si>
  <si>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1403/10/09</t>
  </si>
  <si>
    <t>1403/09/07</t>
  </si>
  <si>
    <t>1404/12/25</t>
  </si>
  <si>
    <t>1404/12/13</t>
  </si>
  <si>
    <t>1405/11/17</t>
  </si>
  <si>
    <t>1405/11/16</t>
  </si>
  <si>
    <t>1405/08/03</t>
  </si>
  <si>
    <t>1403/07/24</t>
  </si>
  <si>
    <t>1403/02/31</t>
  </si>
  <si>
    <t>1403/12/28</t>
  </si>
  <si>
    <t>1405/12/21</t>
  </si>
  <si>
    <t>1403/08/16</t>
  </si>
  <si>
    <t>1405/04/12</t>
  </si>
  <si>
    <t>1403/09/15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</si>
  <si>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</si>
  <si>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</si>
  <si>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</si>
  <si>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</si>
  <si>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</si>
  <si>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</si>
  <si>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</si>
  <si>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ظمهان3121</t>
  </si>
  <si>
    <t>ظتجار4061</t>
  </si>
  <si>
    <t>ظشپنا4061</t>
  </si>
  <si>
    <t>سلف موازی متانول مرجان 031</t>
  </si>
  <si>
    <t>سلف موازی متانول بوشهر041</t>
  </si>
  <si>
    <t>1404/10/25</t>
  </si>
  <si>
    <t>1403/04/11</t>
  </si>
  <si>
    <t>تامین سرمابه کاردان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</si>
</sst>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1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4" fontId="4" fillId="0" borderId="5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3" fontId="4" fillId="0" borderId="4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45"/>
  <sheetViews>
    <sheetView rightToLeft="1" tabSelected="1" topLeftCell="A22" workbookViewId="0">
      <selection activeCell="L53" sqref="L53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3.7109375" bestFit="1" customWidth="1"/>
    <col min="7" max="7" width="1.28515625" customWidth="1"/>
    <col min="8" max="8" width="18.7109375" bestFit="1" customWidth="1"/>
    <col min="9" max="9" width="1.28515625" customWidth="1"/>
    <col min="10" max="10" width="18.85546875" bestFit="1" customWidth="1"/>
    <col min="11" max="11" width="1.28515625" customWidth="1"/>
    <col min="12" max="12" width="12" bestFit="1" customWidth="1"/>
    <col min="13" max="13" width="1.28515625" customWidth="1"/>
    <col min="14" max="14" width="16.140625" bestFit="1" customWidth="1"/>
    <col min="15" max="15" width="1.28515625" customWidth="1"/>
    <col min="16" max="16" width="11.85546875" bestFit="1" customWidth="1"/>
    <col min="17" max="17" width="1.28515625" customWidth="1"/>
    <col min="18" max="18" width="16.140625" bestFit="1" customWidth="1"/>
    <col min="19" max="19" width="1.28515625" customWidth="1"/>
    <col min="20" max="20" width="13.85546875" bestFit="1" customWidth="1"/>
    <col min="21" max="21" width="1.28515625" customWidth="1"/>
    <col min="22" max="22" width="16.140625" bestFit="1" customWidth="1"/>
    <col min="23" max="23" width="1.28515625" customWidth="1"/>
    <col min="24" max="24" width="18.85546875" bestFit="1" customWidth="1"/>
    <col min="25" max="25" width="1.28515625" customWidth="1"/>
    <col min="26" max="26" width="18.7109375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9.1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</row>
    <row r="2" spans="1:28" ht="21.75" customHeight="1" x14ac:dyDescent="0.2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</row>
    <row r="3" spans="1:28" ht="21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</row>
    <row r="4" spans="1:28" ht="14.45" customHeight="1" x14ac:dyDescent="0.2">
      <c r="A4" s="1" t="s">
        <v>3</v>
      </c>
      <c r="B4" s="37" t="s">
        <v>4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</row>
    <row r="5" spans="1:28" ht="14.45" customHeight="1" x14ac:dyDescent="0.2">
      <c r="A5" s="37" t="s">
        <v>5</v>
      </c>
      <c r="B5" s="37"/>
      <c r="C5" s="37" t="s">
        <v>6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</row>
    <row r="6" spans="1:28" ht="14.45" customHeight="1" x14ac:dyDescent="0.2">
      <c r="F6" s="33" t="s">
        <v>7</v>
      </c>
      <c r="G6" s="33"/>
      <c r="H6" s="33"/>
      <c r="I6" s="33"/>
      <c r="J6" s="33"/>
      <c r="L6" s="33" t="s">
        <v>8</v>
      </c>
      <c r="M6" s="33"/>
      <c r="N6" s="33"/>
      <c r="O6" s="33"/>
      <c r="P6" s="33"/>
      <c r="Q6" s="33"/>
      <c r="R6" s="33"/>
      <c r="T6" s="33" t="s">
        <v>9</v>
      </c>
      <c r="U6" s="33"/>
      <c r="V6" s="33"/>
      <c r="W6" s="33"/>
      <c r="X6" s="33"/>
      <c r="Y6" s="33"/>
      <c r="Z6" s="33"/>
      <c r="AA6" s="33"/>
      <c r="AB6" s="33"/>
    </row>
    <row r="7" spans="1:28" ht="14.45" customHeight="1" x14ac:dyDescent="0.2">
      <c r="F7" s="3"/>
      <c r="G7" s="3"/>
      <c r="H7" s="3"/>
      <c r="I7" s="3"/>
      <c r="J7" s="3"/>
      <c r="L7" s="36" t="s">
        <v>10</v>
      </c>
      <c r="M7" s="36"/>
      <c r="N7" s="36"/>
      <c r="O7" s="3"/>
      <c r="P7" s="36" t="s">
        <v>11</v>
      </c>
      <c r="Q7" s="36"/>
      <c r="R7" s="36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33" t="s">
        <v>12</v>
      </c>
      <c r="B8" s="33"/>
      <c r="C8" s="33"/>
      <c r="E8" s="33" t="s">
        <v>13</v>
      </c>
      <c r="F8" s="33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34" t="s">
        <v>19</v>
      </c>
      <c r="B9" s="34"/>
      <c r="C9" s="34"/>
      <c r="E9" s="35">
        <v>1480000000</v>
      </c>
      <c r="F9" s="35"/>
      <c r="H9" s="6">
        <v>2024110468897</v>
      </c>
      <c r="J9" s="6">
        <v>2221502940000</v>
      </c>
      <c r="L9" s="6">
        <v>0</v>
      </c>
      <c r="N9" s="6">
        <v>0</v>
      </c>
      <c r="P9" s="6">
        <v>0</v>
      </c>
      <c r="R9" s="6">
        <v>0</v>
      </c>
      <c r="T9" s="6">
        <v>1480000000</v>
      </c>
      <c r="V9" s="6">
        <v>1542</v>
      </c>
      <c r="X9" s="6">
        <v>2024110468897</v>
      </c>
      <c r="Z9" s="6">
        <v>2268581148000</v>
      </c>
      <c r="AB9" s="7">
        <v>0.42</v>
      </c>
    </row>
    <row r="10" spans="1:28" ht="21.75" customHeight="1" x14ac:dyDescent="0.2">
      <c r="A10" s="32" t="s">
        <v>20</v>
      </c>
      <c r="B10" s="32"/>
      <c r="C10" s="32"/>
      <c r="E10" s="30">
        <v>222000000</v>
      </c>
      <c r="F10" s="30"/>
      <c r="H10" s="9">
        <v>476083101648</v>
      </c>
      <c r="J10" s="9">
        <v>990849159000</v>
      </c>
      <c r="L10" s="9">
        <v>0</v>
      </c>
      <c r="N10" s="9">
        <v>0</v>
      </c>
      <c r="P10" s="9">
        <v>-22000000</v>
      </c>
      <c r="R10" s="9">
        <v>98673379200</v>
      </c>
      <c r="T10" s="9">
        <v>200000000</v>
      </c>
      <c r="V10" s="9">
        <v>4219</v>
      </c>
      <c r="X10" s="9">
        <v>428903695178</v>
      </c>
      <c r="Z10" s="9">
        <v>838779390000</v>
      </c>
      <c r="AB10" s="10">
        <v>0.16</v>
      </c>
    </row>
    <row r="11" spans="1:28" ht="21.75" customHeight="1" x14ac:dyDescent="0.2">
      <c r="A11" s="32" t="s">
        <v>21</v>
      </c>
      <c r="B11" s="32"/>
      <c r="C11" s="32"/>
      <c r="E11" s="30">
        <v>182369052</v>
      </c>
      <c r="F11" s="30"/>
      <c r="H11" s="9">
        <v>1570417439537</v>
      </c>
      <c r="J11" s="9">
        <v>1323372879826.3799</v>
      </c>
      <c r="L11" s="9">
        <v>0</v>
      </c>
      <c r="N11" s="9">
        <v>0</v>
      </c>
      <c r="P11" s="9">
        <v>0</v>
      </c>
      <c r="R11" s="9">
        <v>0</v>
      </c>
      <c r="T11" s="9">
        <v>182369052</v>
      </c>
      <c r="V11" s="9">
        <v>6780</v>
      </c>
      <c r="X11" s="9">
        <v>1570417439537</v>
      </c>
      <c r="Z11" s="9">
        <v>1229105222633.27</v>
      </c>
      <c r="AB11" s="10">
        <v>0.23</v>
      </c>
    </row>
    <row r="12" spans="1:28" ht="21.75" customHeight="1" x14ac:dyDescent="0.2">
      <c r="A12" s="32" t="s">
        <v>22</v>
      </c>
      <c r="B12" s="32"/>
      <c r="C12" s="32"/>
      <c r="E12" s="30">
        <v>72745340</v>
      </c>
      <c r="F12" s="30"/>
      <c r="H12" s="9">
        <v>109814283961</v>
      </c>
      <c r="J12" s="9">
        <v>151277760934.884</v>
      </c>
      <c r="L12" s="9">
        <v>0</v>
      </c>
      <c r="N12" s="9">
        <v>0</v>
      </c>
      <c r="P12" s="9">
        <v>0</v>
      </c>
      <c r="R12" s="9">
        <v>0</v>
      </c>
      <c r="T12" s="9">
        <v>72745340</v>
      </c>
      <c r="V12" s="9">
        <v>1836</v>
      </c>
      <c r="X12" s="9">
        <v>109814283961</v>
      </c>
      <c r="Z12" s="9">
        <v>132765759596.772</v>
      </c>
      <c r="AB12" s="10">
        <v>0.02</v>
      </c>
    </row>
    <row r="13" spans="1:28" ht="21.75" customHeight="1" x14ac:dyDescent="0.2">
      <c r="A13" s="32" t="s">
        <v>23</v>
      </c>
      <c r="B13" s="32"/>
      <c r="C13" s="32"/>
      <c r="E13" s="30">
        <v>152765618</v>
      </c>
      <c r="F13" s="30"/>
      <c r="H13" s="9">
        <v>744699957569</v>
      </c>
      <c r="J13" s="9">
        <v>674547295148.82202</v>
      </c>
      <c r="L13" s="9">
        <v>0</v>
      </c>
      <c r="N13" s="9">
        <v>0</v>
      </c>
      <c r="P13" s="9">
        <v>0</v>
      </c>
      <c r="R13" s="9">
        <v>0</v>
      </c>
      <c r="T13" s="9">
        <v>152765618</v>
      </c>
      <c r="V13" s="9">
        <v>4045</v>
      </c>
      <c r="X13" s="9">
        <v>744699957569</v>
      </c>
      <c r="Z13" s="9">
        <v>614260200107.38</v>
      </c>
      <c r="AB13" s="10">
        <v>0.11</v>
      </c>
    </row>
    <row r="14" spans="1:28" ht="21.75" customHeight="1" x14ac:dyDescent="0.2">
      <c r="A14" s="32" t="s">
        <v>24</v>
      </c>
      <c r="B14" s="32"/>
      <c r="C14" s="32"/>
      <c r="E14" s="30">
        <v>434895306</v>
      </c>
      <c r="F14" s="30"/>
      <c r="H14" s="9">
        <v>1525017289086</v>
      </c>
      <c r="J14" s="9">
        <v>2060810705455.97</v>
      </c>
      <c r="L14" s="9">
        <v>0</v>
      </c>
      <c r="N14" s="9">
        <v>0</v>
      </c>
      <c r="P14" s="9">
        <v>0</v>
      </c>
      <c r="R14" s="9">
        <v>0</v>
      </c>
      <c r="T14" s="9">
        <v>434895306</v>
      </c>
      <c r="V14" s="9">
        <v>4863</v>
      </c>
      <c r="X14" s="9">
        <v>1525017289086</v>
      </c>
      <c r="Z14" s="9">
        <v>2102312242633.1899</v>
      </c>
      <c r="AB14" s="10">
        <v>0.39</v>
      </c>
    </row>
    <row r="15" spans="1:28" ht="21.75" customHeight="1" x14ac:dyDescent="0.2">
      <c r="A15" s="32" t="s">
        <v>25</v>
      </c>
      <c r="B15" s="32"/>
      <c r="C15" s="32"/>
      <c r="E15" s="30">
        <v>7784443</v>
      </c>
      <c r="F15" s="30"/>
      <c r="H15" s="9">
        <v>79935705215</v>
      </c>
      <c r="J15" s="9">
        <v>76916968107.651001</v>
      </c>
      <c r="L15" s="9">
        <v>4149315</v>
      </c>
      <c r="N15" s="9">
        <v>39590538191</v>
      </c>
      <c r="P15" s="9">
        <v>0</v>
      </c>
      <c r="R15" s="9">
        <v>0</v>
      </c>
      <c r="T15" s="9">
        <v>11933758</v>
      </c>
      <c r="V15" s="9">
        <v>9620</v>
      </c>
      <c r="X15" s="9">
        <v>119526243406</v>
      </c>
      <c r="Z15" s="9">
        <v>114119675585.838</v>
      </c>
      <c r="AB15" s="10">
        <v>0.02</v>
      </c>
    </row>
    <row r="16" spans="1:28" ht="21.75" customHeight="1" x14ac:dyDescent="0.2">
      <c r="A16" s="32" t="s">
        <v>26</v>
      </c>
      <c r="B16" s="32"/>
      <c r="C16" s="32"/>
      <c r="E16" s="30">
        <v>2553000</v>
      </c>
      <c r="F16" s="30"/>
      <c r="H16" s="9">
        <v>506765106641</v>
      </c>
      <c r="J16" s="9">
        <v>425717568787.5</v>
      </c>
      <c r="L16" s="9">
        <v>0</v>
      </c>
      <c r="N16" s="9">
        <v>0</v>
      </c>
      <c r="P16" s="9">
        <v>-2000000</v>
      </c>
      <c r="R16" s="9">
        <v>358463023919</v>
      </c>
      <c r="T16" s="9">
        <v>553000</v>
      </c>
      <c r="V16" s="9">
        <v>174210</v>
      </c>
      <c r="X16" s="9">
        <v>109769331758</v>
      </c>
      <c r="Z16" s="9">
        <v>95764918126.5</v>
      </c>
      <c r="AB16" s="10">
        <v>0.02</v>
      </c>
    </row>
    <row r="17" spans="1:28" ht="21.75" customHeight="1" x14ac:dyDescent="0.2">
      <c r="A17" s="32" t="s">
        <v>27</v>
      </c>
      <c r="B17" s="32"/>
      <c r="C17" s="32"/>
      <c r="E17" s="30">
        <v>1032143</v>
      </c>
      <c r="F17" s="30"/>
      <c r="H17" s="9">
        <v>12309842377</v>
      </c>
      <c r="J17" s="9">
        <v>14671825012.844999</v>
      </c>
      <c r="L17" s="9">
        <v>0</v>
      </c>
      <c r="N17" s="9">
        <v>0</v>
      </c>
      <c r="P17" s="9">
        <v>0</v>
      </c>
      <c r="R17" s="9">
        <v>0</v>
      </c>
      <c r="T17" s="9">
        <v>1032143</v>
      </c>
      <c r="V17" s="9">
        <v>14280</v>
      </c>
      <c r="X17" s="9">
        <v>12309842377</v>
      </c>
      <c r="Z17" s="9">
        <v>14651304977.862</v>
      </c>
      <c r="AB17" s="10">
        <v>0</v>
      </c>
    </row>
    <row r="18" spans="1:28" ht="21.75" customHeight="1" x14ac:dyDescent="0.2">
      <c r="A18" s="32" t="s">
        <v>28</v>
      </c>
      <c r="B18" s="32"/>
      <c r="C18" s="32"/>
      <c r="E18" s="30">
        <v>70000000</v>
      </c>
      <c r="F18" s="30"/>
      <c r="H18" s="9">
        <v>376939127856</v>
      </c>
      <c r="J18" s="9">
        <v>426546855000</v>
      </c>
      <c r="L18" s="9">
        <v>15744076</v>
      </c>
      <c r="N18" s="9">
        <v>112747614072</v>
      </c>
      <c r="P18" s="9">
        <v>0</v>
      </c>
      <c r="R18" s="9">
        <v>0</v>
      </c>
      <c r="T18" s="9">
        <v>85744076</v>
      </c>
      <c r="V18" s="9">
        <v>5650</v>
      </c>
      <c r="X18" s="9">
        <v>489686741928</v>
      </c>
      <c r="Z18" s="9">
        <v>481571527925.07001</v>
      </c>
      <c r="AB18" s="10">
        <v>0.09</v>
      </c>
    </row>
    <row r="19" spans="1:28" ht="21.75" customHeight="1" x14ac:dyDescent="0.2">
      <c r="A19" s="32" t="s">
        <v>29</v>
      </c>
      <c r="B19" s="32"/>
      <c r="C19" s="32"/>
      <c r="E19" s="30">
        <v>136493332</v>
      </c>
      <c r="F19" s="30"/>
      <c r="H19" s="9">
        <v>331754866004</v>
      </c>
      <c r="J19" s="9">
        <v>290086398490.29498</v>
      </c>
      <c r="L19" s="9">
        <v>27682127</v>
      </c>
      <c r="N19" s="9">
        <v>53515690309</v>
      </c>
      <c r="P19" s="9">
        <v>0</v>
      </c>
      <c r="R19" s="9">
        <v>0</v>
      </c>
      <c r="T19" s="9">
        <v>164175459</v>
      </c>
      <c r="V19" s="9">
        <v>1956</v>
      </c>
      <c r="X19" s="9">
        <v>385270556313</v>
      </c>
      <c r="Z19" s="9">
        <v>319216490977.06598</v>
      </c>
      <c r="AB19" s="10">
        <v>0.06</v>
      </c>
    </row>
    <row r="20" spans="1:28" ht="21.75" customHeight="1" x14ac:dyDescent="0.2">
      <c r="A20" s="32" t="s">
        <v>30</v>
      </c>
      <c r="B20" s="32"/>
      <c r="C20" s="32"/>
      <c r="E20" s="30">
        <v>46446857</v>
      </c>
      <c r="F20" s="30"/>
      <c r="H20" s="9">
        <v>138815096792</v>
      </c>
      <c r="J20" s="9">
        <v>329657357154.06897</v>
      </c>
      <c r="L20" s="9">
        <v>0</v>
      </c>
      <c r="N20" s="9">
        <v>0</v>
      </c>
      <c r="P20" s="9">
        <v>0</v>
      </c>
      <c r="R20" s="9">
        <v>0</v>
      </c>
      <c r="T20" s="9">
        <v>46446857</v>
      </c>
      <c r="V20" s="9">
        <v>6810</v>
      </c>
      <c r="X20" s="9">
        <v>138815096792</v>
      </c>
      <c r="Z20" s="9">
        <v>314421092747.789</v>
      </c>
      <c r="AB20" s="10">
        <v>0.06</v>
      </c>
    </row>
    <row r="21" spans="1:28" ht="21.75" customHeight="1" x14ac:dyDescent="0.2">
      <c r="A21" s="32" t="s">
        <v>31</v>
      </c>
      <c r="B21" s="32"/>
      <c r="C21" s="32"/>
      <c r="E21" s="30">
        <v>23000000</v>
      </c>
      <c r="F21" s="30"/>
      <c r="H21" s="9">
        <v>379042833995</v>
      </c>
      <c r="J21" s="9">
        <v>450404055000</v>
      </c>
      <c r="L21" s="9">
        <v>10222222</v>
      </c>
      <c r="N21" s="9">
        <v>0</v>
      </c>
      <c r="P21" s="9">
        <v>0</v>
      </c>
      <c r="R21" s="9">
        <v>0</v>
      </c>
      <c r="T21" s="9">
        <v>33222222</v>
      </c>
      <c r="V21" s="9">
        <v>12940</v>
      </c>
      <c r="X21" s="9">
        <v>379042833995</v>
      </c>
      <c r="Z21" s="9">
        <v>427337674141.55402</v>
      </c>
      <c r="AB21" s="10">
        <v>0.08</v>
      </c>
    </row>
    <row r="22" spans="1:28" ht="21.75" customHeight="1" x14ac:dyDescent="0.2">
      <c r="A22" s="32" t="s">
        <v>32</v>
      </c>
      <c r="B22" s="32"/>
      <c r="C22" s="32"/>
      <c r="E22" s="30">
        <v>7519459</v>
      </c>
      <c r="F22" s="30"/>
      <c r="H22" s="9">
        <v>167685779215</v>
      </c>
      <c r="J22" s="9">
        <v>208918374219.65201</v>
      </c>
      <c r="L22" s="9">
        <v>0</v>
      </c>
      <c r="N22" s="9">
        <v>0</v>
      </c>
      <c r="P22" s="9">
        <v>0</v>
      </c>
      <c r="R22" s="9">
        <v>0</v>
      </c>
      <c r="T22" s="9">
        <v>7519459</v>
      </c>
      <c r="V22" s="9">
        <v>26260</v>
      </c>
      <c r="X22" s="9">
        <v>167685779215</v>
      </c>
      <c r="Z22" s="9">
        <v>196286100429.62701</v>
      </c>
      <c r="AB22" s="10">
        <v>0.04</v>
      </c>
    </row>
    <row r="23" spans="1:28" ht="21.75" customHeight="1" x14ac:dyDescent="0.2">
      <c r="A23" s="32" t="s">
        <v>33</v>
      </c>
      <c r="B23" s="32"/>
      <c r="C23" s="32"/>
      <c r="E23" s="30">
        <v>74374262</v>
      </c>
      <c r="F23" s="30"/>
      <c r="H23" s="9">
        <v>180517583554</v>
      </c>
      <c r="J23" s="9">
        <v>168342560916.285</v>
      </c>
      <c r="L23" s="9">
        <v>0</v>
      </c>
      <c r="N23" s="9">
        <v>0</v>
      </c>
      <c r="P23" s="9">
        <v>-902461</v>
      </c>
      <c r="R23" s="9">
        <v>2016661451</v>
      </c>
      <c r="T23" s="9">
        <v>73471801</v>
      </c>
      <c r="V23" s="9">
        <v>1977</v>
      </c>
      <c r="X23" s="9">
        <v>178327174205</v>
      </c>
      <c r="Z23" s="9">
        <v>144389490761.06699</v>
      </c>
      <c r="AB23" s="10">
        <v>0.03</v>
      </c>
    </row>
    <row r="24" spans="1:28" ht="21.75" customHeight="1" x14ac:dyDescent="0.2">
      <c r="A24" s="32" t="s">
        <v>34</v>
      </c>
      <c r="B24" s="32"/>
      <c r="C24" s="32"/>
      <c r="E24" s="30">
        <v>289300000</v>
      </c>
      <c r="F24" s="30"/>
      <c r="H24" s="9">
        <v>1817484896118</v>
      </c>
      <c r="J24" s="9">
        <v>3433689260100</v>
      </c>
      <c r="L24" s="9">
        <v>0</v>
      </c>
      <c r="N24" s="9">
        <v>0</v>
      </c>
      <c r="P24" s="9">
        <v>-5100000</v>
      </c>
      <c r="R24" s="9">
        <v>62941258208</v>
      </c>
      <c r="T24" s="9">
        <v>284200000</v>
      </c>
      <c r="V24" s="9">
        <v>12510</v>
      </c>
      <c r="X24" s="9">
        <v>1785444892773</v>
      </c>
      <c r="Z24" s="9">
        <v>3534187715100</v>
      </c>
      <c r="AB24" s="10">
        <v>0.66</v>
      </c>
    </row>
    <row r="25" spans="1:28" ht="21.75" customHeight="1" x14ac:dyDescent="0.2">
      <c r="A25" s="32" t="s">
        <v>35</v>
      </c>
      <c r="B25" s="32"/>
      <c r="C25" s="32"/>
      <c r="E25" s="30">
        <v>125362107</v>
      </c>
      <c r="F25" s="30"/>
      <c r="H25" s="9">
        <v>816663158997</v>
      </c>
      <c r="J25" s="9">
        <v>842405528652.24597</v>
      </c>
      <c r="L25" s="9">
        <v>0</v>
      </c>
      <c r="N25" s="9">
        <v>0</v>
      </c>
      <c r="P25" s="9">
        <v>-4388000</v>
      </c>
      <c r="R25" s="9">
        <v>30097050661</v>
      </c>
      <c r="T25" s="9">
        <v>120974107</v>
      </c>
      <c r="V25" s="9">
        <v>6320</v>
      </c>
      <c r="X25" s="9">
        <v>788077823065</v>
      </c>
      <c r="Z25" s="9">
        <v>760007245920.37195</v>
      </c>
      <c r="AB25" s="10">
        <v>0.14000000000000001</v>
      </c>
    </row>
    <row r="26" spans="1:28" ht="21.75" customHeight="1" x14ac:dyDescent="0.2">
      <c r="A26" s="32" t="s">
        <v>36</v>
      </c>
      <c r="B26" s="32"/>
      <c r="C26" s="32"/>
      <c r="E26" s="30">
        <v>72102909</v>
      </c>
      <c r="F26" s="30"/>
      <c r="H26" s="9">
        <v>1064075114364</v>
      </c>
      <c r="J26" s="9">
        <v>1675018965679.1899</v>
      </c>
      <c r="L26" s="9">
        <v>0</v>
      </c>
      <c r="N26" s="9">
        <v>0</v>
      </c>
      <c r="P26" s="9">
        <v>-7235000</v>
      </c>
      <c r="R26" s="9">
        <v>177012919029</v>
      </c>
      <c r="T26" s="9">
        <v>64867909</v>
      </c>
      <c r="V26" s="9">
        <v>23470</v>
      </c>
      <c r="X26" s="9">
        <v>957302952743</v>
      </c>
      <c r="Z26" s="9">
        <v>1513391247775.8301</v>
      </c>
      <c r="AB26" s="10">
        <v>0.28000000000000003</v>
      </c>
    </row>
    <row r="27" spans="1:28" ht="21.75" customHeight="1" x14ac:dyDescent="0.2">
      <c r="A27" s="32" t="s">
        <v>37</v>
      </c>
      <c r="B27" s="32"/>
      <c r="C27" s="32"/>
      <c r="E27" s="30">
        <v>130177315</v>
      </c>
      <c r="F27" s="30"/>
      <c r="H27" s="9">
        <v>576523235348</v>
      </c>
      <c r="J27" s="9">
        <v>1388491614539.8</v>
      </c>
      <c r="L27" s="9">
        <v>0</v>
      </c>
      <c r="N27" s="9">
        <v>0</v>
      </c>
      <c r="P27" s="9">
        <v>-691830</v>
      </c>
      <c r="R27" s="9">
        <v>7422724403</v>
      </c>
      <c r="T27" s="9">
        <v>129485485</v>
      </c>
      <c r="V27" s="9">
        <v>11270</v>
      </c>
      <c r="X27" s="9">
        <v>573459290835</v>
      </c>
      <c r="Z27" s="9">
        <v>1450618572525.1001</v>
      </c>
      <c r="AB27" s="10">
        <v>0.27</v>
      </c>
    </row>
    <row r="28" spans="1:28" ht="21.75" customHeight="1" x14ac:dyDescent="0.2">
      <c r="A28" s="32" t="s">
        <v>38</v>
      </c>
      <c r="B28" s="32"/>
      <c r="C28" s="32"/>
      <c r="E28" s="30">
        <v>22086400</v>
      </c>
      <c r="F28" s="30"/>
      <c r="H28" s="9">
        <v>412817561700</v>
      </c>
      <c r="J28" s="9">
        <v>1196327182780.8</v>
      </c>
      <c r="L28" s="9">
        <v>0</v>
      </c>
      <c r="N28" s="9">
        <v>0</v>
      </c>
      <c r="P28" s="9">
        <v>0</v>
      </c>
      <c r="R28" s="9">
        <v>0</v>
      </c>
      <c r="T28" s="9">
        <v>22086400</v>
      </c>
      <c r="V28" s="9">
        <v>54170</v>
      </c>
      <c r="X28" s="9">
        <v>412817561700</v>
      </c>
      <c r="Z28" s="9">
        <v>1189301587286.3999</v>
      </c>
      <c r="AB28" s="10">
        <v>0.22</v>
      </c>
    </row>
    <row r="29" spans="1:28" ht="21.75" customHeight="1" x14ac:dyDescent="0.2">
      <c r="A29" s="32" t="s">
        <v>39</v>
      </c>
      <c r="B29" s="32"/>
      <c r="C29" s="32"/>
      <c r="E29" s="30">
        <v>22795609</v>
      </c>
      <c r="F29" s="30"/>
      <c r="H29" s="9">
        <v>343865180757</v>
      </c>
      <c r="J29" s="9">
        <v>984802518995.51697</v>
      </c>
      <c r="L29" s="9">
        <v>0</v>
      </c>
      <c r="N29" s="9">
        <v>0</v>
      </c>
      <c r="P29" s="9">
        <v>0</v>
      </c>
      <c r="R29" s="9">
        <v>0</v>
      </c>
      <c r="T29" s="9">
        <v>22795609</v>
      </c>
      <c r="V29" s="9">
        <v>41100</v>
      </c>
      <c r="X29" s="9">
        <v>343865180757</v>
      </c>
      <c r="Z29" s="9">
        <v>931324977697.09497</v>
      </c>
      <c r="AB29" s="10">
        <v>0.17</v>
      </c>
    </row>
    <row r="30" spans="1:28" ht="21.75" customHeight="1" x14ac:dyDescent="0.2">
      <c r="A30" s="32" t="s">
        <v>40</v>
      </c>
      <c r="B30" s="32"/>
      <c r="C30" s="32"/>
      <c r="E30" s="30">
        <v>55433813</v>
      </c>
      <c r="F30" s="30"/>
      <c r="H30" s="9">
        <v>135809667235</v>
      </c>
      <c r="J30" s="9">
        <v>153795213239.10599</v>
      </c>
      <c r="L30" s="9">
        <v>0</v>
      </c>
      <c r="N30" s="9">
        <v>0</v>
      </c>
      <c r="P30" s="9">
        <v>-1117368</v>
      </c>
      <c r="R30" s="9">
        <v>2975231240</v>
      </c>
      <c r="T30" s="9">
        <v>54316445</v>
      </c>
      <c r="V30" s="9">
        <v>2239</v>
      </c>
      <c r="X30" s="9">
        <v>133072179628</v>
      </c>
      <c r="Z30" s="9">
        <v>120890913958.888</v>
      </c>
      <c r="AB30" s="10">
        <v>0.02</v>
      </c>
    </row>
    <row r="31" spans="1:28" ht="21.75" customHeight="1" x14ac:dyDescent="0.2">
      <c r="A31" s="32" t="s">
        <v>41</v>
      </c>
      <c r="B31" s="32"/>
      <c r="C31" s="32"/>
      <c r="E31" s="30">
        <v>46184793</v>
      </c>
      <c r="F31" s="30"/>
      <c r="H31" s="9">
        <v>478224823300</v>
      </c>
      <c r="J31" s="9">
        <v>584893316956.22095</v>
      </c>
      <c r="L31" s="9">
        <v>0</v>
      </c>
      <c r="N31" s="9">
        <v>0</v>
      </c>
      <c r="P31" s="9">
        <v>0</v>
      </c>
      <c r="R31" s="9">
        <v>0</v>
      </c>
      <c r="T31" s="9">
        <v>46184793</v>
      </c>
      <c r="V31" s="9">
        <v>12740</v>
      </c>
      <c r="X31" s="9">
        <v>478224823300</v>
      </c>
      <c r="Z31" s="9">
        <v>584893316956.22095</v>
      </c>
      <c r="AB31" s="10">
        <v>0.11</v>
      </c>
    </row>
    <row r="32" spans="1:28" ht="21.75" customHeight="1" x14ac:dyDescent="0.2">
      <c r="A32" s="32" t="s">
        <v>42</v>
      </c>
      <c r="B32" s="32"/>
      <c r="C32" s="32"/>
      <c r="E32" s="30">
        <v>674000000</v>
      </c>
      <c r="F32" s="30"/>
      <c r="H32" s="9">
        <v>2098428644679</v>
      </c>
      <c r="J32" s="9">
        <v>3798841599000</v>
      </c>
      <c r="L32" s="9">
        <v>0</v>
      </c>
      <c r="N32" s="9">
        <v>0</v>
      </c>
      <c r="P32" s="9">
        <v>0</v>
      </c>
      <c r="R32" s="9">
        <v>0</v>
      </c>
      <c r="T32" s="9">
        <v>674000000</v>
      </c>
      <c r="V32" s="9">
        <v>5420</v>
      </c>
      <c r="X32" s="9">
        <v>2098428644679</v>
      </c>
      <c r="Z32" s="9">
        <v>3631344174000</v>
      </c>
      <c r="AB32" s="10">
        <v>0.67</v>
      </c>
    </row>
    <row r="33" spans="1:28" ht="21.75" customHeight="1" x14ac:dyDescent="0.2">
      <c r="A33" s="32" t="s">
        <v>43</v>
      </c>
      <c r="B33" s="32"/>
      <c r="C33" s="32"/>
      <c r="E33" s="30">
        <v>334989322</v>
      </c>
      <c r="F33" s="30"/>
      <c r="H33" s="9">
        <v>718741868248</v>
      </c>
      <c r="J33" s="9">
        <v>631360672972.65405</v>
      </c>
      <c r="L33" s="9">
        <v>0</v>
      </c>
      <c r="N33" s="9">
        <v>0</v>
      </c>
      <c r="P33" s="9">
        <v>0</v>
      </c>
      <c r="R33" s="9">
        <v>0</v>
      </c>
      <c r="T33" s="9">
        <v>334989322</v>
      </c>
      <c r="V33" s="9">
        <v>1713</v>
      </c>
      <c r="X33" s="9">
        <v>718741868248</v>
      </c>
      <c r="Z33" s="9">
        <v>570422380169.91296</v>
      </c>
      <c r="AB33" s="10">
        <v>0.11</v>
      </c>
    </row>
    <row r="34" spans="1:28" ht="21.75" customHeight="1" x14ac:dyDescent="0.2">
      <c r="A34" s="32" t="s">
        <v>44</v>
      </c>
      <c r="B34" s="32"/>
      <c r="C34" s="32"/>
      <c r="E34" s="30">
        <v>355871887</v>
      </c>
      <c r="F34" s="30"/>
      <c r="H34" s="9">
        <v>2000640968462</v>
      </c>
      <c r="J34" s="9">
        <v>2206012745662.3701</v>
      </c>
      <c r="L34" s="9">
        <v>0</v>
      </c>
      <c r="N34" s="9">
        <v>0</v>
      </c>
      <c r="P34" s="9">
        <v>0</v>
      </c>
      <c r="R34" s="9">
        <v>0</v>
      </c>
      <c r="T34" s="9">
        <v>355871887</v>
      </c>
      <c r="V34" s="9">
        <v>6363</v>
      </c>
      <c r="X34" s="9">
        <v>2000640968462</v>
      </c>
      <c r="Z34" s="9">
        <v>2250939560719.96</v>
      </c>
      <c r="AB34" s="10">
        <v>0.42</v>
      </c>
    </row>
    <row r="35" spans="1:28" ht="21.75" customHeight="1" x14ac:dyDescent="0.2">
      <c r="A35" s="32" t="s">
        <v>45</v>
      </c>
      <c r="B35" s="32"/>
      <c r="C35" s="32"/>
      <c r="E35" s="30">
        <v>50860124</v>
      </c>
      <c r="F35" s="30"/>
      <c r="H35" s="9">
        <v>212094160315</v>
      </c>
      <c r="J35" s="9">
        <v>197730406991.46399</v>
      </c>
      <c r="L35" s="9">
        <v>0</v>
      </c>
      <c r="N35" s="9">
        <v>0</v>
      </c>
      <c r="P35" s="9">
        <v>0</v>
      </c>
      <c r="R35" s="9">
        <v>0</v>
      </c>
      <c r="T35" s="9">
        <v>50860124</v>
      </c>
      <c r="V35" s="9">
        <v>3647</v>
      </c>
      <c r="X35" s="9">
        <v>212094160315</v>
      </c>
      <c r="Z35" s="9">
        <v>184383225338.24301</v>
      </c>
      <c r="AB35" s="10">
        <v>0.03</v>
      </c>
    </row>
    <row r="36" spans="1:28" ht="21.75" customHeight="1" x14ac:dyDescent="0.2">
      <c r="A36" s="32" t="s">
        <v>46</v>
      </c>
      <c r="B36" s="32"/>
      <c r="C36" s="32"/>
      <c r="E36" s="30">
        <v>165200000</v>
      </c>
      <c r="F36" s="30"/>
      <c r="H36" s="9">
        <v>251778316456</v>
      </c>
      <c r="J36" s="9">
        <v>234994612860</v>
      </c>
      <c r="L36" s="9">
        <v>0</v>
      </c>
      <c r="N36" s="9">
        <v>0</v>
      </c>
      <c r="P36" s="9">
        <v>0</v>
      </c>
      <c r="R36" s="9">
        <v>0</v>
      </c>
      <c r="T36" s="9">
        <v>165200000</v>
      </c>
      <c r="V36" s="9">
        <v>1318</v>
      </c>
      <c r="X36" s="9">
        <v>251778316456</v>
      </c>
      <c r="Z36" s="9">
        <v>216438085080</v>
      </c>
      <c r="AB36" s="10">
        <v>0.04</v>
      </c>
    </row>
    <row r="37" spans="1:28" ht="21.75" customHeight="1" x14ac:dyDescent="0.2">
      <c r="A37" s="32" t="s">
        <v>47</v>
      </c>
      <c r="B37" s="32"/>
      <c r="C37" s="32"/>
      <c r="E37" s="30">
        <v>44500000</v>
      </c>
      <c r="F37" s="30"/>
      <c r="H37" s="9">
        <v>259612751769</v>
      </c>
      <c r="J37" s="9">
        <v>421119342000</v>
      </c>
      <c r="L37" s="9">
        <v>0</v>
      </c>
      <c r="N37" s="9">
        <v>0</v>
      </c>
      <c r="P37" s="9">
        <v>0</v>
      </c>
      <c r="R37" s="9">
        <v>0</v>
      </c>
      <c r="T37" s="9">
        <v>44500000</v>
      </c>
      <c r="V37" s="9">
        <v>9520</v>
      </c>
      <c r="X37" s="9">
        <v>259612751769</v>
      </c>
      <c r="Z37" s="9">
        <v>421119342000</v>
      </c>
      <c r="AB37" s="10">
        <v>0.08</v>
      </c>
    </row>
    <row r="38" spans="1:28" ht="21.75" customHeight="1" x14ac:dyDescent="0.2">
      <c r="A38" s="32" t="s">
        <v>48</v>
      </c>
      <c r="B38" s="32"/>
      <c r="C38" s="32"/>
      <c r="E38" s="30">
        <v>32708701</v>
      </c>
      <c r="F38" s="30"/>
      <c r="H38" s="9">
        <v>185348996559</v>
      </c>
      <c r="J38" s="9">
        <v>622319572144.01697</v>
      </c>
      <c r="L38" s="9">
        <v>0</v>
      </c>
      <c r="N38" s="9">
        <v>0</v>
      </c>
      <c r="P38" s="9">
        <v>0</v>
      </c>
      <c r="R38" s="9">
        <v>0</v>
      </c>
      <c r="T38" s="9">
        <v>32708701</v>
      </c>
      <c r="V38" s="9">
        <v>16800</v>
      </c>
      <c r="X38" s="9">
        <v>185348996559</v>
      </c>
      <c r="Z38" s="9">
        <v>546236615048.03998</v>
      </c>
      <c r="AB38" s="10">
        <v>0.1</v>
      </c>
    </row>
    <row r="39" spans="1:28" ht="21.75" customHeight="1" x14ac:dyDescent="0.2">
      <c r="A39" s="32" t="s">
        <v>49</v>
      </c>
      <c r="B39" s="32"/>
      <c r="C39" s="32"/>
      <c r="E39" s="30">
        <v>129677355</v>
      </c>
      <c r="F39" s="30"/>
      <c r="H39" s="9">
        <v>537262139720</v>
      </c>
      <c r="J39" s="9">
        <v>1066050757081.1899</v>
      </c>
      <c r="L39" s="9">
        <v>0</v>
      </c>
      <c r="N39" s="9">
        <v>0</v>
      </c>
      <c r="P39" s="9">
        <v>0</v>
      </c>
      <c r="R39" s="9">
        <v>0</v>
      </c>
      <c r="T39" s="9">
        <v>129677355</v>
      </c>
      <c r="V39" s="9">
        <v>8310</v>
      </c>
      <c r="X39" s="9">
        <v>537262139720</v>
      </c>
      <c r="Z39" s="9">
        <v>1071206988070.7</v>
      </c>
      <c r="AB39" s="10">
        <v>0.2</v>
      </c>
    </row>
    <row r="40" spans="1:28" ht="21.75" customHeight="1" x14ac:dyDescent="0.2">
      <c r="A40" s="32" t="s">
        <v>50</v>
      </c>
      <c r="B40" s="32"/>
      <c r="C40" s="32"/>
      <c r="E40" s="30">
        <v>0</v>
      </c>
      <c r="F40" s="30"/>
      <c r="H40" s="9">
        <v>0</v>
      </c>
      <c r="J40" s="9">
        <v>0</v>
      </c>
      <c r="L40" s="9">
        <v>1031932</v>
      </c>
      <c r="N40" s="9">
        <v>264943033602</v>
      </c>
      <c r="P40" s="9">
        <v>0</v>
      </c>
      <c r="R40" s="9">
        <v>0</v>
      </c>
      <c r="T40" s="9">
        <v>1031932</v>
      </c>
      <c r="V40" s="9">
        <v>264820</v>
      </c>
      <c r="X40" s="9">
        <v>264943033602</v>
      </c>
      <c r="Z40" s="9">
        <v>271650238658.172</v>
      </c>
      <c r="AB40" s="10">
        <v>0.05</v>
      </c>
    </row>
    <row r="41" spans="1:28" ht="21.75" customHeight="1" x14ac:dyDescent="0.2">
      <c r="A41" s="29" t="s">
        <v>51</v>
      </c>
      <c r="B41" s="29"/>
      <c r="C41" s="29"/>
      <c r="D41" s="12"/>
      <c r="E41" s="30">
        <v>0</v>
      </c>
      <c r="F41" s="30"/>
      <c r="H41" s="13">
        <v>0</v>
      </c>
      <c r="J41" s="13">
        <v>0</v>
      </c>
      <c r="L41" s="9">
        <v>93000000</v>
      </c>
      <c r="N41" s="13">
        <v>159359292491</v>
      </c>
      <c r="P41" s="9">
        <v>0</v>
      </c>
      <c r="R41" s="13">
        <v>0</v>
      </c>
      <c r="T41" s="9">
        <v>93000000</v>
      </c>
      <c r="V41" s="9">
        <v>1415</v>
      </c>
      <c r="X41" s="13">
        <v>159359292491</v>
      </c>
      <c r="Z41" s="13">
        <v>130812009750</v>
      </c>
      <c r="AB41" s="14">
        <v>0.02</v>
      </c>
    </row>
    <row r="42" spans="1:28" ht="21.75" customHeight="1" thickBot="1" x14ac:dyDescent="0.25">
      <c r="A42" s="31" t="s">
        <v>52</v>
      </c>
      <c r="B42" s="31"/>
      <c r="C42" s="31"/>
      <c r="D42" s="31"/>
      <c r="F42" s="9"/>
      <c r="H42" s="16">
        <f>SUM(H9:H41)</f>
        <v>20533279966374</v>
      </c>
      <c r="J42" s="16">
        <f>SUM(J9:J41)</f>
        <v>29251476012708.93</v>
      </c>
      <c r="L42" s="9"/>
      <c r="N42" s="16">
        <f>SUM(N9:N41)</f>
        <v>630156168665</v>
      </c>
      <c r="P42" s="9"/>
      <c r="R42" s="16">
        <f>SUM(R9:R41)</f>
        <v>739602248111</v>
      </c>
      <c r="T42" s="9"/>
      <c r="V42" s="9"/>
      <c r="X42" s="16">
        <f>SUM(X9:X41)</f>
        <v>20543871611319</v>
      </c>
      <c r="Z42" s="16">
        <f>SUM(Z9:Z41)</f>
        <v>28672730434697.914</v>
      </c>
      <c r="AB42" s="17">
        <v>5.32</v>
      </c>
    </row>
    <row r="43" spans="1:28" ht="13.5" thickTop="1" x14ac:dyDescent="0.2">
      <c r="N43" s="20"/>
    </row>
    <row r="44" spans="1:28" x14ac:dyDescent="0.2">
      <c r="N44" s="20"/>
      <c r="Z44" s="20"/>
    </row>
    <row r="45" spans="1:28" x14ac:dyDescent="0.2">
      <c r="H45" s="20"/>
    </row>
  </sheetData>
  <mergeCells count="80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41:C41"/>
    <mergeCell ref="E41:F41"/>
    <mergeCell ref="A42:D42"/>
    <mergeCell ref="A38:C38"/>
    <mergeCell ref="E38:F38"/>
    <mergeCell ref="A39:C39"/>
    <mergeCell ref="E39:F39"/>
    <mergeCell ref="A40:C40"/>
    <mergeCell ref="E40:F40"/>
  </mergeCells>
  <pageMargins left="0.39" right="0.39" top="0.39" bottom="0.39" header="0" footer="0"/>
  <pageSetup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06"/>
  <sheetViews>
    <sheetView rightToLeft="1" workbookViewId="0">
      <selection activeCell="A6" sqref="A6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7.28515625" customWidth="1"/>
    <col min="5" max="5" width="1.28515625" customWidth="1"/>
    <col min="6" max="6" width="18.42578125" bestFit="1" customWidth="1"/>
    <col min="7" max="7" width="1.28515625" customWidth="1"/>
    <col min="8" max="8" width="16.7109375" customWidth="1"/>
    <col min="9" max="9" width="1.28515625" customWidth="1"/>
    <col min="10" max="10" width="19.42578125" customWidth="1"/>
    <col min="11" max="11" width="1.28515625" customWidth="1"/>
    <col min="12" max="12" width="18.85546875" bestFit="1" customWidth="1"/>
    <col min="13" max="13" width="1.28515625" customWidth="1"/>
    <col min="14" max="14" width="18.7109375" bestFit="1" customWidth="1"/>
    <col min="15" max="15" width="1.28515625" customWidth="1"/>
    <col min="16" max="16" width="18.7109375" bestFit="1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1:18" ht="21.75" customHeight="1" x14ac:dyDescent="0.2">
      <c r="A2" s="28" t="s">
        <v>642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1:18" ht="21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1:18" ht="14.45" customHeight="1" x14ac:dyDescent="0.2"/>
    <row r="5" spans="1:18" ht="14.45" customHeight="1" x14ac:dyDescent="0.2">
      <c r="A5" s="1" t="s">
        <v>685</v>
      </c>
      <c r="B5" s="37" t="s">
        <v>686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1:18" ht="14.45" customHeight="1" x14ac:dyDescent="0.2">
      <c r="D6" s="33" t="s">
        <v>661</v>
      </c>
      <c r="E6" s="33"/>
      <c r="F6" s="33"/>
      <c r="G6" s="33"/>
      <c r="H6" s="33"/>
      <c r="I6" s="33"/>
      <c r="J6" s="33"/>
      <c r="L6" s="33" t="s">
        <v>662</v>
      </c>
      <c r="M6" s="33"/>
      <c r="N6" s="33"/>
      <c r="O6" s="33"/>
      <c r="P6" s="33"/>
      <c r="Q6" s="33"/>
      <c r="R6" s="33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33" t="s">
        <v>687</v>
      </c>
      <c r="B8" s="33"/>
      <c r="D8" s="2" t="s">
        <v>688</v>
      </c>
      <c r="F8" s="2" t="s">
        <v>665</v>
      </c>
      <c r="H8" s="2" t="s">
        <v>666</v>
      </c>
      <c r="J8" s="2" t="s">
        <v>52</v>
      </c>
      <c r="L8" s="2" t="s">
        <v>688</v>
      </c>
      <c r="N8" s="2" t="s">
        <v>665</v>
      </c>
      <c r="P8" s="2" t="s">
        <v>666</v>
      </c>
      <c r="R8" s="2" t="s">
        <v>52</v>
      </c>
    </row>
    <row r="9" spans="1:18" ht="21.75" customHeight="1" x14ac:dyDescent="0.2">
      <c r="A9" s="34" t="s">
        <v>115</v>
      </c>
      <c r="B9" s="34"/>
      <c r="D9" s="6">
        <v>0</v>
      </c>
      <c r="F9" s="6">
        <v>0</v>
      </c>
      <c r="H9" s="6">
        <v>-292139584313</v>
      </c>
      <c r="J9" s="6">
        <v>-292139584313</v>
      </c>
      <c r="L9" s="6">
        <v>0</v>
      </c>
      <c r="N9" s="6">
        <v>0</v>
      </c>
      <c r="P9" s="6">
        <v>-292139584313</v>
      </c>
      <c r="R9" s="6">
        <v>-292139584313</v>
      </c>
    </row>
    <row r="10" spans="1:18" ht="21.75" customHeight="1" x14ac:dyDescent="0.2">
      <c r="A10" s="32" t="s">
        <v>105</v>
      </c>
      <c r="B10" s="32"/>
      <c r="D10" s="9">
        <v>0</v>
      </c>
      <c r="F10" s="9">
        <v>0</v>
      </c>
      <c r="H10" s="9">
        <v>150252438869</v>
      </c>
      <c r="J10" s="9">
        <v>150252438869</v>
      </c>
      <c r="L10" s="9">
        <v>0</v>
      </c>
      <c r="N10" s="9">
        <v>0</v>
      </c>
      <c r="P10" s="9">
        <v>150726821357</v>
      </c>
      <c r="R10" s="9">
        <v>150726821357</v>
      </c>
    </row>
    <row r="11" spans="1:18" ht="21.75" customHeight="1" x14ac:dyDescent="0.2">
      <c r="A11" s="32" t="s">
        <v>191</v>
      </c>
      <c r="B11" s="32"/>
      <c r="D11" s="9">
        <v>27239178267</v>
      </c>
      <c r="F11" s="9">
        <v>0</v>
      </c>
      <c r="H11" s="9">
        <v>-422500000</v>
      </c>
      <c r="J11" s="9">
        <v>26816678267</v>
      </c>
      <c r="L11" s="9">
        <v>113264860628</v>
      </c>
      <c r="N11" s="9">
        <v>0</v>
      </c>
      <c r="P11" s="9">
        <v>-422500000</v>
      </c>
      <c r="R11" s="9">
        <v>112842360628</v>
      </c>
    </row>
    <row r="12" spans="1:18" ht="21.75" customHeight="1" x14ac:dyDescent="0.2">
      <c r="A12" s="32" t="s">
        <v>301</v>
      </c>
      <c r="B12" s="32"/>
      <c r="D12" s="9">
        <v>23349503644</v>
      </c>
      <c r="F12" s="9">
        <v>0</v>
      </c>
      <c r="H12" s="9">
        <v>-488750000</v>
      </c>
      <c r="J12" s="9">
        <v>22860753644</v>
      </c>
      <c r="L12" s="9">
        <v>23349503644</v>
      </c>
      <c r="N12" s="9">
        <v>0</v>
      </c>
      <c r="P12" s="9">
        <v>-488750000</v>
      </c>
      <c r="R12" s="9">
        <v>22860753644</v>
      </c>
    </row>
    <row r="13" spans="1:18" ht="21.75" customHeight="1" x14ac:dyDescent="0.2">
      <c r="A13" s="32" t="s">
        <v>307</v>
      </c>
      <c r="B13" s="32"/>
      <c r="D13" s="9">
        <v>1611127782</v>
      </c>
      <c r="F13" s="9">
        <v>0</v>
      </c>
      <c r="H13" s="9">
        <v>680000000</v>
      </c>
      <c r="J13" s="9">
        <v>2291127782</v>
      </c>
      <c r="L13" s="9">
        <v>1611127782</v>
      </c>
      <c r="N13" s="9">
        <v>0</v>
      </c>
      <c r="P13" s="9">
        <v>680000000</v>
      </c>
      <c r="R13" s="9">
        <v>2291127782</v>
      </c>
    </row>
    <row r="14" spans="1:18" ht="21.75" customHeight="1" x14ac:dyDescent="0.2">
      <c r="A14" s="32" t="s">
        <v>212</v>
      </c>
      <c r="B14" s="32"/>
      <c r="D14" s="9">
        <v>176813109260</v>
      </c>
      <c r="F14" s="9">
        <v>543750000</v>
      </c>
      <c r="H14" s="9">
        <v>-60000000</v>
      </c>
      <c r="J14" s="9">
        <v>177296859260</v>
      </c>
      <c r="L14" s="9">
        <v>243739762419</v>
      </c>
      <c r="N14" s="9">
        <v>-906250000</v>
      </c>
      <c r="P14" s="9">
        <v>-60000000</v>
      </c>
      <c r="R14" s="9">
        <v>242773512419</v>
      </c>
    </row>
    <row r="15" spans="1:18" ht="21.75" customHeight="1" x14ac:dyDescent="0.2">
      <c r="A15" s="32" t="s">
        <v>689</v>
      </c>
      <c r="B15" s="32"/>
      <c r="D15" s="9">
        <v>949453934451</v>
      </c>
      <c r="F15" s="9">
        <v>0</v>
      </c>
      <c r="H15" s="9">
        <v>0</v>
      </c>
      <c r="J15" s="9">
        <v>949453934451</v>
      </c>
      <c r="L15" s="9">
        <v>1791556599691</v>
      </c>
      <c r="N15" s="9">
        <v>0</v>
      </c>
      <c r="P15" s="9">
        <v>-1209099700011</v>
      </c>
      <c r="R15" s="9">
        <v>582456899680</v>
      </c>
    </row>
    <row r="16" spans="1:18" ht="21.75" customHeight="1" x14ac:dyDescent="0.2">
      <c r="A16" s="32" t="s">
        <v>218</v>
      </c>
      <c r="B16" s="32"/>
      <c r="D16" s="9">
        <v>95783558278</v>
      </c>
      <c r="F16" s="9">
        <v>0</v>
      </c>
      <c r="H16" s="9">
        <v>0</v>
      </c>
      <c r="J16" s="9">
        <v>95783558278</v>
      </c>
      <c r="L16" s="9">
        <v>461043403029</v>
      </c>
      <c r="N16" s="9">
        <v>-326145227201</v>
      </c>
      <c r="P16" s="9">
        <v>239856519</v>
      </c>
      <c r="R16" s="9">
        <v>135138032347</v>
      </c>
    </row>
    <row r="17" spans="1:18" ht="21.75" customHeight="1" x14ac:dyDescent="0.2">
      <c r="A17" s="32" t="s">
        <v>690</v>
      </c>
      <c r="B17" s="32"/>
      <c r="D17" s="9">
        <v>0</v>
      </c>
      <c r="F17" s="9">
        <v>0</v>
      </c>
      <c r="H17" s="9">
        <v>0</v>
      </c>
      <c r="J17" s="9">
        <v>0</v>
      </c>
      <c r="L17" s="9">
        <v>0</v>
      </c>
      <c r="N17" s="9">
        <v>0</v>
      </c>
      <c r="P17" s="9">
        <v>225355911487</v>
      </c>
      <c r="R17" s="9">
        <v>225355911487</v>
      </c>
    </row>
    <row r="18" spans="1:18" ht="21.75" customHeight="1" x14ac:dyDescent="0.2">
      <c r="A18" s="32" t="s">
        <v>691</v>
      </c>
      <c r="B18" s="32"/>
      <c r="D18" s="9">
        <v>0</v>
      </c>
      <c r="F18" s="9">
        <v>0</v>
      </c>
      <c r="H18" s="9">
        <v>0</v>
      </c>
      <c r="J18" s="9">
        <v>0</v>
      </c>
      <c r="L18" s="9">
        <v>203508038704</v>
      </c>
      <c r="N18" s="9">
        <v>0</v>
      </c>
      <c r="P18" s="9">
        <v>-531152621</v>
      </c>
      <c r="R18" s="9">
        <v>202976886083</v>
      </c>
    </row>
    <row r="19" spans="1:18" ht="21.75" customHeight="1" x14ac:dyDescent="0.2">
      <c r="A19" s="32" t="s">
        <v>692</v>
      </c>
      <c r="B19" s="32"/>
      <c r="D19" s="9">
        <v>8217941970</v>
      </c>
      <c r="F19" s="9">
        <v>0</v>
      </c>
      <c r="H19" s="9">
        <v>0</v>
      </c>
      <c r="J19" s="9">
        <v>8217941970</v>
      </c>
      <c r="L19" s="9">
        <v>151781267709</v>
      </c>
      <c r="N19" s="9">
        <v>0</v>
      </c>
      <c r="P19" s="9">
        <v>-15903200785</v>
      </c>
      <c r="R19" s="9">
        <v>135878066924</v>
      </c>
    </row>
    <row r="20" spans="1:18" ht="21.75" customHeight="1" x14ac:dyDescent="0.2">
      <c r="A20" s="32" t="s">
        <v>693</v>
      </c>
      <c r="B20" s="32"/>
      <c r="D20" s="9">
        <v>3577821600</v>
      </c>
      <c r="F20" s="9">
        <v>0</v>
      </c>
      <c r="H20" s="9">
        <v>0</v>
      </c>
      <c r="J20" s="9">
        <v>3577821600</v>
      </c>
      <c r="L20" s="9">
        <v>27971459630</v>
      </c>
      <c r="N20" s="9">
        <v>0</v>
      </c>
      <c r="P20" s="9">
        <v>-57887923974</v>
      </c>
      <c r="R20" s="9">
        <v>-29916464344</v>
      </c>
    </row>
    <row r="21" spans="1:18" ht="21.75" customHeight="1" x14ac:dyDescent="0.2">
      <c r="A21" s="32" t="s">
        <v>694</v>
      </c>
      <c r="B21" s="32"/>
      <c r="D21" s="9">
        <v>0</v>
      </c>
      <c r="F21" s="9">
        <v>0</v>
      </c>
      <c r="H21" s="9">
        <v>0</v>
      </c>
      <c r="J21" s="9">
        <v>0</v>
      </c>
      <c r="L21" s="9">
        <v>441582780630</v>
      </c>
      <c r="N21" s="9">
        <v>0</v>
      </c>
      <c r="P21" s="9">
        <v>-899056078770</v>
      </c>
      <c r="R21" s="9">
        <v>-457473298140</v>
      </c>
    </row>
    <row r="22" spans="1:18" ht="21.75" customHeight="1" x14ac:dyDescent="0.2">
      <c r="A22" s="32" t="s">
        <v>695</v>
      </c>
      <c r="B22" s="32"/>
      <c r="D22" s="9">
        <v>0</v>
      </c>
      <c r="F22" s="9">
        <v>0</v>
      </c>
      <c r="H22" s="9">
        <v>0</v>
      </c>
      <c r="J22" s="9">
        <v>0</v>
      </c>
      <c r="L22" s="9">
        <v>0</v>
      </c>
      <c r="N22" s="9">
        <v>0</v>
      </c>
      <c r="P22" s="9">
        <v>7950346036</v>
      </c>
      <c r="R22" s="9">
        <v>7950346036</v>
      </c>
    </row>
    <row r="23" spans="1:18" ht="21.75" customHeight="1" x14ac:dyDescent="0.2">
      <c r="A23" s="32" t="s">
        <v>696</v>
      </c>
      <c r="B23" s="32"/>
      <c r="D23" s="9">
        <v>12330109200</v>
      </c>
      <c r="F23" s="9">
        <v>0</v>
      </c>
      <c r="H23" s="9">
        <v>0</v>
      </c>
      <c r="J23" s="9">
        <v>12330109200</v>
      </c>
      <c r="L23" s="9">
        <v>82597325421</v>
      </c>
      <c r="N23" s="9">
        <v>0</v>
      </c>
      <c r="P23" s="9">
        <v>-241320168021</v>
      </c>
      <c r="R23" s="9">
        <v>-158722842600</v>
      </c>
    </row>
    <row r="24" spans="1:18" ht="21.75" customHeight="1" x14ac:dyDescent="0.2">
      <c r="A24" s="32" t="s">
        <v>697</v>
      </c>
      <c r="B24" s="32"/>
      <c r="D24" s="9">
        <v>3082158960</v>
      </c>
      <c r="F24" s="9">
        <v>0</v>
      </c>
      <c r="H24" s="9">
        <v>0</v>
      </c>
      <c r="J24" s="9">
        <v>3082158960</v>
      </c>
      <c r="L24" s="9">
        <v>21940670497</v>
      </c>
      <c r="N24" s="9">
        <v>0</v>
      </c>
      <c r="P24" s="9">
        <v>-24195924054</v>
      </c>
      <c r="R24" s="9">
        <v>-2255253557</v>
      </c>
    </row>
    <row r="25" spans="1:18" ht="21.75" customHeight="1" x14ac:dyDescent="0.2">
      <c r="A25" s="32" t="s">
        <v>176</v>
      </c>
      <c r="B25" s="32"/>
      <c r="D25" s="9">
        <v>51743431832</v>
      </c>
      <c r="F25" s="9">
        <v>0</v>
      </c>
      <c r="H25" s="9">
        <v>0</v>
      </c>
      <c r="J25" s="9">
        <v>51743431832</v>
      </c>
      <c r="L25" s="9">
        <v>399666256122</v>
      </c>
      <c r="N25" s="9">
        <v>-254662791282</v>
      </c>
      <c r="P25" s="9">
        <v>-541697184020</v>
      </c>
      <c r="R25" s="9">
        <v>-396693719180</v>
      </c>
    </row>
    <row r="26" spans="1:18" ht="21.75" customHeight="1" x14ac:dyDescent="0.2">
      <c r="A26" s="32" t="s">
        <v>698</v>
      </c>
      <c r="B26" s="32"/>
      <c r="D26" s="9">
        <v>0</v>
      </c>
      <c r="F26" s="9">
        <v>0</v>
      </c>
      <c r="H26" s="9">
        <v>0</v>
      </c>
      <c r="J26" s="9">
        <v>0</v>
      </c>
      <c r="L26" s="9">
        <v>2342213840</v>
      </c>
      <c r="N26" s="9">
        <v>0</v>
      </c>
      <c r="P26" s="9">
        <v>77587610</v>
      </c>
      <c r="R26" s="9">
        <v>2419801450</v>
      </c>
    </row>
    <row r="27" spans="1:18" ht="21.75" customHeight="1" x14ac:dyDescent="0.2">
      <c r="A27" s="32" t="s">
        <v>253</v>
      </c>
      <c r="B27" s="32"/>
      <c r="D27" s="9">
        <v>47378127848</v>
      </c>
      <c r="F27" s="9">
        <v>21360427721</v>
      </c>
      <c r="H27" s="9">
        <v>0</v>
      </c>
      <c r="J27" s="9">
        <v>68738555569</v>
      </c>
      <c r="L27" s="9">
        <v>282338805827</v>
      </c>
      <c r="N27" s="9">
        <v>106496045326</v>
      </c>
      <c r="P27" s="9">
        <v>37920360149</v>
      </c>
      <c r="R27" s="9">
        <v>426755211302</v>
      </c>
    </row>
    <row r="28" spans="1:18" ht="21.75" customHeight="1" x14ac:dyDescent="0.2">
      <c r="A28" s="32" t="s">
        <v>699</v>
      </c>
      <c r="B28" s="32"/>
      <c r="D28" s="9">
        <v>0</v>
      </c>
      <c r="F28" s="9">
        <v>0</v>
      </c>
      <c r="H28" s="9">
        <v>0</v>
      </c>
      <c r="J28" s="9">
        <v>0</v>
      </c>
      <c r="L28" s="9">
        <v>609468051</v>
      </c>
      <c r="N28" s="9">
        <v>0</v>
      </c>
      <c r="P28" s="9">
        <v>178268366</v>
      </c>
      <c r="R28" s="9">
        <v>787736417</v>
      </c>
    </row>
    <row r="29" spans="1:18" ht="21.75" customHeight="1" x14ac:dyDescent="0.2">
      <c r="A29" s="32" t="s">
        <v>289</v>
      </c>
      <c r="B29" s="32"/>
      <c r="D29" s="9">
        <v>146035046741</v>
      </c>
      <c r="F29" s="9">
        <v>0</v>
      </c>
      <c r="H29" s="9">
        <v>0</v>
      </c>
      <c r="J29" s="9">
        <v>146035046741</v>
      </c>
      <c r="L29" s="9">
        <v>806158191730</v>
      </c>
      <c r="N29" s="9">
        <v>-47475556</v>
      </c>
      <c r="P29" s="9">
        <v>-99997707</v>
      </c>
      <c r="R29" s="9">
        <v>806010718467</v>
      </c>
    </row>
    <row r="30" spans="1:18" ht="21.75" customHeight="1" x14ac:dyDescent="0.2">
      <c r="A30" s="32" t="s">
        <v>283</v>
      </c>
      <c r="B30" s="32"/>
      <c r="D30" s="9">
        <v>108748358887</v>
      </c>
      <c r="F30" s="9">
        <v>0</v>
      </c>
      <c r="H30" s="9">
        <v>0</v>
      </c>
      <c r="J30" s="9">
        <v>108748358887</v>
      </c>
      <c r="L30" s="9">
        <v>595039722184</v>
      </c>
      <c r="N30" s="9">
        <v>-45098766</v>
      </c>
      <c r="P30" s="9">
        <v>-244973645</v>
      </c>
      <c r="R30" s="9">
        <v>594749649773</v>
      </c>
    </row>
    <row r="31" spans="1:18" ht="21.75" customHeight="1" x14ac:dyDescent="0.2">
      <c r="A31" s="32" t="s">
        <v>124</v>
      </c>
      <c r="B31" s="32"/>
      <c r="D31" s="9">
        <v>18536372434</v>
      </c>
      <c r="F31" s="9">
        <v>0</v>
      </c>
      <c r="H31" s="9">
        <v>0</v>
      </c>
      <c r="J31" s="9">
        <v>18536372434</v>
      </c>
      <c r="L31" s="9">
        <v>162558633458</v>
      </c>
      <c r="N31" s="9">
        <v>-36036610629</v>
      </c>
      <c r="P31" s="9">
        <v>118929906</v>
      </c>
      <c r="R31" s="9">
        <v>126640952735</v>
      </c>
    </row>
    <row r="32" spans="1:18" ht="21.75" customHeight="1" x14ac:dyDescent="0.2">
      <c r="A32" s="32" t="s">
        <v>700</v>
      </c>
      <c r="B32" s="32"/>
      <c r="D32" s="9">
        <v>0</v>
      </c>
      <c r="F32" s="9">
        <v>0</v>
      </c>
      <c r="H32" s="9">
        <v>0</v>
      </c>
      <c r="J32" s="9">
        <v>0</v>
      </c>
      <c r="L32" s="9">
        <v>679023210428</v>
      </c>
      <c r="N32" s="9">
        <v>0</v>
      </c>
      <c r="P32" s="9">
        <v>904365000</v>
      </c>
      <c r="R32" s="9">
        <v>679927575428</v>
      </c>
    </row>
    <row r="33" spans="1:18" ht="21.75" customHeight="1" x14ac:dyDescent="0.2">
      <c r="A33" s="32" t="s">
        <v>701</v>
      </c>
      <c r="B33" s="32"/>
      <c r="D33" s="9">
        <v>0</v>
      </c>
      <c r="F33" s="9">
        <v>0</v>
      </c>
      <c r="H33" s="9">
        <v>0</v>
      </c>
      <c r="J33" s="9">
        <v>0</v>
      </c>
      <c r="L33" s="9">
        <v>0</v>
      </c>
      <c r="N33" s="9">
        <v>0</v>
      </c>
      <c r="P33" s="9">
        <v>352173302</v>
      </c>
      <c r="R33" s="9">
        <v>352173302</v>
      </c>
    </row>
    <row r="34" spans="1:18" ht="21.75" customHeight="1" x14ac:dyDescent="0.2">
      <c r="A34" s="32" t="s">
        <v>702</v>
      </c>
      <c r="B34" s="32"/>
      <c r="D34" s="9">
        <v>0</v>
      </c>
      <c r="F34" s="9">
        <v>0</v>
      </c>
      <c r="H34" s="9">
        <v>0</v>
      </c>
      <c r="J34" s="9">
        <v>0</v>
      </c>
      <c r="L34" s="9">
        <v>0</v>
      </c>
      <c r="N34" s="9">
        <v>0</v>
      </c>
      <c r="P34" s="9">
        <v>1446722569</v>
      </c>
      <c r="R34" s="9">
        <v>1446722569</v>
      </c>
    </row>
    <row r="35" spans="1:18" ht="21.75" customHeight="1" x14ac:dyDescent="0.2">
      <c r="A35" s="32" t="s">
        <v>703</v>
      </c>
      <c r="B35" s="32"/>
      <c r="D35" s="9">
        <v>0</v>
      </c>
      <c r="F35" s="9">
        <v>0</v>
      </c>
      <c r="H35" s="9">
        <v>0</v>
      </c>
      <c r="J35" s="9">
        <v>0</v>
      </c>
      <c r="L35" s="9">
        <v>0</v>
      </c>
      <c r="N35" s="9">
        <v>0</v>
      </c>
      <c r="P35" s="9">
        <v>9093156689</v>
      </c>
      <c r="R35" s="9">
        <v>9093156689</v>
      </c>
    </row>
    <row r="36" spans="1:18" ht="21.75" customHeight="1" x14ac:dyDescent="0.2">
      <c r="A36" s="32" t="s">
        <v>704</v>
      </c>
      <c r="B36" s="32"/>
      <c r="D36" s="9">
        <v>8188166190</v>
      </c>
      <c r="F36" s="9">
        <v>0</v>
      </c>
      <c r="H36" s="9">
        <v>0</v>
      </c>
      <c r="J36" s="9">
        <v>8188166190</v>
      </c>
      <c r="L36" s="9">
        <v>201264877456</v>
      </c>
      <c r="N36" s="9">
        <v>0</v>
      </c>
      <c r="P36" s="9">
        <v>-16396310840</v>
      </c>
      <c r="R36" s="9">
        <v>184868566616</v>
      </c>
    </row>
    <row r="37" spans="1:18" ht="21.75" customHeight="1" x14ac:dyDescent="0.2">
      <c r="A37" s="32" t="s">
        <v>705</v>
      </c>
      <c r="B37" s="32"/>
      <c r="D37" s="9">
        <v>0</v>
      </c>
      <c r="F37" s="9">
        <v>0</v>
      </c>
      <c r="H37" s="9">
        <v>0</v>
      </c>
      <c r="J37" s="9">
        <v>0</v>
      </c>
      <c r="L37" s="9">
        <v>0</v>
      </c>
      <c r="N37" s="9">
        <v>0</v>
      </c>
      <c r="P37" s="9">
        <v>11635933644</v>
      </c>
      <c r="R37" s="9">
        <v>11635933644</v>
      </c>
    </row>
    <row r="38" spans="1:18" ht="21.75" customHeight="1" x14ac:dyDescent="0.2">
      <c r="A38" s="32" t="s">
        <v>706</v>
      </c>
      <c r="B38" s="32"/>
      <c r="D38" s="9">
        <v>0</v>
      </c>
      <c r="F38" s="9">
        <v>0</v>
      </c>
      <c r="H38" s="9">
        <v>0</v>
      </c>
      <c r="J38" s="9">
        <v>0</v>
      </c>
      <c r="L38" s="9">
        <v>2249018363</v>
      </c>
      <c r="N38" s="9">
        <v>0</v>
      </c>
      <c r="P38" s="9">
        <v>214870569</v>
      </c>
      <c r="R38" s="9">
        <v>2463888932</v>
      </c>
    </row>
    <row r="39" spans="1:18" ht="21.75" customHeight="1" x14ac:dyDescent="0.2">
      <c r="A39" s="32" t="s">
        <v>118</v>
      </c>
      <c r="B39" s="32"/>
      <c r="D39" s="9">
        <v>128520501774</v>
      </c>
      <c r="F39" s="9">
        <v>0</v>
      </c>
      <c r="H39" s="9">
        <v>0</v>
      </c>
      <c r="J39" s="9">
        <v>128520501774</v>
      </c>
      <c r="L39" s="9">
        <v>606336839730</v>
      </c>
      <c r="N39" s="9">
        <v>354092384819</v>
      </c>
      <c r="P39" s="9">
        <v>44982840083</v>
      </c>
      <c r="R39" s="9">
        <v>1005412064632</v>
      </c>
    </row>
    <row r="40" spans="1:18" ht="21.75" customHeight="1" x14ac:dyDescent="0.2">
      <c r="A40" s="32" t="s">
        <v>707</v>
      </c>
      <c r="B40" s="32"/>
      <c r="D40" s="9">
        <v>11338851390</v>
      </c>
      <c r="F40" s="9">
        <v>0</v>
      </c>
      <c r="H40" s="9">
        <v>0</v>
      </c>
      <c r="J40" s="9">
        <v>11338851390</v>
      </c>
      <c r="L40" s="9">
        <v>136076869862</v>
      </c>
      <c r="N40" s="9">
        <v>0</v>
      </c>
      <c r="P40" s="9">
        <v>-282349813333</v>
      </c>
      <c r="R40" s="9">
        <v>-146272943471</v>
      </c>
    </row>
    <row r="41" spans="1:18" ht="21.75" customHeight="1" x14ac:dyDescent="0.2">
      <c r="A41" s="32" t="s">
        <v>708</v>
      </c>
      <c r="B41" s="32"/>
      <c r="D41" s="9">
        <v>0</v>
      </c>
      <c r="F41" s="9">
        <v>0</v>
      </c>
      <c r="H41" s="9">
        <v>0</v>
      </c>
      <c r="J41" s="9">
        <v>0</v>
      </c>
      <c r="L41" s="9">
        <v>225961820718</v>
      </c>
      <c r="N41" s="9">
        <v>0</v>
      </c>
      <c r="P41" s="9">
        <v>-89952187500</v>
      </c>
      <c r="R41" s="9">
        <v>136009633218</v>
      </c>
    </row>
    <row r="42" spans="1:18" ht="21.75" customHeight="1" x14ac:dyDescent="0.2">
      <c r="A42" s="32" t="s">
        <v>709</v>
      </c>
      <c r="B42" s="32"/>
      <c r="D42" s="9">
        <v>5419985130</v>
      </c>
      <c r="F42" s="9">
        <v>0</v>
      </c>
      <c r="H42" s="9">
        <v>0</v>
      </c>
      <c r="J42" s="9">
        <v>5419985130</v>
      </c>
      <c r="L42" s="9">
        <v>123688356919</v>
      </c>
      <c r="N42" s="9">
        <v>0</v>
      </c>
      <c r="P42" s="9">
        <v>-11270713106</v>
      </c>
      <c r="R42" s="9">
        <v>112417643813</v>
      </c>
    </row>
    <row r="43" spans="1:18" ht="21.75" customHeight="1" x14ac:dyDescent="0.2">
      <c r="A43" s="32" t="s">
        <v>710</v>
      </c>
      <c r="B43" s="32"/>
      <c r="D43" s="9">
        <v>0</v>
      </c>
      <c r="F43" s="9">
        <v>0</v>
      </c>
      <c r="H43" s="9">
        <v>0</v>
      </c>
      <c r="J43" s="9">
        <v>0</v>
      </c>
      <c r="L43" s="9">
        <v>215940842969</v>
      </c>
      <c r="N43" s="9">
        <v>0</v>
      </c>
      <c r="P43" s="9">
        <v>84483920017</v>
      </c>
      <c r="R43" s="9">
        <v>300424762986</v>
      </c>
    </row>
    <row r="44" spans="1:18" ht="21.75" customHeight="1" x14ac:dyDescent="0.2">
      <c r="A44" s="32" t="s">
        <v>224</v>
      </c>
      <c r="B44" s="32"/>
      <c r="D44" s="9">
        <v>99793616484</v>
      </c>
      <c r="F44" s="9">
        <v>6232702118</v>
      </c>
      <c r="H44" s="9">
        <v>0</v>
      </c>
      <c r="J44" s="9">
        <v>106026318602</v>
      </c>
      <c r="L44" s="9">
        <v>472316666378</v>
      </c>
      <c r="N44" s="9">
        <v>31143318250</v>
      </c>
      <c r="P44" s="9">
        <v>0</v>
      </c>
      <c r="R44" s="9">
        <v>503459984628</v>
      </c>
    </row>
    <row r="45" spans="1:18" ht="21.75" customHeight="1" x14ac:dyDescent="0.2">
      <c r="A45" s="32" t="s">
        <v>200</v>
      </c>
      <c r="B45" s="32"/>
      <c r="D45" s="9">
        <v>56103777193</v>
      </c>
      <c r="F45" s="9">
        <v>-236360151956</v>
      </c>
      <c r="H45" s="9">
        <v>0</v>
      </c>
      <c r="J45" s="9">
        <v>-180256374763</v>
      </c>
      <c r="L45" s="9">
        <v>276272819743</v>
      </c>
      <c r="N45" s="9">
        <v>-236436714456</v>
      </c>
      <c r="P45" s="9">
        <v>0</v>
      </c>
      <c r="R45" s="9">
        <v>39836105287</v>
      </c>
    </row>
    <row r="46" spans="1:18" ht="21.75" customHeight="1" x14ac:dyDescent="0.2">
      <c r="A46" s="32" t="s">
        <v>296</v>
      </c>
      <c r="B46" s="32"/>
      <c r="D46" s="9">
        <v>38275747756</v>
      </c>
      <c r="F46" s="9">
        <v>-815625000</v>
      </c>
      <c r="H46" s="9">
        <v>0</v>
      </c>
      <c r="J46" s="9">
        <v>37460122756</v>
      </c>
      <c r="L46" s="9">
        <v>38275747756</v>
      </c>
      <c r="N46" s="9">
        <v>-815625000</v>
      </c>
      <c r="P46" s="9">
        <v>0</v>
      </c>
      <c r="R46" s="9">
        <v>37460122756</v>
      </c>
    </row>
    <row r="47" spans="1:18" ht="21.75" customHeight="1" x14ac:dyDescent="0.2">
      <c r="A47" s="32" t="s">
        <v>304</v>
      </c>
      <c r="B47" s="32"/>
      <c r="D47" s="9">
        <v>16608002738</v>
      </c>
      <c r="F47" s="9">
        <v>-217500000</v>
      </c>
      <c r="H47" s="9">
        <v>0</v>
      </c>
      <c r="J47" s="9">
        <v>16390502738</v>
      </c>
      <c r="L47" s="9">
        <v>16608002738</v>
      </c>
      <c r="N47" s="9">
        <v>-217500000</v>
      </c>
      <c r="P47" s="9">
        <v>0</v>
      </c>
      <c r="R47" s="9">
        <v>16390502738</v>
      </c>
    </row>
    <row r="48" spans="1:18" ht="21.75" customHeight="1" x14ac:dyDescent="0.2">
      <c r="A48" s="32" t="s">
        <v>286</v>
      </c>
      <c r="B48" s="32"/>
      <c r="D48" s="9">
        <v>376944863035</v>
      </c>
      <c r="F48" s="9">
        <v>-843749999</v>
      </c>
      <c r="H48" s="9">
        <v>0</v>
      </c>
      <c r="J48" s="9">
        <v>376101113036</v>
      </c>
      <c r="L48" s="9">
        <v>739134517702</v>
      </c>
      <c r="N48" s="9">
        <v>-3524999818</v>
      </c>
      <c r="P48" s="9">
        <v>0</v>
      </c>
      <c r="R48" s="9">
        <v>735609517884</v>
      </c>
    </row>
    <row r="49" spans="1:18" ht="21.75" customHeight="1" x14ac:dyDescent="0.2">
      <c r="A49" s="32" t="s">
        <v>133</v>
      </c>
      <c r="B49" s="32"/>
      <c r="D49" s="9">
        <v>143038118087</v>
      </c>
      <c r="F49" s="9">
        <v>0</v>
      </c>
      <c r="H49" s="9">
        <v>0</v>
      </c>
      <c r="J49" s="9">
        <v>143038118087</v>
      </c>
      <c r="L49" s="9">
        <v>460683945619</v>
      </c>
      <c r="N49" s="9">
        <v>-343942204890</v>
      </c>
      <c r="P49" s="9">
        <v>0</v>
      </c>
      <c r="R49" s="9">
        <v>116741740729</v>
      </c>
    </row>
    <row r="50" spans="1:18" ht="21.75" customHeight="1" x14ac:dyDescent="0.2">
      <c r="A50" s="32" t="s">
        <v>271</v>
      </c>
      <c r="B50" s="32"/>
      <c r="D50" s="9">
        <v>132515977653</v>
      </c>
      <c r="F50" s="9">
        <v>105487626902</v>
      </c>
      <c r="H50" s="9">
        <v>0</v>
      </c>
      <c r="J50" s="9">
        <v>238003604555</v>
      </c>
      <c r="L50" s="9">
        <v>218120651310</v>
      </c>
      <c r="N50" s="9">
        <v>94687221489</v>
      </c>
      <c r="P50" s="9">
        <v>0</v>
      </c>
      <c r="R50" s="9">
        <v>312807872799</v>
      </c>
    </row>
    <row r="51" spans="1:18" ht="21.75" customHeight="1" x14ac:dyDescent="0.2">
      <c r="A51" s="32" t="s">
        <v>711</v>
      </c>
      <c r="B51" s="32"/>
      <c r="D51" s="9">
        <v>0</v>
      </c>
      <c r="F51" s="9">
        <v>0</v>
      </c>
      <c r="H51" s="9">
        <v>0</v>
      </c>
      <c r="J51" s="9">
        <v>0</v>
      </c>
      <c r="L51" s="9">
        <v>1950975208277</v>
      </c>
      <c r="N51" s="9">
        <v>0</v>
      </c>
      <c r="P51" s="9">
        <v>0</v>
      </c>
      <c r="R51" s="9">
        <v>1950975208277</v>
      </c>
    </row>
    <row r="52" spans="1:18" ht="21.75" customHeight="1" x14ac:dyDescent="0.2">
      <c r="A52" s="32" t="s">
        <v>268</v>
      </c>
      <c r="B52" s="32"/>
      <c r="D52" s="9">
        <v>527722740108</v>
      </c>
      <c r="F52" s="9">
        <v>-237712741553</v>
      </c>
      <c r="H52" s="9">
        <v>0</v>
      </c>
      <c r="J52" s="9">
        <v>290009998555</v>
      </c>
      <c r="L52" s="9">
        <v>2274219726785</v>
      </c>
      <c r="N52" s="9">
        <v>40424620085</v>
      </c>
      <c r="P52" s="9">
        <v>0</v>
      </c>
      <c r="R52" s="9">
        <v>2314644346870</v>
      </c>
    </row>
    <row r="53" spans="1:18" ht="21.75" customHeight="1" x14ac:dyDescent="0.2">
      <c r="A53" s="32" t="s">
        <v>265</v>
      </c>
      <c r="B53" s="32"/>
      <c r="D53" s="9">
        <v>39745714296</v>
      </c>
      <c r="F53" s="9">
        <v>0</v>
      </c>
      <c r="H53" s="9">
        <v>0</v>
      </c>
      <c r="J53" s="9">
        <v>39745714296</v>
      </c>
      <c r="L53" s="9">
        <v>132898244015</v>
      </c>
      <c r="N53" s="9">
        <v>-395848793</v>
      </c>
      <c r="P53" s="9">
        <v>0</v>
      </c>
      <c r="R53" s="9">
        <v>132502395222</v>
      </c>
    </row>
    <row r="54" spans="1:18" ht="21.75" customHeight="1" x14ac:dyDescent="0.2">
      <c r="A54" s="32" t="s">
        <v>262</v>
      </c>
      <c r="B54" s="32"/>
      <c r="D54" s="9">
        <v>83481653656</v>
      </c>
      <c r="F54" s="9">
        <v>48391381472</v>
      </c>
      <c r="H54" s="9">
        <v>0</v>
      </c>
      <c r="J54" s="9">
        <v>131873035128</v>
      </c>
      <c r="L54" s="9">
        <v>314381266852</v>
      </c>
      <c r="N54" s="9">
        <v>-10038118014</v>
      </c>
      <c r="P54" s="9">
        <v>0</v>
      </c>
      <c r="R54" s="9">
        <v>304343148838</v>
      </c>
    </row>
    <row r="55" spans="1:18" ht="21.75" customHeight="1" x14ac:dyDescent="0.2">
      <c r="A55" s="32" t="s">
        <v>194</v>
      </c>
      <c r="B55" s="32"/>
      <c r="D55" s="9">
        <v>265695275424</v>
      </c>
      <c r="F55" s="9">
        <v>0</v>
      </c>
      <c r="H55" s="9">
        <v>0</v>
      </c>
      <c r="J55" s="9">
        <v>265695275424</v>
      </c>
      <c r="L55" s="9">
        <v>1347685937028</v>
      </c>
      <c r="N55" s="9">
        <v>0</v>
      </c>
      <c r="P55" s="9">
        <v>0</v>
      </c>
      <c r="R55" s="9">
        <v>1347685937028</v>
      </c>
    </row>
    <row r="56" spans="1:18" ht="21.75" customHeight="1" x14ac:dyDescent="0.2">
      <c r="A56" s="32" t="s">
        <v>259</v>
      </c>
      <c r="B56" s="32"/>
      <c r="D56" s="9">
        <v>318396256678</v>
      </c>
      <c r="F56" s="9">
        <v>600710051566</v>
      </c>
      <c r="H56" s="9">
        <v>0</v>
      </c>
      <c r="J56" s="9">
        <v>919106308244</v>
      </c>
      <c r="L56" s="9">
        <v>1685892496164</v>
      </c>
      <c r="N56" s="9">
        <v>142273433266</v>
      </c>
      <c r="P56" s="9">
        <v>0</v>
      </c>
      <c r="R56" s="9">
        <v>1828165929430</v>
      </c>
    </row>
    <row r="57" spans="1:18" ht="21.75" customHeight="1" x14ac:dyDescent="0.2">
      <c r="A57" s="32" t="s">
        <v>173</v>
      </c>
      <c r="B57" s="32"/>
      <c r="D57" s="9">
        <v>216349229640</v>
      </c>
      <c r="F57" s="9">
        <v>0</v>
      </c>
      <c r="H57" s="9">
        <v>0</v>
      </c>
      <c r="J57" s="9">
        <v>216349229640</v>
      </c>
      <c r="L57" s="9">
        <v>1062612676924</v>
      </c>
      <c r="N57" s="9">
        <v>-799855000000</v>
      </c>
      <c r="P57" s="9">
        <v>0</v>
      </c>
      <c r="R57" s="9">
        <v>262757676924</v>
      </c>
    </row>
    <row r="58" spans="1:18" ht="21.75" customHeight="1" x14ac:dyDescent="0.2">
      <c r="A58" s="32" t="s">
        <v>280</v>
      </c>
      <c r="B58" s="32"/>
      <c r="D58" s="9">
        <v>27323536101</v>
      </c>
      <c r="F58" s="9">
        <v>-94761821306</v>
      </c>
      <c r="H58" s="9">
        <v>0</v>
      </c>
      <c r="J58" s="9">
        <v>-67438285205</v>
      </c>
      <c r="L58" s="9">
        <v>199624684291</v>
      </c>
      <c r="N58" s="9">
        <v>-149972812500</v>
      </c>
      <c r="P58" s="9">
        <v>0</v>
      </c>
      <c r="R58" s="9">
        <v>49651871791</v>
      </c>
    </row>
    <row r="59" spans="1:18" ht="21.75" customHeight="1" x14ac:dyDescent="0.2">
      <c r="A59" s="32" t="s">
        <v>215</v>
      </c>
      <c r="B59" s="32"/>
      <c r="D59" s="9">
        <v>45068171259</v>
      </c>
      <c r="F59" s="9">
        <v>-300549375000</v>
      </c>
      <c r="H59" s="9">
        <v>0</v>
      </c>
      <c r="J59" s="9">
        <v>-255481203741</v>
      </c>
      <c r="L59" s="9">
        <v>122373342945</v>
      </c>
      <c r="N59" s="9">
        <v>-400531250000</v>
      </c>
      <c r="P59" s="9">
        <v>0</v>
      </c>
      <c r="R59" s="9">
        <v>-278157907055</v>
      </c>
    </row>
    <row r="60" spans="1:18" ht="21.75" customHeight="1" x14ac:dyDescent="0.2">
      <c r="A60" s="32" t="s">
        <v>299</v>
      </c>
      <c r="B60" s="32"/>
      <c r="D60" s="9">
        <v>94803932927</v>
      </c>
      <c r="F60" s="9">
        <v>-2422898820</v>
      </c>
      <c r="H60" s="9">
        <v>0</v>
      </c>
      <c r="J60" s="9">
        <v>92381034107</v>
      </c>
      <c r="L60" s="9">
        <v>94803932927</v>
      </c>
      <c r="N60" s="9">
        <v>-2422898820</v>
      </c>
      <c r="P60" s="9">
        <v>0</v>
      </c>
      <c r="R60" s="9">
        <v>92381034107</v>
      </c>
    </row>
    <row r="61" spans="1:18" ht="21.75" customHeight="1" x14ac:dyDescent="0.2">
      <c r="A61" s="32" t="s">
        <v>293</v>
      </c>
      <c r="B61" s="32"/>
      <c r="D61" s="9">
        <v>4634792319</v>
      </c>
      <c r="F61" s="9">
        <v>-348499955</v>
      </c>
      <c r="H61" s="9">
        <v>0</v>
      </c>
      <c r="J61" s="9">
        <v>4286292364</v>
      </c>
      <c r="L61" s="9">
        <v>4634792319</v>
      </c>
      <c r="N61" s="9">
        <v>-348499955</v>
      </c>
      <c r="P61" s="9">
        <v>0</v>
      </c>
      <c r="R61" s="9">
        <v>4286292364</v>
      </c>
    </row>
    <row r="62" spans="1:18" ht="21.75" customHeight="1" x14ac:dyDescent="0.2">
      <c r="A62" s="32" t="s">
        <v>256</v>
      </c>
      <c r="B62" s="32"/>
      <c r="D62" s="9">
        <v>84542663</v>
      </c>
      <c r="F62" s="9">
        <v>24995469</v>
      </c>
      <c r="H62" s="9">
        <v>0</v>
      </c>
      <c r="J62" s="9">
        <v>109538132</v>
      </c>
      <c r="L62" s="9">
        <v>195441969</v>
      </c>
      <c r="N62" s="9">
        <v>-4686167</v>
      </c>
      <c r="P62" s="9">
        <v>0</v>
      </c>
      <c r="R62" s="9">
        <v>190755802</v>
      </c>
    </row>
    <row r="63" spans="1:18" ht="21.75" customHeight="1" x14ac:dyDescent="0.2">
      <c r="A63" s="32" t="s">
        <v>209</v>
      </c>
      <c r="B63" s="32"/>
      <c r="D63" s="9">
        <v>40406069370</v>
      </c>
      <c r="F63" s="9">
        <v>-402677624</v>
      </c>
      <c r="H63" s="9">
        <v>0</v>
      </c>
      <c r="J63" s="9">
        <v>40003391746</v>
      </c>
      <c r="L63" s="9">
        <v>76773426378</v>
      </c>
      <c r="N63" s="9">
        <v>-603927624</v>
      </c>
      <c r="P63" s="9">
        <v>0</v>
      </c>
      <c r="R63" s="9">
        <v>76169498754</v>
      </c>
    </row>
    <row r="64" spans="1:18" ht="21.75" customHeight="1" x14ac:dyDescent="0.2">
      <c r="A64" s="32" t="s">
        <v>251</v>
      </c>
      <c r="B64" s="32"/>
      <c r="D64" s="9">
        <v>3782340587</v>
      </c>
      <c r="F64" s="9">
        <v>-3654337531</v>
      </c>
      <c r="H64" s="9">
        <v>0</v>
      </c>
      <c r="J64" s="9">
        <v>128003056</v>
      </c>
      <c r="L64" s="9">
        <v>16932134090</v>
      </c>
      <c r="N64" s="9">
        <v>8279468541</v>
      </c>
      <c r="P64" s="9">
        <v>0</v>
      </c>
      <c r="R64" s="9">
        <v>25211602631</v>
      </c>
    </row>
    <row r="65" spans="1:18" ht="21.75" customHeight="1" x14ac:dyDescent="0.2">
      <c r="A65" s="32" t="s">
        <v>248</v>
      </c>
      <c r="B65" s="32"/>
      <c r="D65" s="9">
        <v>10047831752</v>
      </c>
      <c r="F65" s="9">
        <v>27398810066</v>
      </c>
      <c r="H65" s="9">
        <v>0</v>
      </c>
      <c r="J65" s="9">
        <v>37446641818</v>
      </c>
      <c r="L65" s="9">
        <v>46789963278</v>
      </c>
      <c r="N65" s="9">
        <v>28066041063</v>
      </c>
      <c r="P65" s="9">
        <v>0</v>
      </c>
      <c r="R65" s="9">
        <v>74856004341</v>
      </c>
    </row>
    <row r="66" spans="1:18" ht="21.75" customHeight="1" x14ac:dyDescent="0.2">
      <c r="A66" s="32" t="s">
        <v>245</v>
      </c>
      <c r="B66" s="32"/>
      <c r="D66" s="9">
        <v>88465761612</v>
      </c>
      <c r="F66" s="9">
        <v>0</v>
      </c>
      <c r="H66" s="9">
        <v>0</v>
      </c>
      <c r="J66" s="9">
        <v>88465761612</v>
      </c>
      <c r="L66" s="9">
        <v>413205413824</v>
      </c>
      <c r="N66" s="9">
        <v>-349789743327</v>
      </c>
      <c r="P66" s="9">
        <v>0</v>
      </c>
      <c r="R66" s="9">
        <v>63415670497</v>
      </c>
    </row>
    <row r="67" spans="1:18" ht="21.75" customHeight="1" x14ac:dyDescent="0.2">
      <c r="A67" s="32" t="s">
        <v>206</v>
      </c>
      <c r="B67" s="32"/>
      <c r="D67" s="9">
        <v>44842628476</v>
      </c>
      <c r="F67" s="9">
        <v>0</v>
      </c>
      <c r="H67" s="9">
        <v>0</v>
      </c>
      <c r="J67" s="9">
        <v>44842628476</v>
      </c>
      <c r="L67" s="9">
        <v>113811798490</v>
      </c>
      <c r="N67" s="9">
        <v>-155165118946</v>
      </c>
      <c r="P67" s="9">
        <v>0</v>
      </c>
      <c r="R67" s="9">
        <v>-41353320456</v>
      </c>
    </row>
    <row r="68" spans="1:18" ht="21.75" customHeight="1" x14ac:dyDescent="0.2">
      <c r="A68" s="32" t="s">
        <v>243</v>
      </c>
      <c r="B68" s="32"/>
      <c r="D68" s="9">
        <v>81599159</v>
      </c>
      <c r="F68" s="9">
        <v>-30044552</v>
      </c>
      <c r="H68" s="9">
        <v>0</v>
      </c>
      <c r="J68" s="9">
        <v>51554607</v>
      </c>
      <c r="L68" s="9">
        <v>204289433</v>
      </c>
      <c r="N68" s="9">
        <v>-31663930</v>
      </c>
      <c r="P68" s="9">
        <v>0</v>
      </c>
      <c r="R68" s="9">
        <v>172625503</v>
      </c>
    </row>
    <row r="69" spans="1:18" ht="21.75" customHeight="1" x14ac:dyDescent="0.2">
      <c r="A69" s="32" t="s">
        <v>241</v>
      </c>
      <c r="B69" s="32"/>
      <c r="D69" s="9">
        <v>29294098497</v>
      </c>
      <c r="F69" s="9">
        <v>0</v>
      </c>
      <c r="H69" s="9">
        <v>0</v>
      </c>
      <c r="J69" s="9">
        <v>29294098497</v>
      </c>
      <c r="L69" s="9">
        <v>152368449307</v>
      </c>
      <c r="N69" s="9">
        <v>48296983601</v>
      </c>
      <c r="P69" s="9">
        <v>0</v>
      </c>
      <c r="R69" s="9">
        <v>200665432908</v>
      </c>
    </row>
    <row r="70" spans="1:18" ht="21.75" customHeight="1" x14ac:dyDescent="0.2">
      <c r="A70" s="32" t="s">
        <v>238</v>
      </c>
      <c r="B70" s="32"/>
      <c r="D70" s="9">
        <v>97996320498</v>
      </c>
      <c r="F70" s="9">
        <v>32161869605</v>
      </c>
      <c r="H70" s="9">
        <v>0</v>
      </c>
      <c r="J70" s="9">
        <v>130158190103</v>
      </c>
      <c r="L70" s="9">
        <v>505729939757</v>
      </c>
      <c r="N70" s="9">
        <v>160791556968</v>
      </c>
      <c r="P70" s="9">
        <v>0</v>
      </c>
      <c r="R70" s="9">
        <v>666521496725</v>
      </c>
    </row>
    <row r="71" spans="1:18" ht="21.75" customHeight="1" x14ac:dyDescent="0.2">
      <c r="A71" s="32" t="s">
        <v>233</v>
      </c>
      <c r="B71" s="32"/>
      <c r="D71" s="9">
        <v>33053206629</v>
      </c>
      <c r="F71" s="9">
        <v>13871517891</v>
      </c>
      <c r="H71" s="9">
        <v>0</v>
      </c>
      <c r="J71" s="9">
        <v>46924724520</v>
      </c>
      <c r="L71" s="9">
        <v>155471871468</v>
      </c>
      <c r="N71" s="9">
        <v>69200425459</v>
      </c>
      <c r="P71" s="9">
        <v>0</v>
      </c>
      <c r="R71" s="9">
        <v>224672296927</v>
      </c>
    </row>
    <row r="72" spans="1:18" ht="21.75" customHeight="1" x14ac:dyDescent="0.2">
      <c r="A72" s="32" t="s">
        <v>188</v>
      </c>
      <c r="B72" s="32"/>
      <c r="D72" s="9">
        <v>87442956413</v>
      </c>
      <c r="F72" s="9">
        <v>-599888150561</v>
      </c>
      <c r="H72" s="9">
        <v>0</v>
      </c>
      <c r="J72" s="9">
        <v>-512445194148</v>
      </c>
      <c r="L72" s="9">
        <v>165948273455</v>
      </c>
      <c r="N72" s="9">
        <v>-601913418205</v>
      </c>
      <c r="P72" s="9">
        <v>0</v>
      </c>
      <c r="R72" s="9">
        <v>-435965144750</v>
      </c>
    </row>
    <row r="73" spans="1:18" ht="21.75" customHeight="1" x14ac:dyDescent="0.2">
      <c r="A73" s="32" t="s">
        <v>236</v>
      </c>
      <c r="B73" s="32"/>
      <c r="D73" s="9">
        <v>163497919922</v>
      </c>
      <c r="F73" s="9">
        <v>-37268243906</v>
      </c>
      <c r="H73" s="9">
        <v>0</v>
      </c>
      <c r="J73" s="9">
        <v>126229676016</v>
      </c>
      <c r="L73" s="9">
        <v>476512968750</v>
      </c>
      <c r="N73" s="9">
        <v>-175266346874</v>
      </c>
      <c r="P73" s="9">
        <v>0</v>
      </c>
      <c r="R73" s="9">
        <v>301246621876</v>
      </c>
    </row>
    <row r="74" spans="1:18" ht="21.75" customHeight="1" x14ac:dyDescent="0.2">
      <c r="A74" s="32" t="s">
        <v>712</v>
      </c>
      <c r="B74" s="32"/>
      <c r="D74" s="9">
        <v>0</v>
      </c>
      <c r="F74" s="9">
        <v>0</v>
      </c>
      <c r="H74" s="9">
        <v>0</v>
      </c>
      <c r="J74" s="9">
        <v>0</v>
      </c>
      <c r="L74" s="9">
        <v>18954874765</v>
      </c>
      <c r="N74" s="9">
        <v>0</v>
      </c>
      <c r="P74" s="9">
        <v>0</v>
      </c>
      <c r="R74" s="9">
        <v>18954874765</v>
      </c>
    </row>
    <row r="75" spans="1:18" ht="21.75" customHeight="1" x14ac:dyDescent="0.2">
      <c r="A75" s="32" t="s">
        <v>277</v>
      </c>
      <c r="B75" s="32"/>
      <c r="D75" s="9">
        <v>97545751521</v>
      </c>
      <c r="F75" s="9">
        <v>0</v>
      </c>
      <c r="H75" s="9">
        <v>0</v>
      </c>
      <c r="J75" s="9">
        <v>97545751521</v>
      </c>
      <c r="L75" s="9">
        <v>511140054053</v>
      </c>
      <c r="N75" s="9">
        <v>0</v>
      </c>
      <c r="P75" s="9">
        <v>0</v>
      </c>
      <c r="R75" s="9">
        <v>511140054053</v>
      </c>
    </row>
    <row r="76" spans="1:18" ht="21.75" customHeight="1" x14ac:dyDescent="0.2">
      <c r="A76" s="32" t="s">
        <v>130</v>
      </c>
      <c r="B76" s="32"/>
      <c r="D76" s="9">
        <v>140941489365</v>
      </c>
      <c r="F76" s="9">
        <v>-138141085656</v>
      </c>
      <c r="H76" s="9">
        <v>0</v>
      </c>
      <c r="J76" s="9">
        <v>2800403709</v>
      </c>
      <c r="L76" s="9">
        <v>1087938377401</v>
      </c>
      <c r="N76" s="9">
        <v>-149553103613</v>
      </c>
      <c r="P76" s="9">
        <v>0</v>
      </c>
      <c r="R76" s="9">
        <v>938385273788</v>
      </c>
    </row>
    <row r="77" spans="1:18" ht="21.75" customHeight="1" x14ac:dyDescent="0.2">
      <c r="A77" s="32" t="s">
        <v>127</v>
      </c>
      <c r="B77" s="32"/>
      <c r="D77" s="9">
        <v>63588641722</v>
      </c>
      <c r="F77" s="9">
        <v>0</v>
      </c>
      <c r="H77" s="9">
        <v>0</v>
      </c>
      <c r="J77" s="9">
        <v>63588641722</v>
      </c>
      <c r="L77" s="9">
        <v>329806278018</v>
      </c>
      <c r="N77" s="9">
        <v>0</v>
      </c>
      <c r="P77" s="9">
        <v>0</v>
      </c>
      <c r="R77" s="9">
        <v>329806278018</v>
      </c>
    </row>
    <row r="78" spans="1:18" ht="21.75" customHeight="1" x14ac:dyDescent="0.2">
      <c r="A78" s="32" t="s">
        <v>179</v>
      </c>
      <c r="B78" s="32"/>
      <c r="D78" s="9">
        <v>213240452549</v>
      </c>
      <c r="F78" s="9">
        <v>-260596996631</v>
      </c>
      <c r="H78" s="9">
        <v>0</v>
      </c>
      <c r="J78" s="9">
        <v>-47356544082</v>
      </c>
      <c r="L78" s="9">
        <v>905795240416</v>
      </c>
      <c r="N78" s="9">
        <v>41911618442</v>
      </c>
      <c r="P78" s="9">
        <v>0</v>
      </c>
      <c r="R78" s="9">
        <v>947706858858</v>
      </c>
    </row>
    <row r="79" spans="1:18" ht="21.75" customHeight="1" x14ac:dyDescent="0.2">
      <c r="A79" s="32" t="s">
        <v>274</v>
      </c>
      <c r="B79" s="32"/>
      <c r="D79" s="9">
        <v>10120526878</v>
      </c>
      <c r="F79" s="9">
        <v>-48991118750</v>
      </c>
      <c r="H79" s="9">
        <v>0</v>
      </c>
      <c r="J79" s="9">
        <v>-38870591872</v>
      </c>
      <c r="L79" s="9">
        <v>83858956812</v>
      </c>
      <c r="N79" s="9">
        <v>-48991118750</v>
      </c>
      <c r="P79" s="9">
        <v>0</v>
      </c>
      <c r="R79" s="9">
        <v>34867838062</v>
      </c>
    </row>
    <row r="80" spans="1:18" ht="21.75" customHeight="1" x14ac:dyDescent="0.2">
      <c r="A80" s="32" t="s">
        <v>227</v>
      </c>
      <c r="B80" s="32"/>
      <c r="D80" s="9">
        <v>90003952188</v>
      </c>
      <c r="F80" s="9">
        <v>0</v>
      </c>
      <c r="H80" s="9">
        <v>0</v>
      </c>
      <c r="J80" s="9">
        <v>90003952188</v>
      </c>
      <c r="L80" s="9">
        <v>394926632048</v>
      </c>
      <c r="N80" s="9">
        <v>-1617815691403</v>
      </c>
      <c r="P80" s="9">
        <v>0</v>
      </c>
      <c r="R80" s="9">
        <v>-1222889059355</v>
      </c>
    </row>
    <row r="81" spans="1:18" ht="21.75" customHeight="1" x14ac:dyDescent="0.2">
      <c r="A81" s="32" t="s">
        <v>221</v>
      </c>
      <c r="B81" s="32"/>
      <c r="D81" s="9">
        <v>72429800147</v>
      </c>
      <c r="F81" s="9">
        <v>0</v>
      </c>
      <c r="H81" s="9">
        <v>0</v>
      </c>
      <c r="J81" s="9">
        <v>72429800147</v>
      </c>
      <c r="L81" s="9">
        <v>367644469451</v>
      </c>
      <c r="N81" s="9">
        <v>0</v>
      </c>
      <c r="P81" s="9">
        <v>0</v>
      </c>
      <c r="R81" s="9">
        <v>367644469451</v>
      </c>
    </row>
    <row r="82" spans="1:18" ht="21.75" customHeight="1" x14ac:dyDescent="0.2">
      <c r="A82" s="32" t="s">
        <v>182</v>
      </c>
      <c r="B82" s="32"/>
      <c r="D82" s="9">
        <v>142583599336</v>
      </c>
      <c r="F82" s="9">
        <v>-699743448507</v>
      </c>
      <c r="H82" s="9">
        <v>0</v>
      </c>
      <c r="J82" s="9">
        <v>-557159849171</v>
      </c>
      <c r="L82" s="9">
        <v>1149597399878</v>
      </c>
      <c r="N82" s="9">
        <v>-699743448507</v>
      </c>
      <c r="P82" s="9">
        <v>0</v>
      </c>
      <c r="R82" s="9">
        <v>449853951371</v>
      </c>
    </row>
    <row r="83" spans="1:18" ht="21.75" customHeight="1" x14ac:dyDescent="0.2">
      <c r="A83" s="32" t="s">
        <v>121</v>
      </c>
      <c r="B83" s="32"/>
      <c r="D83" s="9">
        <v>31368526602</v>
      </c>
      <c r="F83" s="9">
        <v>0</v>
      </c>
      <c r="H83" s="9">
        <v>0</v>
      </c>
      <c r="J83" s="9">
        <v>31368526602</v>
      </c>
      <c r="L83" s="9">
        <v>274772767009</v>
      </c>
      <c r="N83" s="9">
        <v>0</v>
      </c>
      <c r="P83" s="9">
        <v>0</v>
      </c>
      <c r="R83" s="9">
        <v>274772767009</v>
      </c>
    </row>
    <row r="84" spans="1:18" ht="21.75" customHeight="1" x14ac:dyDescent="0.2">
      <c r="A84" s="32" t="s">
        <v>713</v>
      </c>
      <c r="B84" s="32"/>
      <c r="D84" s="9">
        <v>0</v>
      </c>
      <c r="F84" s="9">
        <v>0</v>
      </c>
      <c r="H84" s="9">
        <v>0</v>
      </c>
      <c r="J84" s="9">
        <v>0</v>
      </c>
      <c r="L84" s="9">
        <v>457857429446</v>
      </c>
      <c r="N84" s="9">
        <v>0</v>
      </c>
      <c r="P84" s="9">
        <v>0</v>
      </c>
      <c r="R84" s="9">
        <v>457857429446</v>
      </c>
    </row>
    <row r="85" spans="1:18" ht="21.75" customHeight="1" x14ac:dyDescent="0.2">
      <c r="A85" s="32" t="s">
        <v>185</v>
      </c>
      <c r="B85" s="32"/>
      <c r="D85" s="9">
        <v>12099273203</v>
      </c>
      <c r="F85" s="9">
        <v>0</v>
      </c>
      <c r="H85" s="9">
        <v>0</v>
      </c>
      <c r="J85" s="9">
        <v>12099273203</v>
      </c>
      <c r="L85" s="9">
        <v>281976201300</v>
      </c>
      <c r="N85" s="9">
        <v>0</v>
      </c>
      <c r="P85" s="9">
        <v>0</v>
      </c>
      <c r="R85" s="9">
        <v>281976201300</v>
      </c>
    </row>
    <row r="86" spans="1:18" ht="21.75" customHeight="1" x14ac:dyDescent="0.2">
      <c r="A86" s="32" t="s">
        <v>197</v>
      </c>
      <c r="B86" s="32"/>
      <c r="D86" s="9">
        <v>76123016854</v>
      </c>
      <c r="F86" s="9">
        <v>0</v>
      </c>
      <c r="H86" s="9">
        <v>0</v>
      </c>
      <c r="J86" s="9">
        <v>76123016854</v>
      </c>
      <c r="L86" s="9">
        <v>384651432950</v>
      </c>
      <c r="N86" s="9">
        <v>-416721119504</v>
      </c>
      <c r="P86" s="9">
        <v>0</v>
      </c>
      <c r="R86" s="9">
        <v>-32069686554</v>
      </c>
    </row>
    <row r="87" spans="1:18" ht="21.75" customHeight="1" x14ac:dyDescent="0.2">
      <c r="A87" s="32" t="s">
        <v>203</v>
      </c>
      <c r="B87" s="32"/>
      <c r="D87" s="9">
        <v>82078562658</v>
      </c>
      <c r="F87" s="9">
        <v>0</v>
      </c>
      <c r="H87" s="9">
        <v>0</v>
      </c>
      <c r="J87" s="9">
        <v>82078562658</v>
      </c>
      <c r="L87" s="9">
        <v>679097741834</v>
      </c>
      <c r="N87" s="9">
        <v>-211509796075</v>
      </c>
      <c r="P87" s="9">
        <v>0</v>
      </c>
      <c r="R87" s="9">
        <v>467587945759</v>
      </c>
    </row>
    <row r="88" spans="1:18" ht="21.75" customHeight="1" x14ac:dyDescent="0.2">
      <c r="A88" s="32" t="s">
        <v>230</v>
      </c>
      <c r="B88" s="32"/>
      <c r="D88" s="9">
        <v>44372402753</v>
      </c>
      <c r="F88" s="9">
        <v>6523277441</v>
      </c>
      <c r="H88" s="9">
        <v>0</v>
      </c>
      <c r="J88" s="9">
        <v>50895680194</v>
      </c>
      <c r="L88" s="9">
        <v>220780020641</v>
      </c>
      <c r="N88" s="9">
        <v>33094348200</v>
      </c>
      <c r="P88" s="9">
        <v>0</v>
      </c>
      <c r="R88" s="9">
        <v>253874368841</v>
      </c>
    </row>
    <row r="89" spans="1:18" ht="21.75" customHeight="1" x14ac:dyDescent="0.2">
      <c r="A89" s="32" t="s">
        <v>143</v>
      </c>
      <c r="B89" s="32"/>
      <c r="D89" s="9">
        <v>0</v>
      </c>
      <c r="F89" s="9">
        <v>5862389249</v>
      </c>
      <c r="H89" s="9">
        <v>0</v>
      </c>
      <c r="J89" s="9">
        <v>5862389249</v>
      </c>
      <c r="L89" s="9">
        <v>0</v>
      </c>
      <c r="N89" s="9">
        <v>31166162109</v>
      </c>
      <c r="P89" s="9">
        <v>0</v>
      </c>
      <c r="R89" s="9">
        <v>31166162109</v>
      </c>
    </row>
    <row r="90" spans="1:18" ht="21.75" customHeight="1" x14ac:dyDescent="0.2">
      <c r="A90" s="32" t="s">
        <v>146</v>
      </c>
      <c r="B90" s="32"/>
      <c r="D90" s="9">
        <v>0</v>
      </c>
      <c r="F90" s="9">
        <v>2071460480</v>
      </c>
      <c r="H90" s="9">
        <v>0</v>
      </c>
      <c r="J90" s="9">
        <v>2071460480</v>
      </c>
      <c r="L90" s="9">
        <v>0</v>
      </c>
      <c r="N90" s="9">
        <v>11939551564</v>
      </c>
      <c r="P90" s="9">
        <v>0</v>
      </c>
      <c r="R90" s="9">
        <v>11939551564</v>
      </c>
    </row>
    <row r="91" spans="1:18" ht="21.75" customHeight="1" x14ac:dyDescent="0.2">
      <c r="A91" s="32" t="s">
        <v>167</v>
      </c>
      <c r="B91" s="32"/>
      <c r="D91" s="9">
        <v>0</v>
      </c>
      <c r="F91" s="9">
        <v>18555049287</v>
      </c>
      <c r="H91" s="9">
        <v>0</v>
      </c>
      <c r="J91" s="9">
        <v>18555049287</v>
      </c>
      <c r="L91" s="9">
        <v>0</v>
      </c>
      <c r="N91" s="9">
        <v>73808754738</v>
      </c>
      <c r="P91" s="9">
        <v>0</v>
      </c>
      <c r="R91" s="9">
        <v>73808754738</v>
      </c>
    </row>
    <row r="92" spans="1:18" ht="21.75" customHeight="1" x14ac:dyDescent="0.2">
      <c r="A92" s="32" t="s">
        <v>164</v>
      </c>
      <c r="B92" s="32"/>
      <c r="D92" s="9">
        <v>0</v>
      </c>
      <c r="F92" s="9">
        <v>13722867779</v>
      </c>
      <c r="H92" s="9">
        <v>0</v>
      </c>
      <c r="J92" s="9">
        <v>13722867779</v>
      </c>
      <c r="L92" s="9">
        <v>0</v>
      </c>
      <c r="N92" s="9">
        <v>53262928344</v>
      </c>
      <c r="P92" s="9">
        <v>0</v>
      </c>
      <c r="R92" s="9">
        <v>53262928344</v>
      </c>
    </row>
    <row r="93" spans="1:18" ht="21.75" customHeight="1" x14ac:dyDescent="0.2">
      <c r="A93" s="32" t="s">
        <v>170</v>
      </c>
      <c r="B93" s="32"/>
      <c r="D93" s="9">
        <v>0</v>
      </c>
      <c r="F93" s="9">
        <v>553474664</v>
      </c>
      <c r="H93" s="9">
        <v>0</v>
      </c>
      <c r="J93" s="9">
        <v>553474664</v>
      </c>
      <c r="L93" s="9">
        <v>0</v>
      </c>
      <c r="N93" s="9">
        <v>2206579985</v>
      </c>
      <c r="P93" s="9">
        <v>0</v>
      </c>
      <c r="R93" s="9">
        <v>2206579985</v>
      </c>
    </row>
    <row r="94" spans="1:18" ht="21.75" customHeight="1" x14ac:dyDescent="0.2">
      <c r="A94" s="32" t="s">
        <v>157</v>
      </c>
      <c r="B94" s="32"/>
      <c r="D94" s="9">
        <v>0</v>
      </c>
      <c r="F94" s="9">
        <v>21153402331</v>
      </c>
      <c r="H94" s="9">
        <v>0</v>
      </c>
      <c r="J94" s="9">
        <v>21153402331</v>
      </c>
      <c r="L94" s="9">
        <v>0</v>
      </c>
      <c r="N94" s="9">
        <v>102292193659</v>
      </c>
      <c r="P94" s="9">
        <v>0</v>
      </c>
      <c r="R94" s="9">
        <v>102292193659</v>
      </c>
    </row>
    <row r="95" spans="1:18" ht="21.75" customHeight="1" x14ac:dyDescent="0.2">
      <c r="A95" s="32" t="s">
        <v>160</v>
      </c>
      <c r="B95" s="32"/>
      <c r="D95" s="9">
        <v>0</v>
      </c>
      <c r="F95" s="9">
        <v>513662881</v>
      </c>
      <c r="H95" s="9">
        <v>0</v>
      </c>
      <c r="J95" s="9">
        <v>513662881</v>
      </c>
      <c r="L95" s="9">
        <v>0</v>
      </c>
      <c r="N95" s="9">
        <v>2821951428</v>
      </c>
      <c r="P95" s="9">
        <v>0</v>
      </c>
      <c r="R95" s="9">
        <v>2821951428</v>
      </c>
    </row>
    <row r="96" spans="1:18" ht="21.75" customHeight="1" x14ac:dyDescent="0.2">
      <c r="A96" s="32" t="s">
        <v>162</v>
      </c>
      <c r="B96" s="32"/>
      <c r="D96" s="9">
        <v>0</v>
      </c>
      <c r="F96" s="9">
        <v>30359096416</v>
      </c>
      <c r="H96" s="9">
        <v>0</v>
      </c>
      <c r="J96" s="9">
        <v>30359096416</v>
      </c>
      <c r="L96" s="9">
        <v>0</v>
      </c>
      <c r="N96" s="9">
        <v>128865807968</v>
      </c>
      <c r="P96" s="9">
        <v>0</v>
      </c>
      <c r="R96" s="9">
        <v>128865807968</v>
      </c>
    </row>
    <row r="97" spans="1:18" ht="21.75" customHeight="1" x14ac:dyDescent="0.2">
      <c r="A97" s="32" t="s">
        <v>139</v>
      </c>
      <c r="B97" s="32"/>
      <c r="D97" s="9">
        <v>0</v>
      </c>
      <c r="F97" s="9">
        <v>273220850</v>
      </c>
      <c r="H97" s="9">
        <v>0</v>
      </c>
      <c r="J97" s="9">
        <v>273220850</v>
      </c>
      <c r="L97" s="9">
        <v>0</v>
      </c>
      <c r="N97" s="9">
        <v>1376144659</v>
      </c>
      <c r="P97" s="9">
        <v>0</v>
      </c>
      <c r="R97" s="9">
        <v>1376144659</v>
      </c>
    </row>
    <row r="98" spans="1:18" ht="21.75" customHeight="1" x14ac:dyDescent="0.2">
      <c r="A98" s="32" t="s">
        <v>141</v>
      </c>
      <c r="B98" s="32"/>
      <c r="D98" s="9">
        <v>0</v>
      </c>
      <c r="F98" s="9">
        <v>264567039</v>
      </c>
      <c r="H98" s="9">
        <v>0</v>
      </c>
      <c r="J98" s="9">
        <v>264567039</v>
      </c>
      <c r="L98" s="9">
        <v>0</v>
      </c>
      <c r="N98" s="9">
        <v>1477712116</v>
      </c>
      <c r="P98" s="9">
        <v>0</v>
      </c>
      <c r="R98" s="9">
        <v>1477712116</v>
      </c>
    </row>
    <row r="99" spans="1:18" ht="21.75" customHeight="1" x14ac:dyDescent="0.2">
      <c r="A99" s="32" t="s">
        <v>136</v>
      </c>
      <c r="B99" s="32"/>
      <c r="D99" s="9">
        <v>0</v>
      </c>
      <c r="F99" s="9">
        <v>1186201662</v>
      </c>
      <c r="H99" s="9">
        <v>0</v>
      </c>
      <c r="J99" s="9">
        <v>1186201662</v>
      </c>
      <c r="L99" s="9">
        <v>0</v>
      </c>
      <c r="N99" s="9">
        <v>5764235403</v>
      </c>
      <c r="P99" s="9">
        <v>0</v>
      </c>
      <c r="R99" s="9">
        <v>5764235403</v>
      </c>
    </row>
    <row r="100" spans="1:18" ht="21.75" customHeight="1" x14ac:dyDescent="0.2">
      <c r="A100" s="32" t="s">
        <v>149</v>
      </c>
      <c r="B100" s="32"/>
      <c r="D100" s="9">
        <v>0</v>
      </c>
      <c r="F100" s="9">
        <v>53067779222</v>
      </c>
      <c r="H100" s="9">
        <v>0</v>
      </c>
      <c r="J100" s="9">
        <v>53067779222</v>
      </c>
      <c r="L100" s="9">
        <v>0</v>
      </c>
      <c r="N100" s="9">
        <v>258982385934</v>
      </c>
      <c r="P100" s="9">
        <v>0</v>
      </c>
      <c r="R100" s="9">
        <v>258982385934</v>
      </c>
    </row>
    <row r="101" spans="1:18" ht="21.75" customHeight="1" x14ac:dyDescent="0.2">
      <c r="A101" s="32" t="s">
        <v>152</v>
      </c>
      <c r="B101" s="32"/>
      <c r="D101" s="9">
        <v>0</v>
      </c>
      <c r="F101" s="9">
        <v>7411551413</v>
      </c>
      <c r="H101" s="9">
        <v>0</v>
      </c>
      <c r="J101" s="9">
        <v>7411551413</v>
      </c>
      <c r="L101" s="9">
        <v>0</v>
      </c>
      <c r="N101" s="9">
        <v>28623754004</v>
      </c>
      <c r="P101" s="9">
        <v>0</v>
      </c>
      <c r="R101" s="9">
        <v>28623754004</v>
      </c>
    </row>
    <row r="102" spans="1:18" ht="21.75" customHeight="1" x14ac:dyDescent="0.2">
      <c r="A102" s="32" t="s">
        <v>154</v>
      </c>
      <c r="B102" s="32"/>
      <c r="D102" s="9">
        <v>0</v>
      </c>
      <c r="F102" s="9">
        <v>106190750</v>
      </c>
      <c r="H102" s="9">
        <v>0</v>
      </c>
      <c r="J102" s="9">
        <v>106190750</v>
      </c>
      <c r="L102" s="9">
        <v>0</v>
      </c>
      <c r="N102" s="9">
        <v>551490025</v>
      </c>
      <c r="P102" s="9">
        <v>0</v>
      </c>
      <c r="R102" s="9">
        <v>551490025</v>
      </c>
    </row>
    <row r="103" spans="1:18" ht="21.75" customHeight="1" x14ac:dyDescent="0.2">
      <c r="A103" s="32" t="s">
        <v>112</v>
      </c>
      <c r="B103" s="32"/>
      <c r="D103" s="9">
        <v>0</v>
      </c>
      <c r="F103" s="9">
        <v>169548185718</v>
      </c>
      <c r="H103" s="9">
        <v>0</v>
      </c>
      <c r="J103" s="9">
        <v>169548185718</v>
      </c>
      <c r="L103" s="9">
        <v>0</v>
      </c>
      <c r="N103" s="9">
        <v>847740931174</v>
      </c>
      <c r="P103" s="9">
        <v>0</v>
      </c>
      <c r="R103" s="9">
        <v>847740931174</v>
      </c>
    </row>
    <row r="104" spans="1:18" ht="21.75" customHeight="1" x14ac:dyDescent="0.2">
      <c r="A104" s="32" t="s">
        <v>109</v>
      </c>
      <c r="B104" s="32"/>
      <c r="D104" s="9">
        <v>0</v>
      </c>
      <c r="F104" s="9">
        <v>277895050813</v>
      </c>
      <c r="H104" s="9">
        <v>0</v>
      </c>
      <c r="J104" s="9">
        <v>277895050813</v>
      </c>
      <c r="L104" s="9">
        <v>0</v>
      </c>
      <c r="N104" s="9">
        <v>558052520163</v>
      </c>
      <c r="P104" s="9">
        <v>0</v>
      </c>
      <c r="R104" s="9">
        <v>558052520163</v>
      </c>
    </row>
    <row r="105" spans="1:18" ht="21.75" customHeight="1" x14ac:dyDescent="0.2">
      <c r="A105" s="29" t="s">
        <v>290</v>
      </c>
      <c r="B105" s="29"/>
      <c r="D105" s="13">
        <v>0</v>
      </c>
      <c r="F105" s="13">
        <v>-181250000</v>
      </c>
      <c r="H105" s="13">
        <v>0</v>
      </c>
      <c r="J105" s="13">
        <v>-181250000</v>
      </c>
      <c r="L105" s="13">
        <v>0</v>
      </c>
      <c r="N105" s="13">
        <v>-181250000</v>
      </c>
      <c r="P105" s="13">
        <v>0</v>
      </c>
      <c r="R105" s="13">
        <v>-181250000</v>
      </c>
    </row>
    <row r="106" spans="1:18" ht="21.75" customHeight="1" x14ac:dyDescent="0.2">
      <c r="A106" s="31" t="s">
        <v>52</v>
      </c>
      <c r="B106" s="31"/>
      <c r="D106" s="16">
        <v>5989359962346</v>
      </c>
      <c r="F106" s="16">
        <v>-1197679156502</v>
      </c>
      <c r="H106" s="16">
        <v>-142178395444</v>
      </c>
      <c r="J106" s="16">
        <v>4649502410400</v>
      </c>
      <c r="L106" s="16">
        <v>28687458433435</v>
      </c>
      <c r="N106" s="16">
        <v>-3725944789823</v>
      </c>
      <c r="P106" s="16">
        <v>-3106754099397</v>
      </c>
      <c r="R106" s="16">
        <v>21854759544215</v>
      </c>
    </row>
  </sheetData>
  <mergeCells count="105">
    <mergeCell ref="A1:R1"/>
    <mergeCell ref="A2:R2"/>
    <mergeCell ref="A3:R3"/>
    <mergeCell ref="B5:R5"/>
    <mergeCell ref="D6:J6"/>
    <mergeCell ref="L6:R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101:B101"/>
    <mergeCell ref="A102:B102"/>
    <mergeCell ref="A103:B103"/>
    <mergeCell ref="A104:B104"/>
    <mergeCell ref="A105:B105"/>
    <mergeCell ref="A106:B106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19"/>
  <sheetViews>
    <sheetView rightToLeft="1" workbookViewId="0">
      <selection activeCell="A18" sqref="A18"/>
    </sheetView>
  </sheetViews>
  <sheetFormatPr defaultRowHeight="12.75" x14ac:dyDescent="0.2"/>
  <cols>
    <col min="1" max="1" width="17.85546875" bestFit="1" customWidth="1"/>
    <col min="2" max="2" width="1.28515625" customWidth="1"/>
    <col min="3" max="3" width="32.28515625" bestFit="1" customWidth="1"/>
    <col min="4" max="4" width="1.28515625" customWidth="1"/>
    <col min="5" max="5" width="27.5703125" bestFit="1" customWidth="1"/>
    <col min="6" max="6" width="1.28515625" customWidth="1"/>
    <col min="7" max="7" width="9.85546875" bestFit="1" customWidth="1"/>
    <col min="8" max="8" width="1.28515625" customWidth="1"/>
    <col min="9" max="9" width="17.5703125" bestFit="1" customWidth="1"/>
    <col min="10" max="10" width="1.28515625" customWidth="1"/>
    <col min="11" max="11" width="50.140625" bestFit="1" customWidth="1"/>
    <col min="12" max="12" width="1.28515625" customWidth="1"/>
    <col min="13" max="13" width="9" bestFit="1" customWidth="1"/>
    <col min="14" max="14" width="1.28515625" customWidth="1"/>
    <col min="16" max="17" width="9" customWidth="1"/>
    <col min="18" max="18" width="21.85546875" bestFit="1" customWidth="1"/>
    <col min="19" max="19" width="12.42578125" bestFit="1" customWidth="1"/>
    <col min="20" max="20" width="9" customWidth="1"/>
  </cols>
  <sheetData>
    <row r="1" spans="1:14" ht="25.5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25.5" x14ac:dyDescent="0.2">
      <c r="A2" s="28" t="s">
        <v>642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25.5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5" spans="1:14" ht="24" x14ac:dyDescent="0.2">
      <c r="A5" s="1" t="s">
        <v>714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 x14ac:dyDescent="0.2">
      <c r="K6" s="43" t="s">
        <v>715</v>
      </c>
    </row>
    <row r="7" spans="1:14" ht="21" x14ac:dyDescent="0.2">
      <c r="A7" s="2" t="s">
        <v>716</v>
      </c>
      <c r="C7" s="2" t="s">
        <v>717</v>
      </c>
      <c r="E7" s="22" t="s">
        <v>718</v>
      </c>
      <c r="G7" s="2" t="s">
        <v>69</v>
      </c>
      <c r="I7" s="2" t="s">
        <v>719</v>
      </c>
      <c r="K7" s="43"/>
      <c r="M7" s="22" t="s">
        <v>720</v>
      </c>
    </row>
    <row r="8" spans="1:14" ht="21" x14ac:dyDescent="0.2">
      <c r="A8" s="41" t="s">
        <v>944</v>
      </c>
      <c r="C8" s="41" t="s">
        <v>721</v>
      </c>
      <c r="E8" s="21" t="s">
        <v>690</v>
      </c>
      <c r="G8" s="25">
        <v>1000000</v>
      </c>
      <c r="H8" s="25"/>
      <c r="I8" s="25">
        <f>G8*1000000</f>
        <v>1000000000000</v>
      </c>
      <c r="K8" s="23">
        <v>499125304435</v>
      </c>
      <c r="L8" s="24"/>
      <c r="M8" s="24" t="s">
        <v>73</v>
      </c>
    </row>
    <row r="9" spans="1:14" ht="21" x14ac:dyDescent="0.2">
      <c r="A9" s="42"/>
      <c r="C9" s="42"/>
      <c r="E9" s="21" t="s">
        <v>109</v>
      </c>
      <c r="G9" s="25">
        <v>3809700</v>
      </c>
      <c r="H9" s="25"/>
      <c r="I9" s="25">
        <f>G9*1000000</f>
        <v>3809700000000</v>
      </c>
      <c r="K9" s="25">
        <v>223658507272</v>
      </c>
      <c r="L9" s="24"/>
      <c r="M9" s="24" t="s">
        <v>73</v>
      </c>
    </row>
    <row r="10" spans="1:14" ht="21" x14ac:dyDescent="0.2">
      <c r="A10" s="42"/>
      <c r="C10" s="42"/>
      <c r="E10" s="21" t="s">
        <v>105</v>
      </c>
      <c r="G10" s="25">
        <v>349105</v>
      </c>
      <c r="H10" s="25"/>
      <c r="I10" s="25">
        <v>1311474724085</v>
      </c>
      <c r="K10" s="25">
        <v>193847030804</v>
      </c>
      <c r="L10" s="24"/>
      <c r="M10" s="24" t="s">
        <v>73</v>
      </c>
    </row>
    <row r="11" spans="1:14" ht="21" x14ac:dyDescent="0.2">
      <c r="A11" s="42"/>
      <c r="C11" s="42"/>
      <c r="E11" s="21" t="s">
        <v>941</v>
      </c>
      <c r="G11" s="25">
        <v>1696700</v>
      </c>
      <c r="H11" s="25"/>
      <c r="I11" s="25">
        <v>1696700000000</v>
      </c>
      <c r="K11" s="25">
        <v>37491733229</v>
      </c>
      <c r="L11" s="24"/>
      <c r="M11" s="24" t="s">
        <v>73</v>
      </c>
    </row>
    <row r="12" spans="1:14" ht="21" x14ac:dyDescent="0.2">
      <c r="A12" s="42"/>
      <c r="C12" s="42"/>
      <c r="E12" s="21" t="s">
        <v>115</v>
      </c>
      <c r="G12" s="25">
        <v>1052517</v>
      </c>
      <c r="H12" s="25"/>
      <c r="I12" s="25">
        <v>2263402022922</v>
      </c>
      <c r="K12" s="25">
        <v>483500730571</v>
      </c>
      <c r="L12" s="24"/>
      <c r="M12" s="24" t="s">
        <v>73</v>
      </c>
    </row>
    <row r="13" spans="1:14" ht="21" x14ac:dyDescent="0.2">
      <c r="A13" s="42"/>
      <c r="C13" s="42"/>
      <c r="E13" s="21" t="s">
        <v>112</v>
      </c>
      <c r="G13" s="25">
        <v>6462000</v>
      </c>
      <c r="H13" s="25"/>
      <c r="I13" s="25">
        <f>1392750*G13</f>
        <v>8999950500000</v>
      </c>
      <c r="K13" s="25">
        <v>365123522690</v>
      </c>
      <c r="L13" s="24"/>
      <c r="M13" s="24" t="s">
        <v>73</v>
      </c>
    </row>
    <row r="14" spans="1:14" ht="21" x14ac:dyDescent="0.2">
      <c r="A14" s="42"/>
      <c r="C14" s="42"/>
      <c r="E14" s="21" t="s">
        <v>290</v>
      </c>
      <c r="G14" s="25">
        <f>865536</f>
        <v>865536</v>
      </c>
      <c r="H14" s="25"/>
      <c r="I14" s="25">
        <f>G14*1000000</f>
        <v>865536000000</v>
      </c>
      <c r="K14" s="26">
        <v>881514494</v>
      </c>
      <c r="L14" s="24"/>
      <c r="M14" s="24">
        <v>23</v>
      </c>
    </row>
    <row r="15" spans="1:14" ht="18.75" thickBot="1" x14ac:dyDescent="0.25">
      <c r="A15" s="3"/>
      <c r="C15" s="3"/>
      <c r="E15" s="3"/>
      <c r="K15" s="27">
        <f>SUM(K8:K14)</f>
        <v>1803628343495</v>
      </c>
      <c r="L15" s="24"/>
      <c r="M15" s="24"/>
    </row>
    <row r="16" spans="1:14" ht="13.5" thickTop="1" x14ac:dyDescent="0.2">
      <c r="A16" s="46"/>
      <c r="B16" s="46"/>
      <c r="C16" s="46"/>
      <c r="D16" s="46"/>
      <c r="E16" s="46"/>
      <c r="F16" s="46"/>
      <c r="G16" s="46"/>
      <c r="H16" s="46"/>
      <c r="I16" s="46"/>
    </row>
    <row r="17" spans="1:9" x14ac:dyDescent="0.2">
      <c r="A17" s="46"/>
      <c r="B17" s="46"/>
      <c r="C17" s="46"/>
      <c r="D17" s="46"/>
      <c r="E17" s="46"/>
      <c r="F17" s="46"/>
      <c r="G17" s="46"/>
      <c r="H17" s="46"/>
      <c r="I17" s="46"/>
    </row>
    <row r="18" spans="1:9" x14ac:dyDescent="0.2">
      <c r="A18" s="46"/>
      <c r="B18" s="46"/>
      <c r="C18" s="46"/>
      <c r="D18" s="46"/>
      <c r="E18" s="46"/>
      <c r="F18" s="46"/>
      <c r="G18" s="46"/>
      <c r="H18" s="46"/>
      <c r="I18" s="46"/>
    </row>
    <row r="19" spans="1:9" x14ac:dyDescent="0.2">
      <c r="A19" s="46"/>
      <c r="B19" s="46"/>
      <c r="C19" s="46"/>
      <c r="D19" s="46"/>
      <c r="E19" s="46"/>
      <c r="F19" s="46"/>
      <c r="G19" s="46"/>
      <c r="H19" s="46"/>
      <c r="I19" s="46"/>
    </row>
  </sheetData>
  <mergeCells count="7">
    <mergeCell ref="C8:C14"/>
    <mergeCell ref="A8:A14"/>
    <mergeCell ref="A1:N1"/>
    <mergeCell ref="A2:N2"/>
    <mergeCell ref="A3:N3"/>
    <mergeCell ref="B5:N5"/>
    <mergeCell ref="K6:K7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411"/>
  <sheetViews>
    <sheetView rightToLeft="1" workbookViewId="0">
      <selection activeCell="L9" sqref="L9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1.28515625" customWidth="1"/>
    <col min="8" max="8" width="0.28515625" customWidth="1"/>
  </cols>
  <sheetData>
    <row r="1" spans="1:7" ht="29.1" customHeight="1" x14ac:dyDescent="0.2">
      <c r="A1" s="28" t="s">
        <v>0</v>
      </c>
      <c r="B1" s="28"/>
      <c r="C1" s="28"/>
      <c r="D1" s="28"/>
      <c r="E1" s="28"/>
      <c r="F1" s="28"/>
      <c r="G1" s="28"/>
    </row>
    <row r="2" spans="1:7" ht="21.75" customHeight="1" x14ac:dyDescent="0.2">
      <c r="A2" s="28" t="s">
        <v>642</v>
      </c>
      <c r="B2" s="28"/>
      <c r="C2" s="28"/>
      <c r="D2" s="28"/>
      <c r="E2" s="28"/>
      <c r="F2" s="28"/>
      <c r="G2" s="28"/>
    </row>
    <row r="3" spans="1:7" ht="21.75" customHeight="1" x14ac:dyDescent="0.2">
      <c r="A3" s="28" t="s">
        <v>2</v>
      </c>
      <c r="B3" s="28"/>
      <c r="C3" s="28"/>
      <c r="D3" s="28"/>
      <c r="E3" s="28"/>
      <c r="F3" s="28"/>
      <c r="G3" s="28"/>
    </row>
    <row r="4" spans="1:7" ht="14.45" customHeight="1" x14ac:dyDescent="0.2"/>
    <row r="5" spans="1:7" ht="14.45" customHeight="1" x14ac:dyDescent="0.2">
      <c r="A5" s="1" t="s">
        <v>722</v>
      </c>
      <c r="B5" s="37" t="s">
        <v>723</v>
      </c>
      <c r="C5" s="37"/>
      <c r="D5" s="37"/>
      <c r="E5" s="37"/>
      <c r="F5" s="37"/>
      <c r="G5" s="37"/>
    </row>
    <row r="6" spans="1:7" ht="14.45" customHeight="1" x14ac:dyDescent="0.2">
      <c r="D6" s="33" t="s">
        <v>661</v>
      </c>
      <c r="E6" s="33"/>
      <c r="F6" s="33" t="s">
        <v>662</v>
      </c>
      <c r="G6" s="33"/>
    </row>
    <row r="7" spans="1:7" ht="36.4" customHeight="1" x14ac:dyDescent="0.2">
      <c r="A7" s="33" t="s">
        <v>724</v>
      </c>
      <c r="B7" s="33"/>
      <c r="D7" s="19" t="s">
        <v>725</v>
      </c>
      <c r="E7" s="3"/>
      <c r="F7" s="19" t="s">
        <v>725</v>
      </c>
      <c r="G7" s="3"/>
    </row>
    <row r="8" spans="1:7" ht="21.75" customHeight="1" x14ac:dyDescent="0.2">
      <c r="A8" s="34" t="s">
        <v>726</v>
      </c>
      <c r="B8" s="34"/>
      <c r="D8" s="6">
        <v>0</v>
      </c>
      <c r="F8" s="6">
        <v>107835607440</v>
      </c>
    </row>
    <row r="9" spans="1:7" ht="21.75" customHeight="1" x14ac:dyDescent="0.2">
      <c r="A9" s="32" t="s">
        <v>342</v>
      </c>
      <c r="B9" s="32"/>
      <c r="D9" s="9">
        <v>0</v>
      </c>
      <c r="F9" s="9">
        <v>1905505</v>
      </c>
    </row>
    <row r="10" spans="1:7" ht="21.75" customHeight="1" x14ac:dyDescent="0.2">
      <c r="A10" s="32" t="s">
        <v>344</v>
      </c>
      <c r="B10" s="32"/>
      <c r="D10" s="9">
        <v>136233</v>
      </c>
      <c r="F10" s="9">
        <v>36127549</v>
      </c>
    </row>
    <row r="11" spans="1:7" ht="21.75" customHeight="1" x14ac:dyDescent="0.2">
      <c r="A11" s="32" t="s">
        <v>346</v>
      </c>
      <c r="B11" s="32"/>
      <c r="D11" s="9">
        <v>17826</v>
      </c>
      <c r="F11" s="9">
        <v>639789</v>
      </c>
    </row>
    <row r="12" spans="1:7" ht="21.75" customHeight="1" x14ac:dyDescent="0.2">
      <c r="A12" s="32" t="s">
        <v>347</v>
      </c>
      <c r="B12" s="32"/>
      <c r="D12" s="9">
        <v>817713</v>
      </c>
      <c r="F12" s="9">
        <v>4100462</v>
      </c>
    </row>
    <row r="13" spans="1:7" ht="21.75" customHeight="1" x14ac:dyDescent="0.2">
      <c r="A13" s="32" t="s">
        <v>348</v>
      </c>
      <c r="B13" s="32"/>
      <c r="D13" s="9">
        <v>1020314</v>
      </c>
      <c r="F13" s="9">
        <v>5108182</v>
      </c>
    </row>
    <row r="14" spans="1:7" ht="21.75" customHeight="1" x14ac:dyDescent="0.2">
      <c r="A14" s="32" t="s">
        <v>353</v>
      </c>
      <c r="B14" s="32"/>
      <c r="D14" s="9">
        <v>1855926</v>
      </c>
      <c r="F14" s="9">
        <v>9284138</v>
      </c>
    </row>
    <row r="15" spans="1:7" ht="21.75" customHeight="1" x14ac:dyDescent="0.2">
      <c r="A15" s="32" t="s">
        <v>355</v>
      </c>
      <c r="B15" s="32"/>
      <c r="D15" s="9">
        <v>0</v>
      </c>
      <c r="F15" s="9">
        <v>1790773</v>
      </c>
    </row>
    <row r="16" spans="1:7" ht="21.75" customHeight="1" x14ac:dyDescent="0.2">
      <c r="A16" s="32" t="s">
        <v>357</v>
      </c>
      <c r="B16" s="32"/>
      <c r="D16" s="9">
        <v>2578870</v>
      </c>
      <c r="F16" s="9">
        <v>58642009</v>
      </c>
    </row>
    <row r="17" spans="1:6" ht="21.75" customHeight="1" x14ac:dyDescent="0.2">
      <c r="A17" s="32" t="s">
        <v>358</v>
      </c>
      <c r="B17" s="32"/>
      <c r="D17" s="9">
        <v>491952</v>
      </c>
      <c r="F17" s="9">
        <v>1968518</v>
      </c>
    </row>
    <row r="18" spans="1:6" ht="21.75" customHeight="1" x14ac:dyDescent="0.2">
      <c r="A18" s="32" t="s">
        <v>360</v>
      </c>
      <c r="B18" s="32"/>
      <c r="D18" s="9">
        <v>0</v>
      </c>
      <c r="F18" s="9">
        <v>821917808</v>
      </c>
    </row>
    <row r="19" spans="1:6" ht="21.75" customHeight="1" x14ac:dyDescent="0.2">
      <c r="A19" s="32" t="s">
        <v>365</v>
      </c>
      <c r="B19" s="32"/>
      <c r="D19" s="9">
        <v>795890</v>
      </c>
      <c r="F19" s="9">
        <v>1442140</v>
      </c>
    </row>
    <row r="20" spans="1:6" ht="21.75" customHeight="1" x14ac:dyDescent="0.2">
      <c r="A20" s="32" t="s">
        <v>366</v>
      </c>
      <c r="B20" s="32"/>
      <c r="D20" s="9">
        <v>3896</v>
      </c>
      <c r="F20" s="9">
        <v>19323</v>
      </c>
    </row>
    <row r="21" spans="1:6" ht="21.75" customHeight="1" x14ac:dyDescent="0.2">
      <c r="A21" s="32" t="s">
        <v>367</v>
      </c>
      <c r="B21" s="32"/>
      <c r="D21" s="9">
        <v>13917</v>
      </c>
      <c r="F21" s="9">
        <v>931586</v>
      </c>
    </row>
    <row r="22" spans="1:6" ht="21.75" customHeight="1" x14ac:dyDescent="0.2">
      <c r="A22" s="32" t="s">
        <v>369</v>
      </c>
      <c r="B22" s="32"/>
      <c r="D22" s="9">
        <v>18898</v>
      </c>
      <c r="F22" s="9">
        <v>18898</v>
      </c>
    </row>
    <row r="23" spans="1:6" ht="21.75" customHeight="1" x14ac:dyDescent="0.2">
      <c r="A23" s="32" t="s">
        <v>372</v>
      </c>
      <c r="B23" s="32"/>
      <c r="D23" s="9">
        <v>11065573770</v>
      </c>
      <c r="F23" s="9">
        <v>55327868850</v>
      </c>
    </row>
    <row r="24" spans="1:6" ht="21.75" customHeight="1" x14ac:dyDescent="0.2">
      <c r="A24" s="32" t="s">
        <v>727</v>
      </c>
      <c r="B24" s="32"/>
      <c r="D24" s="9">
        <v>0</v>
      </c>
      <c r="F24" s="9">
        <v>2950819672</v>
      </c>
    </row>
    <row r="25" spans="1:6" ht="21.75" customHeight="1" x14ac:dyDescent="0.2">
      <c r="A25" s="32" t="s">
        <v>728</v>
      </c>
      <c r="B25" s="32"/>
      <c r="D25" s="9">
        <v>0</v>
      </c>
      <c r="F25" s="9">
        <v>1475409830</v>
      </c>
    </row>
    <row r="26" spans="1:6" ht="21.75" customHeight="1" x14ac:dyDescent="0.2">
      <c r="A26" s="32" t="s">
        <v>373</v>
      </c>
      <c r="B26" s="32"/>
      <c r="D26" s="9">
        <v>5532786870</v>
      </c>
      <c r="F26" s="9">
        <v>27663934350</v>
      </c>
    </row>
    <row r="27" spans="1:6" ht="21.75" customHeight="1" x14ac:dyDescent="0.2">
      <c r="A27" s="32" t="s">
        <v>375</v>
      </c>
      <c r="B27" s="32"/>
      <c r="D27" s="9">
        <v>11065573770</v>
      </c>
      <c r="F27" s="9">
        <v>55327868850</v>
      </c>
    </row>
    <row r="28" spans="1:6" ht="21.75" customHeight="1" x14ac:dyDescent="0.2">
      <c r="A28" s="32" t="s">
        <v>376</v>
      </c>
      <c r="B28" s="32"/>
      <c r="D28" s="9">
        <v>2744262270</v>
      </c>
      <c r="F28" s="9">
        <v>13294426122</v>
      </c>
    </row>
    <row r="29" spans="1:6" ht="21.75" customHeight="1" x14ac:dyDescent="0.2">
      <c r="A29" s="32" t="s">
        <v>377</v>
      </c>
      <c r="B29" s="32"/>
      <c r="D29" s="9">
        <v>11065573770</v>
      </c>
      <c r="F29" s="9">
        <v>55327868850</v>
      </c>
    </row>
    <row r="30" spans="1:6" ht="21.75" customHeight="1" x14ac:dyDescent="0.2">
      <c r="A30" s="32" t="s">
        <v>378</v>
      </c>
      <c r="B30" s="32"/>
      <c r="D30" s="9">
        <v>4426229490</v>
      </c>
      <c r="F30" s="9">
        <v>22131147450</v>
      </c>
    </row>
    <row r="31" spans="1:6" ht="21.75" customHeight="1" x14ac:dyDescent="0.2">
      <c r="A31" s="32" t="s">
        <v>729</v>
      </c>
      <c r="B31" s="32"/>
      <c r="D31" s="9">
        <v>0</v>
      </c>
      <c r="F31" s="9">
        <v>15491803278</v>
      </c>
    </row>
    <row r="32" spans="1:6" ht="21.75" customHeight="1" x14ac:dyDescent="0.2">
      <c r="A32" s="32" t="s">
        <v>730</v>
      </c>
      <c r="B32" s="32"/>
      <c r="D32" s="9">
        <v>0</v>
      </c>
      <c r="F32" s="9">
        <v>1401639340</v>
      </c>
    </row>
    <row r="33" spans="1:6" ht="21.75" customHeight="1" x14ac:dyDescent="0.2">
      <c r="A33" s="32" t="s">
        <v>731</v>
      </c>
      <c r="B33" s="32"/>
      <c r="D33" s="9">
        <v>0</v>
      </c>
      <c r="F33" s="9">
        <v>47336065539</v>
      </c>
    </row>
    <row r="34" spans="1:6" ht="21.75" customHeight="1" x14ac:dyDescent="0.2">
      <c r="A34" s="32" t="s">
        <v>380</v>
      </c>
      <c r="B34" s="32"/>
      <c r="D34" s="9">
        <v>2213114730</v>
      </c>
      <c r="F34" s="9">
        <v>11065573650</v>
      </c>
    </row>
    <row r="35" spans="1:6" ht="21.75" customHeight="1" x14ac:dyDescent="0.2">
      <c r="A35" s="32" t="s">
        <v>381</v>
      </c>
      <c r="B35" s="32"/>
      <c r="D35" s="9">
        <v>8852459010</v>
      </c>
      <c r="F35" s="9">
        <v>44262295050</v>
      </c>
    </row>
    <row r="36" spans="1:6" ht="21.75" customHeight="1" x14ac:dyDescent="0.2">
      <c r="A36" s="32" t="s">
        <v>382</v>
      </c>
      <c r="B36" s="32"/>
      <c r="D36" s="9">
        <v>6639344250</v>
      </c>
      <c r="F36" s="9">
        <v>33196721250</v>
      </c>
    </row>
    <row r="37" spans="1:6" ht="21.75" customHeight="1" x14ac:dyDescent="0.2">
      <c r="A37" s="32" t="s">
        <v>384</v>
      </c>
      <c r="B37" s="32"/>
      <c r="D37" s="9">
        <v>11065573770</v>
      </c>
      <c r="F37" s="9">
        <v>55327868850</v>
      </c>
    </row>
    <row r="38" spans="1:6" ht="21.75" customHeight="1" x14ac:dyDescent="0.2">
      <c r="A38" s="32" t="s">
        <v>385</v>
      </c>
      <c r="B38" s="32"/>
      <c r="D38" s="9">
        <v>6639344250</v>
      </c>
      <c r="F38" s="9">
        <v>33196721250</v>
      </c>
    </row>
    <row r="39" spans="1:6" ht="21.75" customHeight="1" x14ac:dyDescent="0.2">
      <c r="A39" s="32" t="s">
        <v>386</v>
      </c>
      <c r="B39" s="32"/>
      <c r="D39" s="9">
        <v>4426229490</v>
      </c>
      <c r="F39" s="9">
        <v>22131147450</v>
      </c>
    </row>
    <row r="40" spans="1:6" ht="21.75" customHeight="1" x14ac:dyDescent="0.2">
      <c r="A40" s="32" t="s">
        <v>387</v>
      </c>
      <c r="B40" s="32"/>
      <c r="D40" s="9">
        <v>2213114730</v>
      </c>
      <c r="F40" s="9">
        <v>11065573650</v>
      </c>
    </row>
    <row r="41" spans="1:6" ht="21.75" customHeight="1" x14ac:dyDescent="0.2">
      <c r="A41" s="32" t="s">
        <v>388</v>
      </c>
      <c r="B41" s="32"/>
      <c r="D41" s="9">
        <v>4426229490</v>
      </c>
      <c r="F41" s="9">
        <v>22131147450</v>
      </c>
    </row>
    <row r="42" spans="1:6" ht="21.75" customHeight="1" x14ac:dyDescent="0.2">
      <c r="A42" s="32" t="s">
        <v>732</v>
      </c>
      <c r="B42" s="32"/>
      <c r="D42" s="9">
        <v>0</v>
      </c>
      <c r="F42" s="9">
        <v>32382295081</v>
      </c>
    </row>
    <row r="43" spans="1:6" ht="21.75" customHeight="1" x14ac:dyDescent="0.2">
      <c r="A43" s="32" t="s">
        <v>389</v>
      </c>
      <c r="B43" s="32"/>
      <c r="D43" s="9">
        <v>11065573770</v>
      </c>
      <c r="F43" s="9">
        <v>55327868850</v>
      </c>
    </row>
    <row r="44" spans="1:6" ht="21.75" customHeight="1" x14ac:dyDescent="0.2">
      <c r="A44" s="32" t="s">
        <v>733</v>
      </c>
      <c r="B44" s="32"/>
      <c r="D44" s="9">
        <v>0</v>
      </c>
      <c r="F44" s="9">
        <v>2360655728</v>
      </c>
    </row>
    <row r="45" spans="1:6" ht="21.75" customHeight="1" x14ac:dyDescent="0.2">
      <c r="A45" s="32" t="s">
        <v>734</v>
      </c>
      <c r="B45" s="32"/>
      <c r="D45" s="9">
        <v>0</v>
      </c>
      <c r="F45" s="9">
        <v>25918032732</v>
      </c>
    </row>
    <row r="46" spans="1:6" ht="21.75" customHeight="1" x14ac:dyDescent="0.2">
      <c r="A46" s="32" t="s">
        <v>390</v>
      </c>
      <c r="B46" s="32"/>
      <c r="D46" s="9">
        <v>908</v>
      </c>
      <c r="F46" s="9">
        <v>1816</v>
      </c>
    </row>
    <row r="47" spans="1:6" ht="21.75" customHeight="1" x14ac:dyDescent="0.2">
      <c r="A47" s="32" t="s">
        <v>735</v>
      </c>
      <c r="B47" s="32"/>
      <c r="D47" s="9">
        <v>0</v>
      </c>
      <c r="F47" s="9">
        <v>21688524564</v>
      </c>
    </row>
    <row r="48" spans="1:6" ht="21.75" customHeight="1" x14ac:dyDescent="0.2">
      <c r="A48" s="32" t="s">
        <v>736</v>
      </c>
      <c r="B48" s="32"/>
      <c r="D48" s="9">
        <v>0</v>
      </c>
      <c r="F48" s="9">
        <v>1549180325</v>
      </c>
    </row>
    <row r="49" spans="1:6" ht="21.75" customHeight="1" x14ac:dyDescent="0.2">
      <c r="A49" s="32" t="s">
        <v>737</v>
      </c>
      <c r="B49" s="32"/>
      <c r="D49" s="9">
        <v>0</v>
      </c>
      <c r="F49" s="9">
        <v>12909836065</v>
      </c>
    </row>
    <row r="50" spans="1:6" ht="21.75" customHeight="1" x14ac:dyDescent="0.2">
      <c r="A50" s="32" t="s">
        <v>391</v>
      </c>
      <c r="B50" s="32"/>
      <c r="D50" s="9">
        <v>190819672110</v>
      </c>
      <c r="F50" s="9">
        <v>910950819608</v>
      </c>
    </row>
    <row r="51" spans="1:6" ht="21.75" customHeight="1" x14ac:dyDescent="0.2">
      <c r="A51" s="32" t="s">
        <v>738</v>
      </c>
      <c r="B51" s="32"/>
      <c r="D51" s="9">
        <v>0</v>
      </c>
      <c r="F51" s="9">
        <v>2213114750</v>
      </c>
    </row>
    <row r="52" spans="1:6" ht="21.75" customHeight="1" x14ac:dyDescent="0.2">
      <c r="A52" s="32" t="s">
        <v>393</v>
      </c>
      <c r="B52" s="32"/>
      <c r="D52" s="9">
        <v>3577868847</v>
      </c>
      <c r="F52" s="9">
        <v>48586065551</v>
      </c>
    </row>
    <row r="53" spans="1:6" ht="21.75" customHeight="1" x14ac:dyDescent="0.2">
      <c r="A53" s="32" t="s">
        <v>395</v>
      </c>
      <c r="B53" s="32"/>
      <c r="D53" s="9">
        <v>0</v>
      </c>
      <c r="F53" s="9">
        <v>2259072</v>
      </c>
    </row>
    <row r="54" spans="1:6" ht="21.75" customHeight="1" x14ac:dyDescent="0.2">
      <c r="A54" s="32" t="s">
        <v>739</v>
      </c>
      <c r="B54" s="32"/>
      <c r="D54" s="9">
        <v>0</v>
      </c>
      <c r="F54" s="9">
        <v>56333333316</v>
      </c>
    </row>
    <row r="55" spans="1:6" ht="21.75" customHeight="1" x14ac:dyDescent="0.2">
      <c r="A55" s="32" t="s">
        <v>740</v>
      </c>
      <c r="B55" s="32"/>
      <c r="D55" s="9">
        <v>0</v>
      </c>
      <c r="F55" s="9">
        <v>1032786881</v>
      </c>
    </row>
    <row r="56" spans="1:6" ht="21.75" customHeight="1" x14ac:dyDescent="0.2">
      <c r="A56" s="32" t="s">
        <v>396</v>
      </c>
      <c r="B56" s="32"/>
      <c r="D56" s="9">
        <v>2213114730</v>
      </c>
      <c r="F56" s="9">
        <v>11065573650</v>
      </c>
    </row>
    <row r="57" spans="1:6" ht="21.75" customHeight="1" x14ac:dyDescent="0.2">
      <c r="A57" s="32" t="s">
        <v>397</v>
      </c>
      <c r="B57" s="32"/>
      <c r="D57" s="9">
        <v>24344262270</v>
      </c>
      <c r="F57" s="9">
        <v>121721311350</v>
      </c>
    </row>
    <row r="58" spans="1:6" ht="21.75" customHeight="1" x14ac:dyDescent="0.2">
      <c r="A58" s="32" t="s">
        <v>399</v>
      </c>
      <c r="B58" s="32"/>
      <c r="D58" s="9">
        <v>11065573770</v>
      </c>
      <c r="F58" s="9">
        <v>55327868850</v>
      </c>
    </row>
    <row r="59" spans="1:6" ht="21.75" customHeight="1" x14ac:dyDescent="0.2">
      <c r="A59" s="32" t="s">
        <v>741</v>
      </c>
      <c r="B59" s="32"/>
      <c r="D59" s="9">
        <v>0</v>
      </c>
      <c r="F59" s="9">
        <v>60245901604</v>
      </c>
    </row>
    <row r="60" spans="1:6" ht="21.75" customHeight="1" x14ac:dyDescent="0.2">
      <c r="A60" s="32" t="s">
        <v>400</v>
      </c>
      <c r="B60" s="32"/>
      <c r="D60" s="9">
        <v>8852459010</v>
      </c>
      <c r="F60" s="9">
        <v>44262295050</v>
      </c>
    </row>
    <row r="61" spans="1:6" ht="21.75" customHeight="1" x14ac:dyDescent="0.2">
      <c r="A61" s="32" t="s">
        <v>401</v>
      </c>
      <c r="B61" s="32"/>
      <c r="D61" s="9">
        <v>11065573770</v>
      </c>
      <c r="F61" s="9">
        <v>55327868850</v>
      </c>
    </row>
    <row r="62" spans="1:6" ht="21.75" customHeight="1" x14ac:dyDescent="0.2">
      <c r="A62" s="32" t="s">
        <v>402</v>
      </c>
      <c r="B62" s="32"/>
      <c r="D62" s="9">
        <v>11065573770</v>
      </c>
      <c r="F62" s="9">
        <v>55327868850</v>
      </c>
    </row>
    <row r="63" spans="1:6" ht="21.75" customHeight="1" x14ac:dyDescent="0.2">
      <c r="A63" s="32" t="s">
        <v>403</v>
      </c>
      <c r="B63" s="32"/>
      <c r="D63" s="9">
        <v>3319672110</v>
      </c>
      <c r="F63" s="9">
        <v>16598360550</v>
      </c>
    </row>
    <row r="64" spans="1:6" ht="21.75" customHeight="1" x14ac:dyDescent="0.2">
      <c r="A64" s="32" t="s">
        <v>742</v>
      </c>
      <c r="B64" s="32"/>
      <c r="D64" s="9">
        <v>0</v>
      </c>
      <c r="F64" s="9">
        <v>205215300476</v>
      </c>
    </row>
    <row r="65" spans="1:6" ht="21.75" customHeight="1" x14ac:dyDescent="0.2">
      <c r="A65" s="32" t="s">
        <v>743</v>
      </c>
      <c r="B65" s="32"/>
      <c r="D65" s="9">
        <v>0</v>
      </c>
      <c r="F65" s="9">
        <v>11600546445</v>
      </c>
    </row>
    <row r="66" spans="1:6" ht="21.75" customHeight="1" x14ac:dyDescent="0.2">
      <c r="A66" s="32" t="s">
        <v>744</v>
      </c>
      <c r="B66" s="32"/>
      <c r="D66" s="9">
        <v>0</v>
      </c>
      <c r="F66" s="9">
        <v>3540983600</v>
      </c>
    </row>
    <row r="67" spans="1:6" ht="21.75" customHeight="1" x14ac:dyDescent="0.2">
      <c r="A67" s="32" t="s">
        <v>404</v>
      </c>
      <c r="B67" s="32"/>
      <c r="D67" s="9">
        <v>38163934413</v>
      </c>
      <c r="F67" s="9">
        <v>245201639271</v>
      </c>
    </row>
    <row r="68" spans="1:6" ht="21.75" customHeight="1" x14ac:dyDescent="0.2">
      <c r="A68" s="32" t="s">
        <v>745</v>
      </c>
      <c r="B68" s="32"/>
      <c r="D68" s="9">
        <v>0</v>
      </c>
      <c r="F68" s="9">
        <v>3540983600</v>
      </c>
    </row>
    <row r="69" spans="1:6" ht="21.75" customHeight="1" x14ac:dyDescent="0.2">
      <c r="A69" s="32" t="s">
        <v>746</v>
      </c>
      <c r="B69" s="32"/>
      <c r="D69" s="9">
        <v>0</v>
      </c>
      <c r="F69" s="9">
        <v>1770491792</v>
      </c>
    </row>
    <row r="70" spans="1:6" ht="21.75" customHeight="1" x14ac:dyDescent="0.2">
      <c r="A70" s="32" t="s">
        <v>747</v>
      </c>
      <c r="B70" s="32"/>
      <c r="D70" s="9">
        <v>0</v>
      </c>
      <c r="F70" s="9">
        <v>6270491800</v>
      </c>
    </row>
    <row r="71" spans="1:6" ht="21.75" customHeight="1" x14ac:dyDescent="0.2">
      <c r="A71" s="32" t="s">
        <v>748</v>
      </c>
      <c r="B71" s="32"/>
      <c r="D71" s="9">
        <v>0</v>
      </c>
      <c r="F71" s="9">
        <v>1549180325</v>
      </c>
    </row>
    <row r="72" spans="1:6" ht="21.75" customHeight="1" x14ac:dyDescent="0.2">
      <c r="A72" s="32" t="s">
        <v>749</v>
      </c>
      <c r="B72" s="32"/>
      <c r="D72" s="9">
        <v>0</v>
      </c>
      <c r="F72" s="9">
        <v>2490491792</v>
      </c>
    </row>
    <row r="73" spans="1:6" ht="21.75" customHeight="1" x14ac:dyDescent="0.2">
      <c r="A73" s="32" t="s">
        <v>750</v>
      </c>
      <c r="B73" s="32"/>
      <c r="D73" s="9">
        <v>0</v>
      </c>
      <c r="F73" s="9">
        <v>11360655724</v>
      </c>
    </row>
    <row r="74" spans="1:6" ht="21.75" customHeight="1" x14ac:dyDescent="0.2">
      <c r="A74" s="32" t="s">
        <v>406</v>
      </c>
      <c r="B74" s="32"/>
      <c r="D74" s="9">
        <v>3983606550</v>
      </c>
      <c r="F74" s="9">
        <v>24904917970</v>
      </c>
    </row>
    <row r="75" spans="1:6" ht="21.75" customHeight="1" x14ac:dyDescent="0.2">
      <c r="A75" s="32" t="s">
        <v>751</v>
      </c>
      <c r="B75" s="32"/>
      <c r="D75" s="9">
        <v>0</v>
      </c>
      <c r="F75" s="9">
        <v>1180327864</v>
      </c>
    </row>
    <row r="76" spans="1:6" ht="21.75" customHeight="1" x14ac:dyDescent="0.2">
      <c r="A76" s="32" t="s">
        <v>407</v>
      </c>
      <c r="B76" s="32"/>
      <c r="D76" s="9">
        <v>11065573770</v>
      </c>
      <c r="F76" s="9">
        <v>55327868850</v>
      </c>
    </row>
    <row r="77" spans="1:6" ht="21.75" customHeight="1" x14ac:dyDescent="0.2">
      <c r="A77" s="32" t="s">
        <v>752</v>
      </c>
      <c r="B77" s="32"/>
      <c r="D77" s="9">
        <v>0</v>
      </c>
      <c r="F77" s="9">
        <v>24000000000</v>
      </c>
    </row>
    <row r="78" spans="1:6" ht="21.75" customHeight="1" x14ac:dyDescent="0.2">
      <c r="A78" s="32" t="s">
        <v>753</v>
      </c>
      <c r="B78" s="32"/>
      <c r="D78" s="9">
        <v>0</v>
      </c>
      <c r="F78" s="9">
        <v>113606557372</v>
      </c>
    </row>
    <row r="79" spans="1:6" ht="21.75" customHeight="1" x14ac:dyDescent="0.2">
      <c r="A79" s="32" t="s">
        <v>754</v>
      </c>
      <c r="B79" s="32"/>
      <c r="D79" s="9">
        <v>0</v>
      </c>
      <c r="F79" s="9">
        <v>78688524576</v>
      </c>
    </row>
    <row r="80" spans="1:6" ht="21.75" customHeight="1" x14ac:dyDescent="0.2">
      <c r="A80" s="32" t="s">
        <v>755</v>
      </c>
      <c r="B80" s="32"/>
      <c r="D80" s="9">
        <v>0</v>
      </c>
      <c r="F80" s="9">
        <v>280327868840</v>
      </c>
    </row>
    <row r="81" spans="1:6" ht="21.75" customHeight="1" x14ac:dyDescent="0.2">
      <c r="A81" s="32" t="s">
        <v>756</v>
      </c>
      <c r="B81" s="32"/>
      <c r="D81" s="9">
        <v>0</v>
      </c>
      <c r="F81" s="9">
        <v>101400000000</v>
      </c>
    </row>
    <row r="82" spans="1:6" ht="21.75" customHeight="1" x14ac:dyDescent="0.2">
      <c r="A82" s="32" t="s">
        <v>757</v>
      </c>
      <c r="B82" s="32"/>
      <c r="D82" s="9">
        <v>0</v>
      </c>
      <c r="F82" s="9">
        <v>56803278686</v>
      </c>
    </row>
    <row r="83" spans="1:6" ht="21.75" customHeight="1" x14ac:dyDescent="0.2">
      <c r="A83" s="32" t="s">
        <v>409</v>
      </c>
      <c r="B83" s="32"/>
      <c r="D83" s="9">
        <v>611150</v>
      </c>
      <c r="F83" s="9">
        <v>5754331</v>
      </c>
    </row>
    <row r="84" spans="1:6" ht="21.75" customHeight="1" x14ac:dyDescent="0.2">
      <c r="A84" s="32" t="s">
        <v>758</v>
      </c>
      <c r="B84" s="32"/>
      <c r="D84" s="9">
        <v>0</v>
      </c>
      <c r="F84" s="9">
        <v>107926229488</v>
      </c>
    </row>
    <row r="85" spans="1:6" ht="21.75" customHeight="1" x14ac:dyDescent="0.2">
      <c r="A85" s="32" t="s">
        <v>410</v>
      </c>
      <c r="B85" s="32"/>
      <c r="D85" s="9">
        <v>5532786870</v>
      </c>
      <c r="F85" s="9">
        <v>52561475355</v>
      </c>
    </row>
    <row r="86" spans="1:6" ht="21.75" customHeight="1" x14ac:dyDescent="0.2">
      <c r="A86" s="32" t="s">
        <v>759</v>
      </c>
      <c r="B86" s="32"/>
      <c r="D86" s="9">
        <v>0</v>
      </c>
      <c r="F86" s="9">
        <v>9295081950</v>
      </c>
    </row>
    <row r="87" spans="1:6" ht="21.75" customHeight="1" x14ac:dyDescent="0.2">
      <c r="A87" s="32" t="s">
        <v>760</v>
      </c>
      <c r="B87" s="32"/>
      <c r="D87" s="9">
        <v>0</v>
      </c>
      <c r="F87" s="9">
        <v>181201950738</v>
      </c>
    </row>
    <row r="88" spans="1:6" ht="21.75" customHeight="1" x14ac:dyDescent="0.2">
      <c r="A88" s="32" t="s">
        <v>411</v>
      </c>
      <c r="B88" s="32"/>
      <c r="D88" s="9">
        <v>3577868847</v>
      </c>
      <c r="F88" s="9">
        <v>48586065551</v>
      </c>
    </row>
    <row r="89" spans="1:6" ht="21.75" customHeight="1" x14ac:dyDescent="0.2">
      <c r="A89" s="32" t="s">
        <v>412</v>
      </c>
      <c r="B89" s="32"/>
      <c r="D89" s="9">
        <v>2213114730</v>
      </c>
      <c r="F89" s="9">
        <v>17606557258</v>
      </c>
    </row>
    <row r="90" spans="1:6" ht="21.75" customHeight="1" x14ac:dyDescent="0.2">
      <c r="A90" s="32" t="s">
        <v>413</v>
      </c>
      <c r="B90" s="32"/>
      <c r="D90" s="9">
        <v>2213114730</v>
      </c>
      <c r="F90" s="9">
        <v>11065573650</v>
      </c>
    </row>
    <row r="91" spans="1:6" ht="21.75" customHeight="1" x14ac:dyDescent="0.2">
      <c r="A91" s="32" t="s">
        <v>414</v>
      </c>
      <c r="B91" s="32"/>
      <c r="D91" s="9">
        <v>4426229490</v>
      </c>
      <c r="F91" s="9">
        <v>22131147450</v>
      </c>
    </row>
    <row r="92" spans="1:6" ht="21.75" customHeight="1" x14ac:dyDescent="0.2">
      <c r="A92" s="32" t="s">
        <v>761</v>
      </c>
      <c r="B92" s="32"/>
      <c r="D92" s="9">
        <v>0</v>
      </c>
      <c r="F92" s="9">
        <v>1770491800</v>
      </c>
    </row>
    <row r="93" spans="1:6" ht="21.75" customHeight="1" x14ac:dyDescent="0.2">
      <c r="A93" s="32" t="s">
        <v>762</v>
      </c>
      <c r="B93" s="32"/>
      <c r="D93" s="9">
        <v>0</v>
      </c>
      <c r="F93" s="9">
        <v>3688524590</v>
      </c>
    </row>
    <row r="94" spans="1:6" ht="21.75" customHeight="1" x14ac:dyDescent="0.2">
      <c r="A94" s="32" t="s">
        <v>415</v>
      </c>
      <c r="B94" s="32"/>
      <c r="D94" s="9">
        <v>7081967190</v>
      </c>
      <c r="F94" s="9">
        <v>35409835950</v>
      </c>
    </row>
    <row r="95" spans="1:6" ht="21.75" customHeight="1" x14ac:dyDescent="0.2">
      <c r="A95" s="32" t="s">
        <v>763</v>
      </c>
      <c r="B95" s="32"/>
      <c r="D95" s="9">
        <v>0</v>
      </c>
      <c r="F95" s="9">
        <v>2950819672</v>
      </c>
    </row>
    <row r="96" spans="1:6" ht="21.75" customHeight="1" x14ac:dyDescent="0.2">
      <c r="A96" s="32" t="s">
        <v>416</v>
      </c>
      <c r="B96" s="32"/>
      <c r="D96" s="9">
        <v>11065573770</v>
      </c>
      <c r="F96" s="9">
        <v>55327868850</v>
      </c>
    </row>
    <row r="97" spans="1:6" ht="21.75" customHeight="1" x14ac:dyDescent="0.2">
      <c r="A97" s="32" t="s">
        <v>764</v>
      </c>
      <c r="B97" s="32"/>
      <c r="D97" s="9">
        <v>0</v>
      </c>
      <c r="F97" s="9">
        <v>2950819672</v>
      </c>
    </row>
    <row r="98" spans="1:6" ht="21.75" customHeight="1" x14ac:dyDescent="0.2">
      <c r="A98" s="32" t="s">
        <v>765</v>
      </c>
      <c r="B98" s="32"/>
      <c r="D98" s="9">
        <v>0</v>
      </c>
      <c r="F98" s="9">
        <v>5901639344</v>
      </c>
    </row>
    <row r="99" spans="1:6" ht="21.75" customHeight="1" x14ac:dyDescent="0.2">
      <c r="A99" s="32" t="s">
        <v>766</v>
      </c>
      <c r="B99" s="32"/>
      <c r="D99" s="9">
        <v>0</v>
      </c>
      <c r="F99" s="9">
        <v>2950819670</v>
      </c>
    </row>
    <row r="100" spans="1:6" ht="21.75" customHeight="1" x14ac:dyDescent="0.2">
      <c r="A100" s="32" t="s">
        <v>767</v>
      </c>
      <c r="B100" s="32"/>
      <c r="D100" s="9">
        <v>0</v>
      </c>
      <c r="F100" s="9">
        <v>2065573769</v>
      </c>
    </row>
    <row r="101" spans="1:6" ht="21.75" customHeight="1" x14ac:dyDescent="0.2">
      <c r="A101" s="32" t="s">
        <v>768</v>
      </c>
      <c r="B101" s="32"/>
      <c r="D101" s="9">
        <v>0</v>
      </c>
      <c r="F101" s="9">
        <v>2950819672</v>
      </c>
    </row>
    <row r="102" spans="1:6" ht="21.75" customHeight="1" x14ac:dyDescent="0.2">
      <c r="A102" s="32" t="s">
        <v>769</v>
      </c>
      <c r="B102" s="32"/>
      <c r="D102" s="9">
        <v>0</v>
      </c>
      <c r="F102" s="9">
        <v>19962295045</v>
      </c>
    </row>
    <row r="103" spans="1:6" ht="21.75" customHeight="1" x14ac:dyDescent="0.2">
      <c r="A103" s="32" t="s">
        <v>770</v>
      </c>
      <c r="B103" s="32"/>
      <c r="D103" s="9">
        <v>0</v>
      </c>
      <c r="F103" s="9">
        <v>11475409834</v>
      </c>
    </row>
    <row r="104" spans="1:6" ht="21.75" customHeight="1" x14ac:dyDescent="0.2">
      <c r="A104" s="32" t="s">
        <v>771</v>
      </c>
      <c r="B104" s="32"/>
      <c r="D104" s="9">
        <v>0</v>
      </c>
      <c r="F104" s="9">
        <v>104180327825</v>
      </c>
    </row>
    <row r="105" spans="1:6" ht="21.75" customHeight="1" x14ac:dyDescent="0.2">
      <c r="A105" s="32" t="s">
        <v>772</v>
      </c>
      <c r="B105" s="32"/>
      <c r="D105" s="9">
        <v>0</v>
      </c>
      <c r="F105" s="9">
        <v>88524590130</v>
      </c>
    </row>
    <row r="106" spans="1:6" ht="21.75" customHeight="1" x14ac:dyDescent="0.2">
      <c r="A106" s="32" t="s">
        <v>773</v>
      </c>
      <c r="B106" s="32"/>
      <c r="D106" s="9">
        <v>0</v>
      </c>
      <c r="F106" s="9">
        <v>17704918032</v>
      </c>
    </row>
    <row r="107" spans="1:6" ht="21.75" customHeight="1" x14ac:dyDescent="0.2">
      <c r="A107" s="32" t="s">
        <v>417</v>
      </c>
      <c r="B107" s="32"/>
      <c r="D107" s="9">
        <v>22131147540</v>
      </c>
      <c r="F107" s="9">
        <v>143852459010</v>
      </c>
    </row>
    <row r="108" spans="1:6" ht="21.75" customHeight="1" x14ac:dyDescent="0.2">
      <c r="A108" s="32" t="s">
        <v>774</v>
      </c>
      <c r="B108" s="32"/>
      <c r="D108" s="9">
        <v>0</v>
      </c>
      <c r="F108" s="9">
        <v>774590159</v>
      </c>
    </row>
    <row r="109" spans="1:6" ht="21.75" customHeight="1" x14ac:dyDescent="0.2">
      <c r="A109" s="32" t="s">
        <v>775</v>
      </c>
      <c r="B109" s="32"/>
      <c r="D109" s="9">
        <v>0</v>
      </c>
      <c r="F109" s="9">
        <v>12540983606</v>
      </c>
    </row>
    <row r="110" spans="1:6" ht="21.75" customHeight="1" x14ac:dyDescent="0.2">
      <c r="A110" s="32" t="s">
        <v>419</v>
      </c>
      <c r="B110" s="32"/>
      <c r="D110" s="9">
        <v>11065573770</v>
      </c>
      <c r="F110" s="9">
        <v>71557377046</v>
      </c>
    </row>
    <row r="111" spans="1:6" ht="21.75" customHeight="1" x14ac:dyDescent="0.2">
      <c r="A111" s="32" t="s">
        <v>420</v>
      </c>
      <c r="B111" s="32"/>
      <c r="D111" s="9">
        <v>561369</v>
      </c>
      <c r="F111" s="9">
        <v>635866</v>
      </c>
    </row>
    <row r="112" spans="1:6" ht="21.75" customHeight="1" x14ac:dyDescent="0.2">
      <c r="A112" s="32" t="s">
        <v>421</v>
      </c>
      <c r="B112" s="32"/>
      <c r="D112" s="9">
        <v>71311475400</v>
      </c>
      <c r="F112" s="9">
        <v>356557377000</v>
      </c>
    </row>
    <row r="113" spans="1:6" ht="21.75" customHeight="1" x14ac:dyDescent="0.2">
      <c r="A113" s="32" t="s">
        <v>776</v>
      </c>
      <c r="B113" s="32"/>
      <c r="D113" s="9">
        <v>0</v>
      </c>
      <c r="F113" s="9">
        <v>2950819672</v>
      </c>
    </row>
    <row r="114" spans="1:6" ht="21.75" customHeight="1" x14ac:dyDescent="0.2">
      <c r="A114" s="32" t="s">
        <v>777</v>
      </c>
      <c r="B114" s="32"/>
      <c r="D114" s="9">
        <v>0</v>
      </c>
      <c r="F114" s="9">
        <v>218278688455</v>
      </c>
    </row>
    <row r="115" spans="1:6" ht="21.75" customHeight="1" x14ac:dyDescent="0.2">
      <c r="A115" s="32" t="s">
        <v>423</v>
      </c>
      <c r="B115" s="32"/>
      <c r="D115" s="9">
        <v>4426229490</v>
      </c>
      <c r="F115" s="9">
        <v>22131147450</v>
      </c>
    </row>
    <row r="116" spans="1:6" ht="21.75" customHeight="1" x14ac:dyDescent="0.2">
      <c r="A116" s="32" t="s">
        <v>778</v>
      </c>
      <c r="B116" s="32"/>
      <c r="D116" s="9">
        <v>0</v>
      </c>
      <c r="F116" s="9">
        <v>2581967213</v>
      </c>
    </row>
    <row r="117" spans="1:6" ht="21.75" customHeight="1" x14ac:dyDescent="0.2">
      <c r="A117" s="32" t="s">
        <v>779</v>
      </c>
      <c r="B117" s="32"/>
      <c r="D117" s="9">
        <v>0</v>
      </c>
      <c r="F117" s="9">
        <v>119754098311</v>
      </c>
    </row>
    <row r="118" spans="1:6" ht="21.75" customHeight="1" x14ac:dyDescent="0.2">
      <c r="A118" s="32" t="s">
        <v>780</v>
      </c>
      <c r="B118" s="32"/>
      <c r="D118" s="9">
        <v>0</v>
      </c>
      <c r="F118" s="9">
        <v>13071038248</v>
      </c>
    </row>
    <row r="119" spans="1:6" ht="21.75" customHeight="1" x14ac:dyDescent="0.2">
      <c r="A119" s="32" t="s">
        <v>425</v>
      </c>
      <c r="B119" s="32"/>
      <c r="D119" s="9">
        <v>22131147540</v>
      </c>
      <c r="F119" s="9">
        <v>110655737700</v>
      </c>
    </row>
    <row r="120" spans="1:6" ht="21.75" customHeight="1" x14ac:dyDescent="0.2">
      <c r="A120" s="32" t="s">
        <v>781</v>
      </c>
      <c r="B120" s="32"/>
      <c r="D120" s="9">
        <v>0</v>
      </c>
      <c r="F120" s="9">
        <v>4131147536</v>
      </c>
    </row>
    <row r="121" spans="1:6" ht="21.75" customHeight="1" x14ac:dyDescent="0.2">
      <c r="A121" s="32" t="s">
        <v>426</v>
      </c>
      <c r="B121" s="32"/>
      <c r="D121" s="9">
        <v>6639344262</v>
      </c>
      <c r="F121" s="9">
        <v>95163934422</v>
      </c>
    </row>
    <row r="122" spans="1:6" ht="21.75" customHeight="1" x14ac:dyDescent="0.2">
      <c r="A122" s="32" t="s">
        <v>782</v>
      </c>
      <c r="B122" s="32"/>
      <c r="D122" s="9">
        <v>0</v>
      </c>
      <c r="F122" s="9">
        <v>2581967213</v>
      </c>
    </row>
    <row r="123" spans="1:6" ht="21.75" customHeight="1" x14ac:dyDescent="0.2">
      <c r="A123" s="32" t="s">
        <v>783</v>
      </c>
      <c r="B123" s="32"/>
      <c r="D123" s="9">
        <v>0</v>
      </c>
      <c r="F123" s="9">
        <v>2950819672</v>
      </c>
    </row>
    <row r="124" spans="1:6" ht="21.75" customHeight="1" x14ac:dyDescent="0.2">
      <c r="A124" s="32" t="s">
        <v>784</v>
      </c>
      <c r="B124" s="32"/>
      <c r="D124" s="9">
        <v>0</v>
      </c>
      <c r="F124" s="9">
        <v>5901639344</v>
      </c>
    </row>
    <row r="125" spans="1:6" ht="21.75" customHeight="1" x14ac:dyDescent="0.2">
      <c r="A125" s="32" t="s">
        <v>785</v>
      </c>
      <c r="B125" s="32"/>
      <c r="D125" s="9">
        <v>0</v>
      </c>
      <c r="F125" s="9">
        <v>2581967213</v>
      </c>
    </row>
    <row r="126" spans="1:6" ht="21.75" customHeight="1" x14ac:dyDescent="0.2">
      <c r="A126" s="32" t="s">
        <v>427</v>
      </c>
      <c r="B126" s="32"/>
      <c r="D126" s="9">
        <v>5090163930</v>
      </c>
      <c r="F126" s="9">
        <v>24659016358</v>
      </c>
    </row>
    <row r="127" spans="1:6" ht="21.75" customHeight="1" x14ac:dyDescent="0.2">
      <c r="A127" s="32" t="s">
        <v>428</v>
      </c>
      <c r="B127" s="32"/>
      <c r="D127" s="9">
        <v>6196721310</v>
      </c>
      <c r="F127" s="9">
        <v>30019672110</v>
      </c>
    </row>
    <row r="128" spans="1:6" ht="21.75" customHeight="1" x14ac:dyDescent="0.2">
      <c r="A128" s="32" t="s">
        <v>786</v>
      </c>
      <c r="B128" s="32"/>
      <c r="D128" s="9">
        <v>0</v>
      </c>
      <c r="F128" s="9">
        <v>5901639344</v>
      </c>
    </row>
    <row r="129" spans="1:6" ht="21.75" customHeight="1" x14ac:dyDescent="0.2">
      <c r="A129" s="32" t="s">
        <v>429</v>
      </c>
      <c r="B129" s="32"/>
      <c r="D129" s="9">
        <v>6639344250</v>
      </c>
      <c r="F129" s="9">
        <v>33196721250</v>
      </c>
    </row>
    <row r="130" spans="1:6" ht="21.75" customHeight="1" x14ac:dyDescent="0.2">
      <c r="A130" s="32" t="s">
        <v>787</v>
      </c>
      <c r="B130" s="32"/>
      <c r="D130" s="9">
        <v>0</v>
      </c>
      <c r="F130" s="9">
        <v>5901639344</v>
      </c>
    </row>
    <row r="131" spans="1:6" ht="21.75" customHeight="1" x14ac:dyDescent="0.2">
      <c r="A131" s="32" t="s">
        <v>788</v>
      </c>
      <c r="B131" s="32"/>
      <c r="D131" s="9">
        <v>0</v>
      </c>
      <c r="F131" s="9">
        <v>5901639344</v>
      </c>
    </row>
    <row r="132" spans="1:6" ht="21.75" customHeight="1" x14ac:dyDescent="0.2">
      <c r="A132" s="32" t="s">
        <v>430</v>
      </c>
      <c r="B132" s="32"/>
      <c r="D132" s="9">
        <v>33196721310</v>
      </c>
      <c r="F132" s="9">
        <v>165983606550</v>
      </c>
    </row>
    <row r="133" spans="1:6" ht="21.75" customHeight="1" x14ac:dyDescent="0.2">
      <c r="A133" s="32" t="s">
        <v>789</v>
      </c>
      <c r="B133" s="32"/>
      <c r="D133" s="9">
        <v>0</v>
      </c>
      <c r="F133" s="9">
        <v>76229508152</v>
      </c>
    </row>
    <row r="134" spans="1:6" ht="21.75" customHeight="1" x14ac:dyDescent="0.2">
      <c r="A134" s="32" t="s">
        <v>790</v>
      </c>
      <c r="B134" s="32"/>
      <c r="D134" s="9">
        <v>0</v>
      </c>
      <c r="F134" s="9">
        <v>14459016376</v>
      </c>
    </row>
    <row r="135" spans="1:6" ht="21.75" customHeight="1" x14ac:dyDescent="0.2">
      <c r="A135" s="32" t="s">
        <v>791</v>
      </c>
      <c r="B135" s="32"/>
      <c r="D135" s="9">
        <v>0</v>
      </c>
      <c r="F135" s="9">
        <v>18811475409</v>
      </c>
    </row>
    <row r="136" spans="1:6" ht="21.75" customHeight="1" x14ac:dyDescent="0.2">
      <c r="A136" s="32" t="s">
        <v>792</v>
      </c>
      <c r="B136" s="32"/>
      <c r="D136" s="9">
        <v>0</v>
      </c>
      <c r="F136" s="9">
        <v>6270491803</v>
      </c>
    </row>
    <row r="137" spans="1:6" ht="21.75" customHeight="1" x14ac:dyDescent="0.2">
      <c r="A137" s="32" t="s">
        <v>793</v>
      </c>
      <c r="B137" s="32"/>
      <c r="D137" s="9">
        <v>0</v>
      </c>
      <c r="F137" s="9">
        <v>34311475380</v>
      </c>
    </row>
    <row r="138" spans="1:6" ht="21.75" customHeight="1" x14ac:dyDescent="0.2">
      <c r="A138" s="32" t="s">
        <v>794</v>
      </c>
      <c r="B138" s="32"/>
      <c r="D138" s="9">
        <v>0</v>
      </c>
      <c r="F138" s="9">
        <v>33196721310</v>
      </c>
    </row>
    <row r="139" spans="1:6" ht="21.75" customHeight="1" x14ac:dyDescent="0.2">
      <c r="A139" s="32" t="s">
        <v>795</v>
      </c>
      <c r="B139" s="32"/>
      <c r="D139" s="9">
        <v>0</v>
      </c>
      <c r="F139" s="9">
        <v>33196721310</v>
      </c>
    </row>
    <row r="140" spans="1:6" ht="21.75" customHeight="1" x14ac:dyDescent="0.2">
      <c r="A140" s="32" t="s">
        <v>796</v>
      </c>
      <c r="B140" s="32"/>
      <c r="D140" s="9">
        <v>0</v>
      </c>
      <c r="F140" s="9">
        <v>21688524564</v>
      </c>
    </row>
    <row r="141" spans="1:6" ht="21.75" customHeight="1" x14ac:dyDescent="0.2">
      <c r="A141" s="32" t="s">
        <v>432</v>
      </c>
      <c r="B141" s="32"/>
      <c r="D141" s="9">
        <v>11065573770</v>
      </c>
      <c r="F141" s="9">
        <v>55327868850</v>
      </c>
    </row>
    <row r="142" spans="1:6" ht="21.75" customHeight="1" x14ac:dyDescent="0.2">
      <c r="A142" s="32" t="s">
        <v>433</v>
      </c>
      <c r="B142" s="32"/>
      <c r="D142" s="9">
        <v>11065573770</v>
      </c>
      <c r="F142" s="9">
        <v>55327868850</v>
      </c>
    </row>
    <row r="143" spans="1:6" ht="21.75" customHeight="1" x14ac:dyDescent="0.2">
      <c r="A143" s="32" t="s">
        <v>797</v>
      </c>
      <c r="B143" s="32"/>
      <c r="D143" s="9">
        <v>0</v>
      </c>
      <c r="F143" s="9">
        <v>30983606556</v>
      </c>
    </row>
    <row r="144" spans="1:6" ht="21.75" customHeight="1" x14ac:dyDescent="0.2">
      <c r="A144" s="32" t="s">
        <v>434</v>
      </c>
      <c r="B144" s="32"/>
      <c r="D144" s="9">
        <v>11065573770</v>
      </c>
      <c r="F144" s="9">
        <v>55327868850</v>
      </c>
    </row>
    <row r="145" spans="1:6" ht="21.75" customHeight="1" x14ac:dyDescent="0.2">
      <c r="A145" s="32" t="s">
        <v>798</v>
      </c>
      <c r="B145" s="32"/>
      <c r="D145" s="9">
        <v>0</v>
      </c>
      <c r="F145" s="9">
        <v>8483606557</v>
      </c>
    </row>
    <row r="146" spans="1:6" ht="21.75" customHeight="1" x14ac:dyDescent="0.2">
      <c r="A146" s="32" t="s">
        <v>799</v>
      </c>
      <c r="B146" s="32"/>
      <c r="D146" s="9">
        <v>0</v>
      </c>
      <c r="F146" s="9">
        <v>18073770491</v>
      </c>
    </row>
    <row r="147" spans="1:6" ht="21.75" customHeight="1" x14ac:dyDescent="0.2">
      <c r="A147" s="32" t="s">
        <v>800</v>
      </c>
      <c r="B147" s="32"/>
      <c r="D147" s="9">
        <v>0</v>
      </c>
      <c r="F147" s="9">
        <v>8483606557</v>
      </c>
    </row>
    <row r="148" spans="1:6" ht="21.75" customHeight="1" x14ac:dyDescent="0.2">
      <c r="A148" s="32" t="s">
        <v>801</v>
      </c>
      <c r="B148" s="32"/>
      <c r="D148" s="9">
        <v>0</v>
      </c>
      <c r="F148" s="9">
        <v>11065573770</v>
      </c>
    </row>
    <row r="149" spans="1:6" ht="21.75" customHeight="1" x14ac:dyDescent="0.2">
      <c r="A149" s="32" t="s">
        <v>802</v>
      </c>
      <c r="B149" s="32"/>
      <c r="D149" s="9">
        <v>0</v>
      </c>
      <c r="F149" s="9">
        <v>8483606557</v>
      </c>
    </row>
    <row r="150" spans="1:6" ht="21.75" customHeight="1" x14ac:dyDescent="0.2">
      <c r="A150" s="32" t="s">
        <v>803</v>
      </c>
      <c r="B150" s="32"/>
      <c r="D150" s="9">
        <v>0</v>
      </c>
      <c r="F150" s="9">
        <v>101300546422</v>
      </c>
    </row>
    <row r="151" spans="1:6" ht="21.75" customHeight="1" x14ac:dyDescent="0.2">
      <c r="A151" s="32" t="s">
        <v>804</v>
      </c>
      <c r="B151" s="32"/>
      <c r="D151" s="9">
        <v>0</v>
      </c>
      <c r="F151" s="9">
        <v>101639344244</v>
      </c>
    </row>
    <row r="152" spans="1:6" ht="21.75" customHeight="1" x14ac:dyDescent="0.2">
      <c r="A152" s="32" t="s">
        <v>805</v>
      </c>
      <c r="B152" s="32"/>
      <c r="D152" s="9">
        <v>0</v>
      </c>
      <c r="F152" s="9">
        <v>22131147540</v>
      </c>
    </row>
    <row r="153" spans="1:6" ht="21.75" customHeight="1" x14ac:dyDescent="0.2">
      <c r="A153" s="32" t="s">
        <v>806</v>
      </c>
      <c r="B153" s="32"/>
      <c r="D153" s="9">
        <v>0</v>
      </c>
      <c r="F153" s="9">
        <v>194431693939</v>
      </c>
    </row>
    <row r="154" spans="1:6" ht="21.75" customHeight="1" x14ac:dyDescent="0.2">
      <c r="A154" s="32" t="s">
        <v>807</v>
      </c>
      <c r="B154" s="32"/>
      <c r="D154" s="9">
        <v>0</v>
      </c>
      <c r="F154" s="9">
        <v>15860655737</v>
      </c>
    </row>
    <row r="155" spans="1:6" ht="21.75" customHeight="1" x14ac:dyDescent="0.2">
      <c r="A155" s="32" t="s">
        <v>808</v>
      </c>
      <c r="B155" s="32"/>
      <c r="D155" s="9">
        <v>0</v>
      </c>
      <c r="F155" s="9">
        <v>15270491798</v>
      </c>
    </row>
    <row r="156" spans="1:6" ht="21.75" customHeight="1" x14ac:dyDescent="0.2">
      <c r="A156" s="32" t="s">
        <v>809</v>
      </c>
      <c r="B156" s="32"/>
      <c r="D156" s="9">
        <v>0</v>
      </c>
      <c r="F156" s="9">
        <v>6639344250</v>
      </c>
    </row>
    <row r="157" spans="1:6" ht="21.75" customHeight="1" x14ac:dyDescent="0.2">
      <c r="A157" s="32" t="s">
        <v>810</v>
      </c>
      <c r="B157" s="32"/>
      <c r="D157" s="9">
        <v>0</v>
      </c>
      <c r="F157" s="9">
        <v>18073770491</v>
      </c>
    </row>
    <row r="158" spans="1:6" ht="21.75" customHeight="1" x14ac:dyDescent="0.2">
      <c r="A158" s="32" t="s">
        <v>811</v>
      </c>
      <c r="B158" s="32"/>
      <c r="D158" s="9">
        <v>0</v>
      </c>
      <c r="F158" s="9">
        <v>8483606557</v>
      </c>
    </row>
    <row r="159" spans="1:6" ht="21.75" customHeight="1" x14ac:dyDescent="0.2">
      <c r="A159" s="32" t="s">
        <v>812</v>
      </c>
      <c r="B159" s="32"/>
      <c r="D159" s="9">
        <v>0</v>
      </c>
      <c r="F159" s="9">
        <v>11434426229</v>
      </c>
    </row>
    <row r="160" spans="1:6" ht="21.75" customHeight="1" x14ac:dyDescent="0.2">
      <c r="A160" s="32" t="s">
        <v>813</v>
      </c>
      <c r="B160" s="32"/>
      <c r="D160" s="9">
        <v>0</v>
      </c>
      <c r="F160" s="9">
        <v>8778688514</v>
      </c>
    </row>
    <row r="161" spans="1:6" ht="21.75" customHeight="1" x14ac:dyDescent="0.2">
      <c r="A161" s="32" t="s">
        <v>435</v>
      </c>
      <c r="B161" s="32"/>
      <c r="D161" s="9">
        <v>3319672110</v>
      </c>
      <c r="F161" s="9">
        <v>16598360550</v>
      </c>
    </row>
    <row r="162" spans="1:6" ht="21.75" customHeight="1" x14ac:dyDescent="0.2">
      <c r="A162" s="32" t="s">
        <v>436</v>
      </c>
      <c r="B162" s="32"/>
      <c r="D162" s="9">
        <v>1327868847</v>
      </c>
      <c r="F162" s="9">
        <v>19032786807</v>
      </c>
    </row>
    <row r="163" spans="1:6" ht="21.75" customHeight="1" x14ac:dyDescent="0.2">
      <c r="A163" s="32" t="s">
        <v>814</v>
      </c>
      <c r="B163" s="32"/>
      <c r="D163" s="9">
        <v>0</v>
      </c>
      <c r="F163" s="9">
        <v>16229508196</v>
      </c>
    </row>
    <row r="164" spans="1:6" ht="21.75" customHeight="1" x14ac:dyDescent="0.2">
      <c r="A164" s="32" t="s">
        <v>815</v>
      </c>
      <c r="B164" s="32"/>
      <c r="D164" s="9">
        <v>0</v>
      </c>
      <c r="F164" s="9">
        <v>4721311472</v>
      </c>
    </row>
    <row r="165" spans="1:6" ht="21.75" customHeight="1" x14ac:dyDescent="0.2">
      <c r="A165" s="32" t="s">
        <v>816</v>
      </c>
      <c r="B165" s="32"/>
      <c r="D165" s="9">
        <v>0</v>
      </c>
      <c r="F165" s="9">
        <v>100892076480</v>
      </c>
    </row>
    <row r="166" spans="1:6" ht="21.75" customHeight="1" x14ac:dyDescent="0.2">
      <c r="A166" s="32" t="s">
        <v>817</v>
      </c>
      <c r="B166" s="32"/>
      <c r="D166" s="9">
        <v>0</v>
      </c>
      <c r="F166" s="9">
        <v>9442622944</v>
      </c>
    </row>
    <row r="167" spans="1:6" ht="21.75" customHeight="1" x14ac:dyDescent="0.2">
      <c r="A167" s="32" t="s">
        <v>437</v>
      </c>
      <c r="B167" s="32"/>
      <c r="D167" s="9">
        <v>11065573770</v>
      </c>
      <c r="F167" s="9">
        <v>55327868850</v>
      </c>
    </row>
    <row r="168" spans="1:6" ht="21.75" customHeight="1" x14ac:dyDescent="0.2">
      <c r="A168" s="32" t="s">
        <v>438</v>
      </c>
      <c r="B168" s="32"/>
      <c r="D168" s="9">
        <v>11065573770</v>
      </c>
      <c r="F168" s="9">
        <v>55327868850</v>
      </c>
    </row>
    <row r="169" spans="1:6" ht="21.75" customHeight="1" x14ac:dyDescent="0.2">
      <c r="A169" s="32" t="s">
        <v>439</v>
      </c>
      <c r="B169" s="32"/>
      <c r="D169" s="9">
        <v>11065573770</v>
      </c>
      <c r="F169" s="9">
        <v>55327868850</v>
      </c>
    </row>
    <row r="170" spans="1:6" ht="21.75" customHeight="1" x14ac:dyDescent="0.2">
      <c r="A170" s="32" t="s">
        <v>818</v>
      </c>
      <c r="B170" s="32"/>
      <c r="D170" s="9">
        <v>0</v>
      </c>
      <c r="F170" s="9">
        <v>2581967213</v>
      </c>
    </row>
    <row r="171" spans="1:6" ht="21.75" customHeight="1" x14ac:dyDescent="0.2">
      <c r="A171" s="32" t="s">
        <v>440</v>
      </c>
      <c r="B171" s="32"/>
      <c r="D171" s="9">
        <v>11065573770</v>
      </c>
      <c r="F171" s="9">
        <v>55327868850</v>
      </c>
    </row>
    <row r="172" spans="1:6" ht="21.75" customHeight="1" x14ac:dyDescent="0.2">
      <c r="A172" s="32" t="s">
        <v>441</v>
      </c>
      <c r="B172" s="32"/>
      <c r="D172" s="9">
        <v>44931693972</v>
      </c>
      <c r="F172" s="9">
        <v>290013661092</v>
      </c>
    </row>
    <row r="173" spans="1:6" ht="21.75" customHeight="1" x14ac:dyDescent="0.2">
      <c r="A173" s="32" t="s">
        <v>819</v>
      </c>
      <c r="B173" s="32"/>
      <c r="D173" s="9">
        <v>0</v>
      </c>
      <c r="F173" s="9">
        <v>73524590100</v>
      </c>
    </row>
    <row r="174" spans="1:6" ht="21.75" customHeight="1" x14ac:dyDescent="0.2">
      <c r="A174" s="32" t="s">
        <v>820</v>
      </c>
      <c r="B174" s="32"/>
      <c r="D174" s="9">
        <v>0</v>
      </c>
      <c r="F174" s="9">
        <v>122540983590</v>
      </c>
    </row>
    <row r="175" spans="1:6" ht="21.75" customHeight="1" x14ac:dyDescent="0.2">
      <c r="A175" s="32" t="s">
        <v>821</v>
      </c>
      <c r="B175" s="32"/>
      <c r="D175" s="9">
        <v>0</v>
      </c>
      <c r="F175" s="9">
        <v>177275956270</v>
      </c>
    </row>
    <row r="176" spans="1:6" ht="21.75" customHeight="1" x14ac:dyDescent="0.2">
      <c r="A176" s="32" t="s">
        <v>442</v>
      </c>
      <c r="B176" s="32"/>
      <c r="D176" s="9">
        <v>44931693972</v>
      </c>
      <c r="F176" s="9">
        <v>290013661092</v>
      </c>
    </row>
    <row r="177" spans="1:6" ht="21.75" customHeight="1" x14ac:dyDescent="0.2">
      <c r="A177" s="32" t="s">
        <v>822</v>
      </c>
      <c r="B177" s="32"/>
      <c r="D177" s="9">
        <v>0</v>
      </c>
      <c r="F177" s="9">
        <v>73524590160</v>
      </c>
    </row>
    <row r="178" spans="1:6" ht="21.75" customHeight="1" x14ac:dyDescent="0.2">
      <c r="A178" s="32" t="s">
        <v>823</v>
      </c>
      <c r="B178" s="32"/>
      <c r="D178" s="9">
        <v>0</v>
      </c>
      <c r="F178" s="9">
        <v>46565573760</v>
      </c>
    </row>
    <row r="179" spans="1:6" ht="21.75" customHeight="1" x14ac:dyDescent="0.2">
      <c r="A179" s="32" t="s">
        <v>824</v>
      </c>
      <c r="B179" s="32"/>
      <c r="D179" s="9">
        <v>0</v>
      </c>
      <c r="F179" s="9">
        <v>12393442600</v>
      </c>
    </row>
    <row r="180" spans="1:6" ht="21.75" customHeight="1" x14ac:dyDescent="0.2">
      <c r="A180" s="32" t="s">
        <v>825</v>
      </c>
      <c r="B180" s="32"/>
      <c r="D180" s="9">
        <v>0</v>
      </c>
      <c r="F180" s="9">
        <v>13426229488</v>
      </c>
    </row>
    <row r="181" spans="1:6" ht="21.75" customHeight="1" x14ac:dyDescent="0.2">
      <c r="A181" s="32" t="s">
        <v>826</v>
      </c>
      <c r="B181" s="32"/>
      <c r="D181" s="9">
        <v>0</v>
      </c>
      <c r="F181" s="9">
        <v>2478688520</v>
      </c>
    </row>
    <row r="182" spans="1:6" ht="21.75" customHeight="1" x14ac:dyDescent="0.2">
      <c r="A182" s="32" t="s">
        <v>827</v>
      </c>
      <c r="B182" s="32"/>
      <c r="D182" s="9">
        <v>0</v>
      </c>
      <c r="F182" s="9">
        <v>24270491774</v>
      </c>
    </row>
    <row r="183" spans="1:6" ht="21.75" customHeight="1" x14ac:dyDescent="0.2">
      <c r="A183" s="32" t="s">
        <v>828</v>
      </c>
      <c r="B183" s="32"/>
      <c r="D183" s="9">
        <v>0</v>
      </c>
      <c r="F183" s="9">
        <v>14459016376</v>
      </c>
    </row>
    <row r="184" spans="1:6" ht="21.75" customHeight="1" x14ac:dyDescent="0.2">
      <c r="A184" s="32" t="s">
        <v>829</v>
      </c>
      <c r="B184" s="32"/>
      <c r="D184" s="9">
        <v>0</v>
      </c>
      <c r="F184" s="9">
        <v>195599999958</v>
      </c>
    </row>
    <row r="185" spans="1:6" ht="21.75" customHeight="1" x14ac:dyDescent="0.2">
      <c r="A185" s="32" t="s">
        <v>830</v>
      </c>
      <c r="B185" s="32"/>
      <c r="D185" s="9">
        <v>0</v>
      </c>
      <c r="F185" s="9">
        <v>78688524576</v>
      </c>
    </row>
    <row r="186" spans="1:6" ht="21.75" customHeight="1" x14ac:dyDescent="0.2">
      <c r="A186" s="32" t="s">
        <v>831</v>
      </c>
      <c r="B186" s="32"/>
      <c r="D186" s="9">
        <v>0</v>
      </c>
      <c r="F186" s="9">
        <v>29508196720</v>
      </c>
    </row>
    <row r="187" spans="1:6" ht="21.75" customHeight="1" x14ac:dyDescent="0.2">
      <c r="A187" s="32" t="s">
        <v>832</v>
      </c>
      <c r="B187" s="32"/>
      <c r="D187" s="9">
        <v>0</v>
      </c>
      <c r="F187" s="9">
        <v>36516393441</v>
      </c>
    </row>
    <row r="188" spans="1:6" ht="21.75" customHeight="1" x14ac:dyDescent="0.2">
      <c r="A188" s="32" t="s">
        <v>833</v>
      </c>
      <c r="B188" s="32"/>
      <c r="D188" s="9">
        <v>0</v>
      </c>
      <c r="F188" s="9">
        <v>30245901638</v>
      </c>
    </row>
    <row r="189" spans="1:6" ht="21.75" customHeight="1" x14ac:dyDescent="0.2">
      <c r="A189" s="32" t="s">
        <v>443</v>
      </c>
      <c r="B189" s="32"/>
      <c r="D189" s="9">
        <v>22131147540</v>
      </c>
      <c r="F189" s="9">
        <v>108442622946</v>
      </c>
    </row>
    <row r="190" spans="1:6" ht="21.75" customHeight="1" x14ac:dyDescent="0.2">
      <c r="A190" s="32" t="s">
        <v>834</v>
      </c>
      <c r="B190" s="32"/>
      <c r="D190" s="9">
        <v>0</v>
      </c>
      <c r="F190" s="9">
        <v>15122950819</v>
      </c>
    </row>
    <row r="191" spans="1:6" ht="21.75" customHeight="1" x14ac:dyDescent="0.2">
      <c r="A191" s="32" t="s">
        <v>835</v>
      </c>
      <c r="B191" s="32"/>
      <c r="D191" s="9">
        <v>0</v>
      </c>
      <c r="F191" s="9">
        <v>29508196720</v>
      </c>
    </row>
    <row r="192" spans="1:6" ht="21.75" customHeight="1" x14ac:dyDescent="0.2">
      <c r="A192" s="32" t="s">
        <v>836</v>
      </c>
      <c r="B192" s="32"/>
      <c r="D192" s="9">
        <v>0</v>
      </c>
      <c r="F192" s="9">
        <v>28770491802</v>
      </c>
    </row>
    <row r="193" spans="1:6" ht="21.75" customHeight="1" x14ac:dyDescent="0.2">
      <c r="A193" s="32" t="s">
        <v>837</v>
      </c>
      <c r="B193" s="32"/>
      <c r="D193" s="9">
        <v>0</v>
      </c>
      <c r="F193" s="9">
        <v>20139344238</v>
      </c>
    </row>
    <row r="194" spans="1:6" ht="21.75" customHeight="1" x14ac:dyDescent="0.2">
      <c r="A194" s="32" t="s">
        <v>838</v>
      </c>
      <c r="B194" s="32"/>
      <c r="D194" s="9">
        <v>0</v>
      </c>
      <c r="F194" s="9">
        <v>104159836060</v>
      </c>
    </row>
    <row r="195" spans="1:6" ht="21.75" customHeight="1" x14ac:dyDescent="0.2">
      <c r="A195" s="32" t="s">
        <v>444</v>
      </c>
      <c r="B195" s="32"/>
      <c r="D195" s="9">
        <v>3319672131</v>
      </c>
      <c r="F195" s="9">
        <v>45737704916</v>
      </c>
    </row>
    <row r="196" spans="1:6" ht="21.75" customHeight="1" x14ac:dyDescent="0.2">
      <c r="A196" s="32" t="s">
        <v>839</v>
      </c>
      <c r="B196" s="32"/>
      <c r="D196" s="9">
        <v>0</v>
      </c>
      <c r="F196" s="9">
        <v>8852459010</v>
      </c>
    </row>
    <row r="197" spans="1:6" ht="21.75" customHeight="1" x14ac:dyDescent="0.2">
      <c r="A197" s="32" t="s">
        <v>840</v>
      </c>
      <c r="B197" s="32"/>
      <c r="D197" s="9">
        <v>0</v>
      </c>
      <c r="F197" s="9">
        <v>13647540983</v>
      </c>
    </row>
    <row r="198" spans="1:6" ht="21.75" customHeight="1" x14ac:dyDescent="0.2">
      <c r="A198" s="32" t="s">
        <v>841</v>
      </c>
      <c r="B198" s="32"/>
      <c r="D198" s="9">
        <v>0</v>
      </c>
      <c r="F198" s="9">
        <v>31352459015</v>
      </c>
    </row>
    <row r="199" spans="1:6" ht="21.75" customHeight="1" x14ac:dyDescent="0.2">
      <c r="A199" s="32" t="s">
        <v>842</v>
      </c>
      <c r="B199" s="32"/>
      <c r="D199" s="9">
        <v>0</v>
      </c>
      <c r="F199" s="9">
        <v>332599999941</v>
      </c>
    </row>
    <row r="200" spans="1:6" ht="21.75" customHeight="1" x14ac:dyDescent="0.2">
      <c r="A200" s="32" t="s">
        <v>843</v>
      </c>
      <c r="B200" s="32"/>
      <c r="D200" s="9">
        <v>0</v>
      </c>
      <c r="F200" s="9">
        <v>257662841472</v>
      </c>
    </row>
    <row r="201" spans="1:6" ht="21.75" customHeight="1" x14ac:dyDescent="0.2">
      <c r="A201" s="32" t="s">
        <v>445</v>
      </c>
      <c r="B201" s="32"/>
      <c r="D201" s="9">
        <v>85573770488</v>
      </c>
      <c r="F201" s="9">
        <v>494426229439</v>
      </c>
    </row>
    <row r="202" spans="1:6" ht="21.75" customHeight="1" x14ac:dyDescent="0.2">
      <c r="A202" s="32" t="s">
        <v>844</v>
      </c>
      <c r="B202" s="32"/>
      <c r="D202" s="9">
        <v>0</v>
      </c>
      <c r="F202" s="9">
        <v>29508196720</v>
      </c>
    </row>
    <row r="203" spans="1:6" ht="21.75" customHeight="1" x14ac:dyDescent="0.2">
      <c r="A203" s="32" t="s">
        <v>446</v>
      </c>
      <c r="B203" s="32"/>
      <c r="D203" s="9">
        <v>24180327840</v>
      </c>
      <c r="F203" s="9">
        <v>113647540848</v>
      </c>
    </row>
    <row r="204" spans="1:6" ht="21.75" customHeight="1" x14ac:dyDescent="0.2">
      <c r="A204" s="32" t="s">
        <v>845</v>
      </c>
      <c r="B204" s="32"/>
      <c r="D204" s="9">
        <v>0</v>
      </c>
      <c r="F204" s="9">
        <v>65573770480</v>
      </c>
    </row>
    <row r="205" spans="1:6" ht="21.75" customHeight="1" x14ac:dyDescent="0.2">
      <c r="A205" s="32" t="s">
        <v>447</v>
      </c>
      <c r="B205" s="32"/>
      <c r="D205" s="9">
        <v>18811475400</v>
      </c>
      <c r="F205" s="9">
        <v>87786885200</v>
      </c>
    </row>
    <row r="206" spans="1:6" ht="21.75" customHeight="1" x14ac:dyDescent="0.2">
      <c r="A206" s="32" t="s">
        <v>846</v>
      </c>
      <c r="B206" s="32"/>
      <c r="D206" s="9">
        <v>0</v>
      </c>
      <c r="F206" s="9">
        <v>85696721294</v>
      </c>
    </row>
    <row r="207" spans="1:6" ht="21.75" customHeight="1" x14ac:dyDescent="0.2">
      <c r="A207" s="32" t="s">
        <v>449</v>
      </c>
      <c r="B207" s="32"/>
      <c r="D207" s="9">
        <v>5532786870</v>
      </c>
      <c r="F207" s="9">
        <v>25635245831</v>
      </c>
    </row>
    <row r="208" spans="1:6" ht="21.75" customHeight="1" x14ac:dyDescent="0.2">
      <c r="A208" s="32" t="s">
        <v>450</v>
      </c>
      <c r="B208" s="32"/>
      <c r="D208" s="9">
        <v>5532786870</v>
      </c>
      <c r="F208" s="9">
        <v>25635245831</v>
      </c>
    </row>
    <row r="209" spans="1:6" ht="21.75" customHeight="1" x14ac:dyDescent="0.2">
      <c r="A209" s="32" t="s">
        <v>451</v>
      </c>
      <c r="B209" s="32"/>
      <c r="D209" s="9">
        <v>23111475390</v>
      </c>
      <c r="F209" s="9">
        <v>106312786794</v>
      </c>
    </row>
    <row r="210" spans="1:6" ht="21.75" customHeight="1" x14ac:dyDescent="0.2">
      <c r="A210" s="32" t="s">
        <v>847</v>
      </c>
      <c r="B210" s="32"/>
      <c r="D210" s="9">
        <v>0</v>
      </c>
      <c r="F210" s="9">
        <v>62295081956</v>
      </c>
    </row>
    <row r="211" spans="1:6" ht="21.75" customHeight="1" x14ac:dyDescent="0.2">
      <c r="A211" s="32" t="s">
        <v>848</v>
      </c>
      <c r="B211" s="32"/>
      <c r="D211" s="9">
        <v>0</v>
      </c>
      <c r="F211" s="9">
        <v>28032786884</v>
      </c>
    </row>
    <row r="212" spans="1:6" ht="21.75" customHeight="1" x14ac:dyDescent="0.2">
      <c r="A212" s="32" t="s">
        <v>849</v>
      </c>
      <c r="B212" s="32"/>
      <c r="D212" s="9">
        <v>0</v>
      </c>
      <c r="F212" s="9">
        <v>170491803248</v>
      </c>
    </row>
    <row r="213" spans="1:6" ht="21.75" customHeight="1" x14ac:dyDescent="0.2">
      <c r="A213" s="32" t="s">
        <v>850</v>
      </c>
      <c r="B213" s="32"/>
      <c r="D213" s="9">
        <v>0</v>
      </c>
      <c r="F213" s="9">
        <v>27295081966</v>
      </c>
    </row>
    <row r="214" spans="1:6" ht="21.75" customHeight="1" x14ac:dyDescent="0.2">
      <c r="A214" s="32" t="s">
        <v>851</v>
      </c>
      <c r="B214" s="32"/>
      <c r="D214" s="9">
        <v>0</v>
      </c>
      <c r="F214" s="9">
        <v>19106557354</v>
      </c>
    </row>
    <row r="215" spans="1:6" ht="21.75" customHeight="1" x14ac:dyDescent="0.2">
      <c r="A215" s="32" t="s">
        <v>452</v>
      </c>
      <c r="B215" s="32"/>
      <c r="D215" s="9">
        <v>6639344250</v>
      </c>
      <c r="F215" s="9">
        <v>29655737650</v>
      </c>
    </row>
    <row r="216" spans="1:6" ht="21.75" customHeight="1" x14ac:dyDescent="0.2">
      <c r="A216" s="32" t="s">
        <v>852</v>
      </c>
      <c r="B216" s="32"/>
      <c r="D216" s="9">
        <v>0</v>
      </c>
      <c r="F216" s="9">
        <v>287213114717</v>
      </c>
    </row>
    <row r="217" spans="1:6" ht="21.75" customHeight="1" x14ac:dyDescent="0.2">
      <c r="A217" s="32" t="s">
        <v>453</v>
      </c>
      <c r="B217" s="32"/>
      <c r="D217" s="9">
        <v>11927322400</v>
      </c>
      <c r="F217" s="9">
        <v>72756666640</v>
      </c>
    </row>
    <row r="218" spans="1:6" ht="21.75" customHeight="1" x14ac:dyDescent="0.2">
      <c r="A218" s="32" t="s">
        <v>454</v>
      </c>
      <c r="B218" s="32"/>
      <c r="D218" s="9">
        <v>11508196710</v>
      </c>
      <c r="F218" s="9">
        <v>50252458967</v>
      </c>
    </row>
    <row r="219" spans="1:6" ht="21.75" customHeight="1" x14ac:dyDescent="0.2">
      <c r="A219" s="32" t="s">
        <v>456</v>
      </c>
      <c r="B219" s="32"/>
      <c r="D219" s="9">
        <v>2655737703</v>
      </c>
      <c r="F219" s="9">
        <v>32459016370</v>
      </c>
    </row>
    <row r="220" spans="1:6" ht="21.75" customHeight="1" x14ac:dyDescent="0.2">
      <c r="A220" s="32" t="s">
        <v>457</v>
      </c>
      <c r="B220" s="32"/>
      <c r="D220" s="9">
        <v>11065573770</v>
      </c>
      <c r="F220" s="9">
        <v>47213114752</v>
      </c>
    </row>
    <row r="221" spans="1:6" ht="21.75" customHeight="1" x14ac:dyDescent="0.2">
      <c r="A221" s="32" t="s">
        <v>458</v>
      </c>
      <c r="B221" s="32"/>
      <c r="D221" s="9">
        <v>2065573770</v>
      </c>
      <c r="F221" s="9">
        <v>30983606536</v>
      </c>
    </row>
    <row r="222" spans="1:6" ht="21.75" customHeight="1" x14ac:dyDescent="0.2">
      <c r="A222" s="32" t="s">
        <v>459</v>
      </c>
      <c r="B222" s="32"/>
      <c r="D222" s="9">
        <v>8852459010</v>
      </c>
      <c r="F222" s="9">
        <v>37770491776</v>
      </c>
    </row>
    <row r="223" spans="1:6" ht="21.75" customHeight="1" x14ac:dyDescent="0.2">
      <c r="A223" s="32" t="s">
        <v>460</v>
      </c>
      <c r="B223" s="32"/>
      <c r="D223" s="9">
        <v>11065573770</v>
      </c>
      <c r="F223" s="9">
        <v>46475409834</v>
      </c>
    </row>
    <row r="224" spans="1:6" ht="21.75" customHeight="1" x14ac:dyDescent="0.2">
      <c r="A224" s="32" t="s">
        <v>853</v>
      </c>
      <c r="B224" s="32"/>
      <c r="D224" s="9">
        <v>0</v>
      </c>
      <c r="F224" s="9">
        <v>24344262294</v>
      </c>
    </row>
    <row r="225" spans="1:6" ht="21.75" customHeight="1" x14ac:dyDescent="0.2">
      <c r="A225" s="32" t="s">
        <v>854</v>
      </c>
      <c r="B225" s="32"/>
      <c r="D225" s="9">
        <v>0</v>
      </c>
      <c r="F225" s="9">
        <v>24639344258</v>
      </c>
    </row>
    <row r="226" spans="1:6" ht="21.75" customHeight="1" x14ac:dyDescent="0.2">
      <c r="A226" s="32" t="s">
        <v>461</v>
      </c>
      <c r="B226" s="32"/>
      <c r="D226" s="9">
        <v>0</v>
      </c>
      <c r="F226" s="9">
        <v>35409836064</v>
      </c>
    </row>
    <row r="227" spans="1:6" ht="21.75" customHeight="1" x14ac:dyDescent="0.2">
      <c r="A227" s="32" t="s">
        <v>462</v>
      </c>
      <c r="B227" s="32"/>
      <c r="D227" s="9">
        <v>11065573770</v>
      </c>
      <c r="F227" s="9">
        <v>46475409834</v>
      </c>
    </row>
    <row r="228" spans="1:6" ht="21.75" customHeight="1" x14ac:dyDescent="0.2">
      <c r="A228" s="32" t="s">
        <v>463</v>
      </c>
      <c r="B228" s="32"/>
      <c r="D228" s="9">
        <v>11065573770</v>
      </c>
      <c r="F228" s="9">
        <v>46475409834</v>
      </c>
    </row>
    <row r="229" spans="1:6" ht="21.75" customHeight="1" x14ac:dyDescent="0.2">
      <c r="A229" s="32" t="s">
        <v>464</v>
      </c>
      <c r="B229" s="32"/>
      <c r="D229" s="9">
        <v>191803278680</v>
      </c>
      <c r="F229" s="9">
        <v>899999999960</v>
      </c>
    </row>
    <row r="230" spans="1:6" ht="21.75" customHeight="1" x14ac:dyDescent="0.2">
      <c r="A230" s="32" t="s">
        <v>855</v>
      </c>
      <c r="B230" s="32"/>
      <c r="D230" s="9">
        <v>0</v>
      </c>
      <c r="F230" s="9">
        <v>74262295074</v>
      </c>
    </row>
    <row r="231" spans="1:6" ht="21.75" customHeight="1" x14ac:dyDescent="0.2">
      <c r="A231" s="32" t="s">
        <v>466</v>
      </c>
      <c r="B231" s="32"/>
      <c r="D231" s="9">
        <v>20532786885</v>
      </c>
      <c r="F231" s="9">
        <v>368155737649</v>
      </c>
    </row>
    <row r="232" spans="1:6" ht="21.75" customHeight="1" x14ac:dyDescent="0.2">
      <c r="A232" s="32" t="s">
        <v>467</v>
      </c>
      <c r="B232" s="32"/>
      <c r="D232" s="9">
        <v>3319672131</v>
      </c>
      <c r="F232" s="9">
        <v>38729508195</v>
      </c>
    </row>
    <row r="233" spans="1:6" ht="21.75" customHeight="1" x14ac:dyDescent="0.2">
      <c r="A233" s="32" t="s">
        <v>856</v>
      </c>
      <c r="B233" s="32"/>
      <c r="D233" s="9">
        <v>0</v>
      </c>
      <c r="F233" s="9">
        <v>35536885215</v>
      </c>
    </row>
    <row r="234" spans="1:6" ht="21.75" customHeight="1" x14ac:dyDescent="0.2">
      <c r="A234" s="32" t="s">
        <v>468</v>
      </c>
      <c r="B234" s="32"/>
      <c r="D234" s="9">
        <v>11065573770</v>
      </c>
      <c r="F234" s="9">
        <v>45737704916</v>
      </c>
    </row>
    <row r="235" spans="1:6" ht="21.75" customHeight="1" x14ac:dyDescent="0.2">
      <c r="A235" s="32" t="s">
        <v>857</v>
      </c>
      <c r="B235" s="32"/>
      <c r="D235" s="9">
        <v>0</v>
      </c>
      <c r="F235" s="9">
        <v>23606557376</v>
      </c>
    </row>
    <row r="236" spans="1:6" ht="21.75" customHeight="1" x14ac:dyDescent="0.2">
      <c r="A236" s="32" t="s">
        <v>858</v>
      </c>
      <c r="B236" s="32"/>
      <c r="D236" s="9">
        <v>0</v>
      </c>
      <c r="F236" s="9">
        <v>25325136590</v>
      </c>
    </row>
    <row r="237" spans="1:6" ht="21.75" customHeight="1" x14ac:dyDescent="0.2">
      <c r="A237" s="32" t="s">
        <v>859</v>
      </c>
      <c r="B237" s="32"/>
      <c r="D237" s="9">
        <v>0</v>
      </c>
      <c r="F237" s="9">
        <v>27775956260</v>
      </c>
    </row>
    <row r="238" spans="1:6" ht="21.75" customHeight="1" x14ac:dyDescent="0.2">
      <c r="A238" s="32" t="s">
        <v>469</v>
      </c>
      <c r="B238" s="32"/>
      <c r="D238" s="9">
        <v>11065573770</v>
      </c>
      <c r="F238" s="9">
        <v>43893442621</v>
      </c>
    </row>
    <row r="239" spans="1:6" ht="21.75" customHeight="1" x14ac:dyDescent="0.2">
      <c r="A239" s="32" t="s">
        <v>470</v>
      </c>
      <c r="B239" s="32"/>
      <c r="D239" s="9">
        <v>2323770489</v>
      </c>
      <c r="F239" s="9">
        <v>46217213077</v>
      </c>
    </row>
    <row r="240" spans="1:6" ht="21.75" customHeight="1" x14ac:dyDescent="0.2">
      <c r="A240" s="32" t="s">
        <v>471</v>
      </c>
      <c r="B240" s="32"/>
      <c r="D240" s="9">
        <v>6639344250</v>
      </c>
      <c r="F240" s="9">
        <v>38950819600</v>
      </c>
    </row>
    <row r="241" spans="1:6" ht="21.75" customHeight="1" x14ac:dyDescent="0.2">
      <c r="A241" s="32" t="s">
        <v>860</v>
      </c>
      <c r="B241" s="32"/>
      <c r="D241" s="9">
        <v>0</v>
      </c>
      <c r="F241" s="9">
        <v>18295081954</v>
      </c>
    </row>
    <row r="242" spans="1:6" ht="21.75" customHeight="1" x14ac:dyDescent="0.2">
      <c r="A242" s="32" t="s">
        <v>861</v>
      </c>
      <c r="B242" s="32"/>
      <c r="D242" s="9">
        <v>0</v>
      </c>
      <c r="F242" s="9">
        <v>33639344238</v>
      </c>
    </row>
    <row r="243" spans="1:6" ht="21.75" customHeight="1" x14ac:dyDescent="0.2">
      <c r="A243" s="32" t="s">
        <v>472</v>
      </c>
      <c r="B243" s="32"/>
      <c r="D243" s="9">
        <v>19918032786</v>
      </c>
      <c r="F243" s="9">
        <v>298770491790</v>
      </c>
    </row>
    <row r="244" spans="1:6" ht="21.75" customHeight="1" x14ac:dyDescent="0.2">
      <c r="A244" s="32" t="s">
        <v>862</v>
      </c>
      <c r="B244" s="32"/>
      <c r="D244" s="9">
        <v>0</v>
      </c>
      <c r="F244" s="9">
        <v>19918032786</v>
      </c>
    </row>
    <row r="245" spans="1:6" ht="21.75" customHeight="1" x14ac:dyDescent="0.2">
      <c r="A245" s="32" t="s">
        <v>473</v>
      </c>
      <c r="B245" s="32"/>
      <c r="D245" s="9">
        <v>15491803260</v>
      </c>
      <c r="F245" s="9">
        <v>58352458946</v>
      </c>
    </row>
    <row r="246" spans="1:6" ht="21.75" customHeight="1" x14ac:dyDescent="0.2">
      <c r="A246" s="32" t="s">
        <v>863</v>
      </c>
      <c r="B246" s="32"/>
      <c r="D246" s="9">
        <v>0</v>
      </c>
      <c r="F246" s="9">
        <v>12393442611</v>
      </c>
    </row>
    <row r="247" spans="1:6" ht="21.75" customHeight="1" x14ac:dyDescent="0.2">
      <c r="A247" s="32" t="s">
        <v>475</v>
      </c>
      <c r="B247" s="32"/>
      <c r="D247" s="9">
        <v>11065573770</v>
      </c>
      <c r="F247" s="9">
        <v>41311475408</v>
      </c>
    </row>
    <row r="248" spans="1:6" ht="21.75" customHeight="1" x14ac:dyDescent="0.2">
      <c r="A248" s="32" t="s">
        <v>864</v>
      </c>
      <c r="B248" s="32"/>
      <c r="D248" s="9">
        <v>0</v>
      </c>
      <c r="F248" s="9">
        <v>34290054624</v>
      </c>
    </row>
    <row r="249" spans="1:6" ht="21.75" customHeight="1" x14ac:dyDescent="0.2">
      <c r="A249" s="32" t="s">
        <v>476</v>
      </c>
      <c r="B249" s="32"/>
      <c r="D249" s="9">
        <v>24590163930</v>
      </c>
      <c r="F249" s="9">
        <v>91803278672</v>
      </c>
    </row>
    <row r="250" spans="1:6" ht="21.75" customHeight="1" x14ac:dyDescent="0.2">
      <c r="A250" s="32" t="s">
        <v>865</v>
      </c>
      <c r="B250" s="32"/>
      <c r="D250" s="9">
        <v>0</v>
      </c>
      <c r="F250" s="9">
        <v>47979234930</v>
      </c>
    </row>
    <row r="251" spans="1:6" ht="21.75" customHeight="1" x14ac:dyDescent="0.2">
      <c r="A251" s="32" t="s">
        <v>866</v>
      </c>
      <c r="B251" s="32"/>
      <c r="D251" s="9">
        <v>0</v>
      </c>
      <c r="F251" s="9">
        <v>109469945349</v>
      </c>
    </row>
    <row r="252" spans="1:6" ht="21.75" customHeight="1" x14ac:dyDescent="0.2">
      <c r="A252" s="32" t="s">
        <v>867</v>
      </c>
      <c r="B252" s="32"/>
      <c r="D252" s="9">
        <v>0</v>
      </c>
      <c r="F252" s="9">
        <v>40573770450</v>
      </c>
    </row>
    <row r="253" spans="1:6" ht="21.75" customHeight="1" x14ac:dyDescent="0.2">
      <c r="A253" s="32" t="s">
        <v>868</v>
      </c>
      <c r="B253" s="32"/>
      <c r="D253" s="9">
        <v>0</v>
      </c>
      <c r="F253" s="9">
        <v>36147540982</v>
      </c>
    </row>
    <row r="254" spans="1:6" ht="21.75" customHeight="1" x14ac:dyDescent="0.2">
      <c r="A254" s="32" t="s">
        <v>869</v>
      </c>
      <c r="B254" s="32"/>
      <c r="D254" s="9">
        <v>0</v>
      </c>
      <c r="F254" s="9">
        <v>36147540982</v>
      </c>
    </row>
    <row r="255" spans="1:6" ht="21.75" customHeight="1" x14ac:dyDescent="0.2">
      <c r="A255" s="32" t="s">
        <v>477</v>
      </c>
      <c r="B255" s="32"/>
      <c r="D255" s="9">
        <v>27049180312</v>
      </c>
      <c r="F255" s="9">
        <v>121721311404</v>
      </c>
    </row>
    <row r="256" spans="1:6" ht="21.75" customHeight="1" x14ac:dyDescent="0.2">
      <c r="A256" s="32" t="s">
        <v>478</v>
      </c>
      <c r="B256" s="32"/>
      <c r="D256" s="9">
        <v>0</v>
      </c>
      <c r="F256" s="9">
        <v>74754098354</v>
      </c>
    </row>
    <row r="257" spans="1:6" ht="21.75" customHeight="1" x14ac:dyDescent="0.2">
      <c r="A257" s="32" t="s">
        <v>479</v>
      </c>
      <c r="B257" s="32"/>
      <c r="D257" s="9">
        <v>73524590160</v>
      </c>
      <c r="F257" s="9">
        <v>257336065560</v>
      </c>
    </row>
    <row r="258" spans="1:6" ht="21.75" customHeight="1" x14ac:dyDescent="0.2">
      <c r="A258" s="32" t="s">
        <v>870</v>
      </c>
      <c r="B258" s="32"/>
      <c r="D258" s="9">
        <v>0</v>
      </c>
      <c r="F258" s="9">
        <v>53918032784</v>
      </c>
    </row>
    <row r="259" spans="1:6" ht="21.75" customHeight="1" x14ac:dyDescent="0.2">
      <c r="A259" s="32" t="s">
        <v>871</v>
      </c>
      <c r="B259" s="32"/>
      <c r="D259" s="9">
        <v>0</v>
      </c>
      <c r="F259" s="9">
        <v>16229508196</v>
      </c>
    </row>
    <row r="260" spans="1:6" ht="21.75" customHeight="1" x14ac:dyDescent="0.2">
      <c r="A260" s="32" t="s">
        <v>872</v>
      </c>
      <c r="B260" s="32"/>
      <c r="D260" s="9">
        <v>0</v>
      </c>
      <c r="F260" s="9">
        <v>63517076464</v>
      </c>
    </row>
    <row r="261" spans="1:6" ht="21.75" customHeight="1" x14ac:dyDescent="0.2">
      <c r="A261" s="32" t="s">
        <v>481</v>
      </c>
      <c r="B261" s="32"/>
      <c r="D261" s="9">
        <v>0</v>
      </c>
      <c r="F261" s="9">
        <v>75403551847</v>
      </c>
    </row>
    <row r="262" spans="1:6" ht="21.75" customHeight="1" x14ac:dyDescent="0.2">
      <c r="A262" s="32" t="s">
        <v>873</v>
      </c>
      <c r="B262" s="32"/>
      <c r="D262" s="9">
        <v>0</v>
      </c>
      <c r="F262" s="9">
        <v>24998360634</v>
      </c>
    </row>
    <row r="263" spans="1:6" ht="21.75" customHeight="1" x14ac:dyDescent="0.2">
      <c r="A263" s="32" t="s">
        <v>874</v>
      </c>
      <c r="B263" s="32"/>
      <c r="D263" s="9">
        <v>0</v>
      </c>
      <c r="F263" s="9">
        <v>110286885200</v>
      </c>
    </row>
    <row r="264" spans="1:6" ht="21.75" customHeight="1" x14ac:dyDescent="0.2">
      <c r="A264" s="32" t="s">
        <v>875</v>
      </c>
      <c r="B264" s="32"/>
      <c r="D264" s="9">
        <v>0</v>
      </c>
      <c r="F264" s="9">
        <v>29508196720</v>
      </c>
    </row>
    <row r="265" spans="1:6" ht="21.75" customHeight="1" x14ac:dyDescent="0.2">
      <c r="A265" s="32" t="s">
        <v>876</v>
      </c>
      <c r="B265" s="32"/>
      <c r="D265" s="9">
        <v>0</v>
      </c>
      <c r="F265" s="9">
        <v>55737704908</v>
      </c>
    </row>
    <row r="266" spans="1:6" ht="21.75" customHeight="1" x14ac:dyDescent="0.2">
      <c r="A266" s="32" t="s">
        <v>482</v>
      </c>
      <c r="B266" s="32"/>
      <c r="D266" s="9">
        <v>5532786870</v>
      </c>
      <c r="F266" s="9">
        <v>18073770442</v>
      </c>
    </row>
    <row r="267" spans="1:6" ht="21.75" customHeight="1" x14ac:dyDescent="0.2">
      <c r="A267" s="32" t="s">
        <v>877</v>
      </c>
      <c r="B267" s="32"/>
      <c r="D267" s="9">
        <v>0</v>
      </c>
      <c r="F267" s="9">
        <v>27049180323</v>
      </c>
    </row>
    <row r="268" spans="1:6" ht="21.75" customHeight="1" x14ac:dyDescent="0.2">
      <c r="A268" s="32" t="s">
        <v>483</v>
      </c>
      <c r="B268" s="32"/>
      <c r="D268" s="9">
        <v>12844262292</v>
      </c>
      <c r="F268" s="9">
        <v>66942622938</v>
      </c>
    </row>
    <row r="269" spans="1:6" ht="21.75" customHeight="1" x14ac:dyDescent="0.2">
      <c r="A269" s="32" t="s">
        <v>878</v>
      </c>
      <c r="B269" s="32"/>
      <c r="D269" s="9">
        <v>0</v>
      </c>
      <c r="F269" s="9">
        <v>28756284128</v>
      </c>
    </row>
    <row r="270" spans="1:6" ht="21.75" customHeight="1" x14ac:dyDescent="0.2">
      <c r="A270" s="32" t="s">
        <v>879</v>
      </c>
      <c r="B270" s="32"/>
      <c r="D270" s="9">
        <v>0</v>
      </c>
      <c r="F270" s="9">
        <v>26959016370</v>
      </c>
    </row>
    <row r="271" spans="1:6" ht="21.75" customHeight="1" x14ac:dyDescent="0.2">
      <c r="A271" s="32" t="s">
        <v>880</v>
      </c>
      <c r="B271" s="32"/>
      <c r="D271" s="9">
        <v>0</v>
      </c>
      <c r="F271" s="9">
        <v>26959016370</v>
      </c>
    </row>
    <row r="272" spans="1:6" ht="21.75" customHeight="1" x14ac:dyDescent="0.2">
      <c r="A272" s="32" t="s">
        <v>881</v>
      </c>
      <c r="B272" s="32"/>
      <c r="D272" s="9">
        <v>0</v>
      </c>
      <c r="F272" s="9">
        <v>59426229483</v>
      </c>
    </row>
    <row r="273" spans="1:6" ht="21.75" customHeight="1" x14ac:dyDescent="0.2">
      <c r="A273" s="32" t="s">
        <v>484</v>
      </c>
      <c r="B273" s="32"/>
      <c r="D273" s="9">
        <v>40983606540</v>
      </c>
      <c r="F273" s="9">
        <v>170081967141</v>
      </c>
    </row>
    <row r="274" spans="1:6" ht="21.75" customHeight="1" x14ac:dyDescent="0.2">
      <c r="A274" s="32" t="s">
        <v>485</v>
      </c>
      <c r="B274" s="32"/>
      <c r="D274" s="9">
        <v>8524590150</v>
      </c>
      <c r="F274" s="9">
        <v>25573770450</v>
      </c>
    </row>
    <row r="275" spans="1:6" ht="21.75" customHeight="1" x14ac:dyDescent="0.2">
      <c r="A275" s="32" t="s">
        <v>486</v>
      </c>
      <c r="B275" s="32"/>
      <c r="D275" s="9">
        <v>135476936</v>
      </c>
      <c r="F275" s="9">
        <v>164289600</v>
      </c>
    </row>
    <row r="276" spans="1:6" ht="21.75" customHeight="1" x14ac:dyDescent="0.2">
      <c r="A276" s="32" t="s">
        <v>487</v>
      </c>
      <c r="B276" s="32"/>
      <c r="D276" s="9">
        <v>10048360650</v>
      </c>
      <c r="F276" s="9">
        <v>50241803250</v>
      </c>
    </row>
    <row r="277" spans="1:6" ht="21.75" customHeight="1" x14ac:dyDescent="0.2">
      <c r="A277" s="32" t="s">
        <v>882</v>
      </c>
      <c r="B277" s="32"/>
      <c r="D277" s="9">
        <v>0</v>
      </c>
      <c r="F277" s="9">
        <v>15983606535</v>
      </c>
    </row>
    <row r="278" spans="1:6" ht="21.75" customHeight="1" x14ac:dyDescent="0.2">
      <c r="A278" s="32" t="s">
        <v>883</v>
      </c>
      <c r="B278" s="32"/>
      <c r="D278" s="9">
        <v>0</v>
      </c>
      <c r="F278" s="9">
        <v>58670172099</v>
      </c>
    </row>
    <row r="279" spans="1:6" ht="21.75" customHeight="1" x14ac:dyDescent="0.2">
      <c r="A279" s="32" t="s">
        <v>488</v>
      </c>
      <c r="B279" s="32"/>
      <c r="D279" s="9">
        <v>24590163920</v>
      </c>
      <c r="F279" s="9">
        <v>94672131092</v>
      </c>
    </row>
    <row r="280" spans="1:6" ht="21.75" customHeight="1" x14ac:dyDescent="0.2">
      <c r="A280" s="32" t="s">
        <v>489</v>
      </c>
      <c r="B280" s="32"/>
      <c r="D280" s="9">
        <v>18032786882</v>
      </c>
      <c r="F280" s="9">
        <v>63934426218</v>
      </c>
    </row>
    <row r="281" spans="1:6" ht="21.75" customHeight="1" x14ac:dyDescent="0.2">
      <c r="A281" s="32" t="s">
        <v>490</v>
      </c>
      <c r="B281" s="32"/>
      <c r="D281" s="9">
        <v>42622950812</v>
      </c>
      <c r="F281" s="9">
        <v>134426229484</v>
      </c>
    </row>
    <row r="282" spans="1:6" ht="21.75" customHeight="1" x14ac:dyDescent="0.2">
      <c r="A282" s="32" t="s">
        <v>491</v>
      </c>
      <c r="B282" s="32"/>
      <c r="D282" s="9">
        <v>12295081950</v>
      </c>
      <c r="F282" s="9">
        <v>34836065525</v>
      </c>
    </row>
    <row r="283" spans="1:6" ht="21.75" customHeight="1" x14ac:dyDescent="0.2">
      <c r="A283" s="32" t="s">
        <v>884</v>
      </c>
      <c r="B283" s="32"/>
      <c r="D283" s="9">
        <v>0</v>
      </c>
      <c r="F283" s="9">
        <v>23770491799</v>
      </c>
    </row>
    <row r="284" spans="1:6" ht="21.75" customHeight="1" x14ac:dyDescent="0.2">
      <c r="A284" s="32" t="s">
        <v>492</v>
      </c>
      <c r="B284" s="32"/>
      <c r="D284" s="9">
        <v>49442622930</v>
      </c>
      <c r="F284" s="9">
        <v>138439344204</v>
      </c>
    </row>
    <row r="285" spans="1:6" ht="21.75" customHeight="1" x14ac:dyDescent="0.2">
      <c r="A285" s="32" t="s">
        <v>494</v>
      </c>
      <c r="B285" s="32"/>
      <c r="D285" s="9">
        <v>36885245880</v>
      </c>
      <c r="F285" s="9">
        <v>181967213060</v>
      </c>
    </row>
    <row r="286" spans="1:6" ht="21.75" customHeight="1" x14ac:dyDescent="0.2">
      <c r="A286" s="32" t="s">
        <v>495</v>
      </c>
      <c r="B286" s="32"/>
      <c r="D286" s="9">
        <v>24590163930</v>
      </c>
      <c r="F286" s="9">
        <v>67213114742</v>
      </c>
    </row>
    <row r="287" spans="1:6" ht="21.75" customHeight="1" x14ac:dyDescent="0.2">
      <c r="A287" s="32" t="s">
        <v>496</v>
      </c>
      <c r="B287" s="32"/>
      <c r="D287" s="9">
        <v>31967213100</v>
      </c>
      <c r="F287" s="9">
        <v>85245901600</v>
      </c>
    </row>
    <row r="288" spans="1:6" ht="21.75" customHeight="1" x14ac:dyDescent="0.2">
      <c r="A288" s="32" t="s">
        <v>497</v>
      </c>
      <c r="B288" s="32"/>
      <c r="D288" s="9">
        <v>98032786860</v>
      </c>
      <c r="F288" s="9">
        <v>258153005398</v>
      </c>
    </row>
    <row r="289" spans="1:6" ht="21.75" customHeight="1" x14ac:dyDescent="0.2">
      <c r="A289" s="32" t="s">
        <v>499</v>
      </c>
      <c r="B289" s="32"/>
      <c r="D289" s="9">
        <v>18442622940</v>
      </c>
      <c r="F289" s="9">
        <v>47336065546</v>
      </c>
    </row>
    <row r="290" spans="1:6" ht="21.75" customHeight="1" x14ac:dyDescent="0.2">
      <c r="A290" s="32" t="s">
        <v>885</v>
      </c>
      <c r="B290" s="32"/>
      <c r="D290" s="9">
        <v>0</v>
      </c>
      <c r="F290" s="9">
        <v>53918032773</v>
      </c>
    </row>
    <row r="291" spans="1:6" ht="21.75" customHeight="1" x14ac:dyDescent="0.2">
      <c r="A291" s="32" t="s">
        <v>501</v>
      </c>
      <c r="B291" s="32"/>
      <c r="D291" s="9">
        <v>27816803250</v>
      </c>
      <c r="F291" s="9">
        <v>71396461675</v>
      </c>
    </row>
    <row r="292" spans="1:6" ht="21.75" customHeight="1" x14ac:dyDescent="0.2">
      <c r="A292" s="32" t="s">
        <v>503</v>
      </c>
      <c r="B292" s="32"/>
      <c r="D292" s="9">
        <v>49180327860</v>
      </c>
      <c r="F292" s="9">
        <v>126229508174</v>
      </c>
    </row>
    <row r="293" spans="1:6" ht="21.75" customHeight="1" x14ac:dyDescent="0.2">
      <c r="A293" s="32" t="s">
        <v>505</v>
      </c>
      <c r="B293" s="32"/>
      <c r="D293" s="9">
        <v>22333333330</v>
      </c>
      <c r="F293" s="9">
        <v>84608333330</v>
      </c>
    </row>
    <row r="294" spans="1:6" ht="21.75" customHeight="1" x14ac:dyDescent="0.2">
      <c r="A294" s="32" t="s">
        <v>506</v>
      </c>
      <c r="B294" s="32"/>
      <c r="D294" s="9">
        <v>36762295080</v>
      </c>
      <c r="F294" s="9">
        <v>93131147536</v>
      </c>
    </row>
    <row r="295" spans="1:6" ht="21.75" customHeight="1" x14ac:dyDescent="0.2">
      <c r="A295" s="32" t="s">
        <v>886</v>
      </c>
      <c r="B295" s="32"/>
      <c r="D295" s="9">
        <v>0</v>
      </c>
      <c r="F295" s="9">
        <v>52284152992</v>
      </c>
    </row>
    <row r="296" spans="1:6" ht="21.75" customHeight="1" x14ac:dyDescent="0.2">
      <c r="A296" s="32" t="s">
        <v>887</v>
      </c>
      <c r="B296" s="32"/>
      <c r="D296" s="9">
        <v>0</v>
      </c>
      <c r="F296" s="9">
        <v>35536885244</v>
      </c>
    </row>
    <row r="297" spans="1:6" ht="21.75" customHeight="1" x14ac:dyDescent="0.2">
      <c r="A297" s="32" t="s">
        <v>888</v>
      </c>
      <c r="B297" s="32"/>
      <c r="D297" s="9">
        <v>0</v>
      </c>
      <c r="F297" s="9">
        <v>20754098349</v>
      </c>
    </row>
    <row r="298" spans="1:6" ht="21.75" customHeight="1" x14ac:dyDescent="0.2">
      <c r="A298" s="32" t="s">
        <v>507</v>
      </c>
      <c r="B298" s="32"/>
      <c r="D298" s="9">
        <v>27803278688</v>
      </c>
      <c r="F298" s="9">
        <v>102524590162</v>
      </c>
    </row>
    <row r="299" spans="1:6" ht="21.75" customHeight="1" x14ac:dyDescent="0.2">
      <c r="A299" s="32" t="s">
        <v>508</v>
      </c>
      <c r="B299" s="32"/>
      <c r="D299" s="9">
        <v>24590163930</v>
      </c>
      <c r="F299" s="9">
        <v>59836065563</v>
      </c>
    </row>
    <row r="300" spans="1:6" ht="21.75" customHeight="1" x14ac:dyDescent="0.2">
      <c r="A300" s="32" t="s">
        <v>509</v>
      </c>
      <c r="B300" s="32"/>
      <c r="D300" s="9">
        <v>25651912560</v>
      </c>
      <c r="F300" s="9">
        <v>80803524564</v>
      </c>
    </row>
    <row r="301" spans="1:6" ht="21.75" customHeight="1" x14ac:dyDescent="0.2">
      <c r="A301" s="32" t="s">
        <v>510</v>
      </c>
      <c r="B301" s="32"/>
      <c r="D301" s="9">
        <v>45606557370</v>
      </c>
      <c r="F301" s="9">
        <v>110975956267</v>
      </c>
    </row>
    <row r="302" spans="1:6" ht="21.75" customHeight="1" x14ac:dyDescent="0.2">
      <c r="A302" s="32" t="s">
        <v>512</v>
      </c>
      <c r="B302" s="32"/>
      <c r="D302" s="9">
        <v>73290163920</v>
      </c>
      <c r="F302" s="9">
        <v>175896393408</v>
      </c>
    </row>
    <row r="303" spans="1:6" ht="21.75" customHeight="1" x14ac:dyDescent="0.2">
      <c r="A303" s="32" t="s">
        <v>514</v>
      </c>
      <c r="B303" s="32"/>
      <c r="D303" s="9">
        <v>63934426200</v>
      </c>
      <c r="F303" s="9">
        <v>153442622880</v>
      </c>
    </row>
    <row r="304" spans="1:6" ht="21.75" customHeight="1" x14ac:dyDescent="0.2">
      <c r="A304" s="32" t="s">
        <v>515</v>
      </c>
      <c r="B304" s="32"/>
      <c r="D304" s="9">
        <v>71350819650</v>
      </c>
      <c r="F304" s="9">
        <v>168863606505</v>
      </c>
    </row>
    <row r="305" spans="1:6" ht="21.75" customHeight="1" x14ac:dyDescent="0.2">
      <c r="A305" s="32" t="s">
        <v>517</v>
      </c>
      <c r="B305" s="32"/>
      <c r="D305" s="9">
        <v>0</v>
      </c>
      <c r="F305" s="9">
        <v>53787322400</v>
      </c>
    </row>
    <row r="306" spans="1:6" ht="21.75" customHeight="1" x14ac:dyDescent="0.2">
      <c r="A306" s="32" t="s">
        <v>518</v>
      </c>
      <c r="B306" s="32"/>
      <c r="D306" s="9">
        <v>28173770490</v>
      </c>
      <c r="F306" s="9">
        <v>64799672127</v>
      </c>
    </row>
    <row r="307" spans="1:6" ht="21.75" customHeight="1" x14ac:dyDescent="0.2">
      <c r="A307" s="32" t="s">
        <v>520</v>
      </c>
      <c r="B307" s="32"/>
      <c r="D307" s="9">
        <v>54734972670</v>
      </c>
      <c r="F307" s="9">
        <v>144761748624</v>
      </c>
    </row>
    <row r="308" spans="1:6" ht="21.75" customHeight="1" x14ac:dyDescent="0.2">
      <c r="A308" s="32" t="s">
        <v>522</v>
      </c>
      <c r="B308" s="32"/>
      <c r="D308" s="9">
        <v>8114754098</v>
      </c>
      <c r="F308" s="9">
        <v>61229508194</v>
      </c>
    </row>
    <row r="309" spans="1:6" ht="21.75" customHeight="1" x14ac:dyDescent="0.2">
      <c r="A309" s="32" t="s">
        <v>523</v>
      </c>
      <c r="B309" s="32"/>
      <c r="D309" s="9">
        <v>6639344262</v>
      </c>
      <c r="F309" s="9">
        <v>59754098358</v>
      </c>
    </row>
    <row r="310" spans="1:6" ht="21.75" customHeight="1" x14ac:dyDescent="0.2">
      <c r="A310" s="32" t="s">
        <v>889</v>
      </c>
      <c r="B310" s="32"/>
      <c r="D310" s="9">
        <v>0</v>
      </c>
      <c r="F310" s="9">
        <v>2950819672</v>
      </c>
    </row>
    <row r="311" spans="1:6" ht="21.75" customHeight="1" x14ac:dyDescent="0.2">
      <c r="A311" s="32" t="s">
        <v>524</v>
      </c>
      <c r="B311" s="32"/>
      <c r="D311" s="9">
        <v>17278278675</v>
      </c>
      <c r="F311" s="9">
        <v>58746147495</v>
      </c>
    </row>
    <row r="312" spans="1:6" ht="21.75" customHeight="1" x14ac:dyDescent="0.2">
      <c r="A312" s="32" t="s">
        <v>525</v>
      </c>
      <c r="B312" s="32"/>
      <c r="D312" s="9">
        <v>45000000000</v>
      </c>
      <c r="F312" s="9">
        <v>96000000000</v>
      </c>
    </row>
    <row r="313" spans="1:6" ht="21.75" customHeight="1" x14ac:dyDescent="0.2">
      <c r="A313" s="32" t="s">
        <v>890</v>
      </c>
      <c r="B313" s="32"/>
      <c r="D313" s="9">
        <v>0</v>
      </c>
      <c r="F313" s="9">
        <v>22131147540</v>
      </c>
    </row>
    <row r="314" spans="1:6" ht="21.75" customHeight="1" x14ac:dyDescent="0.2">
      <c r="A314" s="32" t="s">
        <v>527</v>
      </c>
      <c r="B314" s="32"/>
      <c r="D314" s="9">
        <v>0</v>
      </c>
      <c r="F314" s="9">
        <v>70497827862</v>
      </c>
    </row>
    <row r="315" spans="1:6" ht="21.75" customHeight="1" x14ac:dyDescent="0.2">
      <c r="A315" s="32" t="s">
        <v>528</v>
      </c>
      <c r="B315" s="32"/>
      <c r="D315" s="9">
        <v>0</v>
      </c>
      <c r="F315" s="9">
        <v>19345136608</v>
      </c>
    </row>
    <row r="316" spans="1:6" ht="21.75" customHeight="1" x14ac:dyDescent="0.2">
      <c r="A316" s="32" t="s">
        <v>529</v>
      </c>
      <c r="B316" s="32"/>
      <c r="D316" s="9">
        <v>16598360655</v>
      </c>
      <c r="F316" s="9">
        <v>73770491800</v>
      </c>
    </row>
    <row r="317" spans="1:6" ht="21.75" customHeight="1" x14ac:dyDescent="0.2">
      <c r="A317" s="32" t="s">
        <v>530</v>
      </c>
      <c r="B317" s="32"/>
      <c r="D317" s="9">
        <v>31967213100</v>
      </c>
      <c r="F317" s="9">
        <v>64999999970</v>
      </c>
    </row>
    <row r="318" spans="1:6" ht="21.75" customHeight="1" x14ac:dyDescent="0.2">
      <c r="A318" s="32" t="s">
        <v>531</v>
      </c>
      <c r="B318" s="32"/>
      <c r="D318" s="9">
        <v>11065573770</v>
      </c>
      <c r="F318" s="9">
        <v>22499999999</v>
      </c>
    </row>
    <row r="319" spans="1:6" ht="21.75" customHeight="1" x14ac:dyDescent="0.2">
      <c r="A319" s="32" t="s">
        <v>532</v>
      </c>
      <c r="B319" s="32"/>
      <c r="D319" s="9">
        <v>0</v>
      </c>
      <c r="F319" s="9">
        <v>47169292338</v>
      </c>
    </row>
    <row r="320" spans="1:6" ht="21.75" customHeight="1" x14ac:dyDescent="0.2">
      <c r="A320" s="32" t="s">
        <v>533</v>
      </c>
      <c r="B320" s="32"/>
      <c r="D320" s="9">
        <v>35196721300</v>
      </c>
      <c r="F320" s="9">
        <v>84472131120</v>
      </c>
    </row>
    <row r="321" spans="1:6" ht="21.75" customHeight="1" x14ac:dyDescent="0.2">
      <c r="A321" s="32" t="s">
        <v>534</v>
      </c>
      <c r="B321" s="32"/>
      <c r="D321" s="9">
        <v>8114754098</v>
      </c>
      <c r="F321" s="9">
        <v>19180327868</v>
      </c>
    </row>
    <row r="322" spans="1:6" ht="21.75" customHeight="1" x14ac:dyDescent="0.2">
      <c r="A322" s="32" t="s">
        <v>535</v>
      </c>
      <c r="B322" s="32"/>
      <c r="D322" s="9">
        <v>11065573770</v>
      </c>
      <c r="F322" s="9">
        <v>21024590163</v>
      </c>
    </row>
    <row r="323" spans="1:6" ht="21.75" customHeight="1" x14ac:dyDescent="0.2">
      <c r="A323" s="32" t="s">
        <v>536</v>
      </c>
      <c r="B323" s="32"/>
      <c r="D323" s="9">
        <v>11065573770</v>
      </c>
      <c r="F323" s="9">
        <v>21024590163</v>
      </c>
    </row>
    <row r="324" spans="1:6" ht="21.75" customHeight="1" x14ac:dyDescent="0.2">
      <c r="A324" s="32" t="s">
        <v>537</v>
      </c>
      <c r="B324" s="32"/>
      <c r="D324" s="9">
        <v>11065573770</v>
      </c>
      <c r="F324" s="9">
        <v>21024590163</v>
      </c>
    </row>
    <row r="325" spans="1:6" ht="21.75" customHeight="1" x14ac:dyDescent="0.2">
      <c r="A325" s="32" t="s">
        <v>538</v>
      </c>
      <c r="B325" s="32"/>
      <c r="D325" s="9">
        <v>11065573770</v>
      </c>
      <c r="F325" s="9">
        <v>21024590163</v>
      </c>
    </row>
    <row r="326" spans="1:6" ht="21.75" customHeight="1" x14ac:dyDescent="0.2">
      <c r="A326" s="32" t="s">
        <v>539</v>
      </c>
      <c r="B326" s="32"/>
      <c r="D326" s="9">
        <v>5532786870</v>
      </c>
      <c r="F326" s="9">
        <v>10512295053</v>
      </c>
    </row>
    <row r="327" spans="1:6" ht="21.75" customHeight="1" x14ac:dyDescent="0.2">
      <c r="A327" s="32" t="s">
        <v>540</v>
      </c>
      <c r="B327" s="32"/>
      <c r="D327" s="9">
        <v>5532786870</v>
      </c>
      <c r="F327" s="9">
        <v>10512295053</v>
      </c>
    </row>
    <row r="328" spans="1:6" ht="21.75" customHeight="1" x14ac:dyDescent="0.2">
      <c r="A328" s="32" t="s">
        <v>541</v>
      </c>
      <c r="B328" s="32"/>
      <c r="D328" s="9">
        <v>24508196700</v>
      </c>
      <c r="F328" s="9">
        <v>46568305971</v>
      </c>
    </row>
    <row r="329" spans="1:6" ht="21.75" customHeight="1" x14ac:dyDescent="0.2">
      <c r="A329" s="32" t="s">
        <v>542</v>
      </c>
      <c r="B329" s="32"/>
      <c r="D329" s="9">
        <v>5532786870</v>
      </c>
      <c r="F329" s="9">
        <v>10512295053</v>
      </c>
    </row>
    <row r="330" spans="1:6" ht="21.75" customHeight="1" x14ac:dyDescent="0.2">
      <c r="A330" s="32" t="s">
        <v>543</v>
      </c>
      <c r="B330" s="32"/>
      <c r="D330" s="9">
        <v>5532786870</v>
      </c>
      <c r="F330" s="9">
        <v>10512295053</v>
      </c>
    </row>
    <row r="331" spans="1:6" ht="21.75" customHeight="1" x14ac:dyDescent="0.2">
      <c r="A331" s="32" t="s">
        <v>544</v>
      </c>
      <c r="B331" s="32"/>
      <c r="D331" s="9">
        <v>24508196700</v>
      </c>
      <c r="F331" s="9">
        <v>46568305971</v>
      </c>
    </row>
    <row r="332" spans="1:6" ht="21.75" customHeight="1" x14ac:dyDescent="0.2">
      <c r="A332" s="32" t="s">
        <v>545</v>
      </c>
      <c r="B332" s="32"/>
      <c r="D332" s="9">
        <v>5532786870</v>
      </c>
      <c r="F332" s="9">
        <v>10512295053</v>
      </c>
    </row>
    <row r="333" spans="1:6" ht="21.75" customHeight="1" x14ac:dyDescent="0.2">
      <c r="A333" s="32" t="s">
        <v>546</v>
      </c>
      <c r="B333" s="32"/>
      <c r="D333" s="9">
        <v>5532786870</v>
      </c>
      <c r="F333" s="9">
        <v>10512295053</v>
      </c>
    </row>
    <row r="334" spans="1:6" ht="21.75" customHeight="1" x14ac:dyDescent="0.2">
      <c r="A334" s="32" t="s">
        <v>547</v>
      </c>
      <c r="B334" s="32"/>
      <c r="D334" s="9">
        <v>8852459010</v>
      </c>
      <c r="F334" s="9">
        <v>16524590152</v>
      </c>
    </row>
    <row r="335" spans="1:6" ht="21.75" customHeight="1" x14ac:dyDescent="0.2">
      <c r="A335" s="32" t="s">
        <v>548</v>
      </c>
      <c r="B335" s="32"/>
      <c r="D335" s="9">
        <v>25147540980</v>
      </c>
      <c r="F335" s="9">
        <v>46942076496</v>
      </c>
    </row>
    <row r="336" spans="1:6" ht="21.75" customHeight="1" x14ac:dyDescent="0.2">
      <c r="A336" s="32" t="s">
        <v>550</v>
      </c>
      <c r="B336" s="32"/>
      <c r="D336" s="9">
        <v>44262295080</v>
      </c>
      <c r="F336" s="9">
        <v>81147540980</v>
      </c>
    </row>
    <row r="337" spans="1:6" ht="21.75" customHeight="1" x14ac:dyDescent="0.2">
      <c r="A337" s="32" t="s">
        <v>552</v>
      </c>
      <c r="B337" s="32"/>
      <c r="D337" s="9">
        <v>28245901620</v>
      </c>
      <c r="F337" s="9">
        <v>62140983564</v>
      </c>
    </row>
    <row r="338" spans="1:6" ht="21.75" customHeight="1" x14ac:dyDescent="0.2">
      <c r="A338" s="32" t="s">
        <v>553</v>
      </c>
      <c r="B338" s="32"/>
      <c r="D338" s="9">
        <v>61475409820</v>
      </c>
      <c r="F338" s="9">
        <v>115573770466</v>
      </c>
    </row>
    <row r="339" spans="1:6" ht="21.75" customHeight="1" x14ac:dyDescent="0.2">
      <c r="A339" s="32" t="s">
        <v>554</v>
      </c>
      <c r="B339" s="32"/>
      <c r="D339" s="9">
        <v>32677595620</v>
      </c>
      <c r="F339" s="9">
        <v>68622950802</v>
      </c>
    </row>
    <row r="340" spans="1:6" ht="21.75" customHeight="1" x14ac:dyDescent="0.2">
      <c r="A340" s="32" t="s">
        <v>555</v>
      </c>
      <c r="B340" s="32"/>
      <c r="D340" s="9">
        <v>18381147540</v>
      </c>
      <c r="F340" s="9">
        <v>45340163932</v>
      </c>
    </row>
    <row r="341" spans="1:6" ht="21.75" customHeight="1" x14ac:dyDescent="0.2">
      <c r="A341" s="32" t="s">
        <v>556</v>
      </c>
      <c r="B341" s="32"/>
      <c r="D341" s="9">
        <v>30983606550</v>
      </c>
      <c r="F341" s="9">
        <v>53704918020</v>
      </c>
    </row>
    <row r="342" spans="1:6" ht="21.75" customHeight="1" x14ac:dyDescent="0.2">
      <c r="A342" s="32" t="s">
        <v>558</v>
      </c>
      <c r="B342" s="32"/>
      <c r="D342" s="9">
        <v>20129398896</v>
      </c>
      <c r="F342" s="9">
        <v>47807322378</v>
      </c>
    </row>
    <row r="343" spans="1:6" ht="21.75" customHeight="1" x14ac:dyDescent="0.2">
      <c r="A343" s="32" t="s">
        <v>559</v>
      </c>
      <c r="B343" s="32"/>
      <c r="D343" s="9">
        <v>24508196720</v>
      </c>
      <c r="F343" s="9">
        <v>49016393440</v>
      </c>
    </row>
    <row r="344" spans="1:6" ht="21.75" customHeight="1" x14ac:dyDescent="0.2">
      <c r="A344" s="32" t="s">
        <v>560</v>
      </c>
      <c r="B344" s="32"/>
      <c r="D344" s="9">
        <v>36762295080</v>
      </c>
      <c r="F344" s="9">
        <v>60045081964</v>
      </c>
    </row>
    <row r="345" spans="1:6" ht="21.75" customHeight="1" x14ac:dyDescent="0.2">
      <c r="A345" s="32" t="s">
        <v>561</v>
      </c>
      <c r="B345" s="32"/>
      <c r="D345" s="9">
        <v>25161748620</v>
      </c>
      <c r="F345" s="9">
        <v>47807322378</v>
      </c>
    </row>
    <row r="346" spans="1:6" ht="21.75" customHeight="1" x14ac:dyDescent="0.2">
      <c r="A346" s="32" t="s">
        <v>562</v>
      </c>
      <c r="B346" s="32"/>
      <c r="D346" s="9">
        <v>49016393430</v>
      </c>
      <c r="F346" s="9">
        <v>78426229488</v>
      </c>
    </row>
    <row r="347" spans="1:6" ht="21.75" customHeight="1" x14ac:dyDescent="0.2">
      <c r="A347" s="32" t="s">
        <v>563</v>
      </c>
      <c r="B347" s="32"/>
      <c r="D347" s="9">
        <v>49016393430</v>
      </c>
      <c r="F347" s="9">
        <v>78426229488</v>
      </c>
    </row>
    <row r="348" spans="1:6" ht="21.75" customHeight="1" x14ac:dyDescent="0.2">
      <c r="A348" s="32" t="s">
        <v>564</v>
      </c>
      <c r="B348" s="32"/>
      <c r="D348" s="9">
        <v>31967213100</v>
      </c>
      <c r="F348" s="9">
        <v>50081967190</v>
      </c>
    </row>
    <row r="349" spans="1:6" ht="21.75" customHeight="1" x14ac:dyDescent="0.2">
      <c r="A349" s="32" t="s">
        <v>565</v>
      </c>
      <c r="B349" s="32"/>
      <c r="D349" s="9">
        <v>19180327868</v>
      </c>
      <c r="F349" s="9">
        <v>30245901638</v>
      </c>
    </row>
    <row r="350" spans="1:6" ht="21.75" customHeight="1" x14ac:dyDescent="0.2">
      <c r="A350" s="32" t="s">
        <v>566</v>
      </c>
      <c r="B350" s="32"/>
      <c r="D350" s="9">
        <v>6639344250</v>
      </c>
      <c r="F350" s="9">
        <v>9959016375</v>
      </c>
    </row>
    <row r="351" spans="1:6" ht="21.75" customHeight="1" x14ac:dyDescent="0.2">
      <c r="A351" s="32" t="s">
        <v>567</v>
      </c>
      <c r="B351" s="32"/>
      <c r="D351" s="9">
        <v>24918032784</v>
      </c>
      <c r="F351" s="9">
        <v>48278688519</v>
      </c>
    </row>
    <row r="352" spans="1:6" ht="21.75" customHeight="1" x14ac:dyDescent="0.2">
      <c r="A352" s="32" t="s">
        <v>568</v>
      </c>
      <c r="B352" s="32"/>
      <c r="D352" s="9">
        <v>58377049170</v>
      </c>
      <c r="F352" s="9">
        <v>87565573755</v>
      </c>
    </row>
    <row r="353" spans="1:6" ht="21.75" customHeight="1" x14ac:dyDescent="0.2">
      <c r="A353" s="32" t="s">
        <v>570</v>
      </c>
      <c r="B353" s="32"/>
      <c r="D353" s="9">
        <v>9516393420</v>
      </c>
      <c r="F353" s="9">
        <v>13957377016</v>
      </c>
    </row>
    <row r="354" spans="1:6" ht="21.75" customHeight="1" x14ac:dyDescent="0.2">
      <c r="A354" s="32" t="s">
        <v>572</v>
      </c>
      <c r="B354" s="32"/>
      <c r="D354" s="9">
        <v>5532786870</v>
      </c>
      <c r="F354" s="9">
        <v>8114754076</v>
      </c>
    </row>
    <row r="355" spans="1:6" ht="21.75" customHeight="1" x14ac:dyDescent="0.2">
      <c r="A355" s="32" t="s">
        <v>573</v>
      </c>
      <c r="B355" s="32"/>
      <c r="D355" s="9">
        <v>32677595620</v>
      </c>
      <c r="F355" s="9">
        <v>53918032773</v>
      </c>
    </row>
    <row r="356" spans="1:6" ht="21.75" customHeight="1" x14ac:dyDescent="0.2">
      <c r="A356" s="32" t="s">
        <v>574</v>
      </c>
      <c r="B356" s="32"/>
      <c r="D356" s="9">
        <v>42622950810</v>
      </c>
      <c r="F356" s="9">
        <v>59672131134</v>
      </c>
    </row>
    <row r="357" spans="1:6" ht="21.75" customHeight="1" x14ac:dyDescent="0.2">
      <c r="A357" s="32" t="s">
        <v>575</v>
      </c>
      <c r="B357" s="32"/>
      <c r="D357" s="9">
        <v>7745901630</v>
      </c>
      <c r="F357" s="9">
        <v>10844262282</v>
      </c>
    </row>
    <row r="358" spans="1:6" ht="21.75" customHeight="1" x14ac:dyDescent="0.2">
      <c r="A358" s="32" t="s">
        <v>576</v>
      </c>
      <c r="B358" s="32"/>
      <c r="D358" s="9">
        <v>7745901630</v>
      </c>
      <c r="F358" s="9">
        <v>10844262282</v>
      </c>
    </row>
    <row r="359" spans="1:6" ht="21.75" customHeight="1" x14ac:dyDescent="0.2">
      <c r="A359" s="32" t="s">
        <v>577</v>
      </c>
      <c r="B359" s="32"/>
      <c r="D359" s="9">
        <v>28688524580</v>
      </c>
      <c r="F359" s="9">
        <v>44467213099</v>
      </c>
    </row>
    <row r="360" spans="1:6" ht="21.75" customHeight="1" x14ac:dyDescent="0.2">
      <c r="A360" s="32" t="s">
        <v>578</v>
      </c>
      <c r="B360" s="32"/>
      <c r="D360" s="9">
        <v>24508196720</v>
      </c>
      <c r="F360" s="9">
        <v>36762295080</v>
      </c>
    </row>
    <row r="361" spans="1:6" ht="21.75" customHeight="1" x14ac:dyDescent="0.2">
      <c r="A361" s="32" t="s">
        <v>579</v>
      </c>
      <c r="B361" s="32"/>
      <c r="D361" s="9">
        <v>37987704900</v>
      </c>
      <c r="F361" s="9">
        <v>48117759540</v>
      </c>
    </row>
    <row r="362" spans="1:6" ht="21.75" customHeight="1" x14ac:dyDescent="0.2">
      <c r="A362" s="32" t="s">
        <v>581</v>
      </c>
      <c r="B362" s="32"/>
      <c r="D362" s="9">
        <v>36885245880</v>
      </c>
      <c r="F362" s="9">
        <v>45491803252</v>
      </c>
    </row>
    <row r="363" spans="1:6" ht="21.75" customHeight="1" x14ac:dyDescent="0.2">
      <c r="A363" s="32" t="s">
        <v>582</v>
      </c>
      <c r="B363" s="32"/>
      <c r="D363" s="9">
        <v>11065573770</v>
      </c>
      <c r="F363" s="9">
        <v>13278688524</v>
      </c>
    </row>
    <row r="364" spans="1:6" ht="21.75" customHeight="1" x14ac:dyDescent="0.2">
      <c r="A364" s="32" t="s">
        <v>583</v>
      </c>
      <c r="B364" s="32"/>
      <c r="D364" s="9">
        <v>55360655730</v>
      </c>
      <c r="F364" s="9">
        <v>66432786876</v>
      </c>
    </row>
    <row r="365" spans="1:6" ht="21.75" customHeight="1" x14ac:dyDescent="0.2">
      <c r="A365" s="32" t="s">
        <v>585</v>
      </c>
      <c r="B365" s="32"/>
      <c r="D365" s="9">
        <v>27049180320</v>
      </c>
      <c r="F365" s="9">
        <v>32459016384</v>
      </c>
    </row>
    <row r="366" spans="1:6" ht="21.75" customHeight="1" x14ac:dyDescent="0.2">
      <c r="A366" s="32" t="s">
        <v>586</v>
      </c>
      <c r="B366" s="32"/>
      <c r="D366" s="9">
        <v>8852459010</v>
      </c>
      <c r="F366" s="9">
        <v>10622950812</v>
      </c>
    </row>
    <row r="367" spans="1:6" ht="21.75" customHeight="1" x14ac:dyDescent="0.2">
      <c r="A367" s="32" t="s">
        <v>587</v>
      </c>
      <c r="B367" s="32"/>
      <c r="D367" s="9">
        <v>73524590160</v>
      </c>
      <c r="F367" s="9">
        <v>83327868848</v>
      </c>
    </row>
    <row r="368" spans="1:6" ht="21.75" customHeight="1" x14ac:dyDescent="0.2">
      <c r="A368" s="32" t="s">
        <v>588</v>
      </c>
      <c r="B368" s="32"/>
      <c r="D368" s="9">
        <v>26852459010</v>
      </c>
      <c r="F368" s="9">
        <v>30432786878</v>
      </c>
    </row>
    <row r="369" spans="1:6" ht="21.75" customHeight="1" x14ac:dyDescent="0.2">
      <c r="A369" s="32" t="s">
        <v>590</v>
      </c>
      <c r="B369" s="32"/>
      <c r="D369" s="9">
        <v>251311475400</v>
      </c>
      <c r="F369" s="9">
        <v>284819672120</v>
      </c>
    </row>
    <row r="370" spans="1:6" ht="21.75" customHeight="1" x14ac:dyDescent="0.2">
      <c r="A370" s="32" t="s">
        <v>592</v>
      </c>
      <c r="B370" s="32"/>
      <c r="D370" s="9">
        <v>14357377020</v>
      </c>
      <c r="F370" s="9">
        <v>15793114722</v>
      </c>
    </row>
    <row r="371" spans="1:6" ht="21.75" customHeight="1" x14ac:dyDescent="0.2">
      <c r="A371" s="32" t="s">
        <v>594</v>
      </c>
      <c r="B371" s="32"/>
      <c r="D371" s="9">
        <v>15491803260</v>
      </c>
      <c r="F371" s="9">
        <v>17040983586</v>
      </c>
    </row>
    <row r="372" spans="1:6" ht="21.75" customHeight="1" x14ac:dyDescent="0.2">
      <c r="A372" s="32" t="s">
        <v>595</v>
      </c>
      <c r="B372" s="32"/>
      <c r="D372" s="9">
        <v>90934426200</v>
      </c>
      <c r="F372" s="9">
        <v>93965573740</v>
      </c>
    </row>
    <row r="373" spans="1:6" ht="21.75" customHeight="1" x14ac:dyDescent="0.2">
      <c r="A373" s="32" t="s">
        <v>597</v>
      </c>
      <c r="B373" s="32"/>
      <c r="D373" s="9">
        <v>21393442622</v>
      </c>
      <c r="F373" s="9">
        <v>21393442622</v>
      </c>
    </row>
    <row r="374" spans="1:6" ht="21.75" customHeight="1" x14ac:dyDescent="0.2">
      <c r="A374" s="32" t="s">
        <v>891</v>
      </c>
      <c r="B374" s="32"/>
      <c r="D374" s="9">
        <v>14016393442</v>
      </c>
      <c r="F374" s="9">
        <v>14016393442</v>
      </c>
    </row>
    <row r="375" spans="1:6" ht="21.75" customHeight="1" x14ac:dyDescent="0.2">
      <c r="A375" s="32" t="s">
        <v>892</v>
      </c>
      <c r="B375" s="32"/>
      <c r="D375" s="9">
        <v>5901639344</v>
      </c>
      <c r="F375" s="9">
        <v>5901639344</v>
      </c>
    </row>
    <row r="376" spans="1:6" ht="21.75" customHeight="1" x14ac:dyDescent="0.2">
      <c r="A376" s="32" t="s">
        <v>893</v>
      </c>
      <c r="B376" s="32"/>
      <c r="D376" s="9">
        <v>14016393442</v>
      </c>
      <c r="F376" s="9">
        <v>14016393442</v>
      </c>
    </row>
    <row r="377" spans="1:6" ht="21.75" customHeight="1" x14ac:dyDescent="0.2">
      <c r="A377" s="32" t="s">
        <v>598</v>
      </c>
      <c r="B377" s="32"/>
      <c r="D377" s="9">
        <v>22950819668</v>
      </c>
      <c r="F377" s="9">
        <v>22950819668</v>
      </c>
    </row>
    <row r="378" spans="1:6" ht="21.75" customHeight="1" x14ac:dyDescent="0.2">
      <c r="A378" s="32" t="s">
        <v>599</v>
      </c>
      <c r="B378" s="32"/>
      <c r="D378" s="9">
        <v>45901639336</v>
      </c>
      <c r="F378" s="9">
        <v>45901639336</v>
      </c>
    </row>
    <row r="379" spans="1:6" ht="21.75" customHeight="1" x14ac:dyDescent="0.2">
      <c r="A379" s="32" t="s">
        <v>600</v>
      </c>
      <c r="B379" s="32"/>
      <c r="D379" s="9">
        <v>34426229488</v>
      </c>
      <c r="F379" s="9">
        <v>34426229488</v>
      </c>
    </row>
    <row r="380" spans="1:6" ht="21.75" customHeight="1" x14ac:dyDescent="0.2">
      <c r="A380" s="32" t="s">
        <v>601</v>
      </c>
      <c r="B380" s="32"/>
      <c r="D380" s="9">
        <v>24786885228</v>
      </c>
      <c r="F380" s="9">
        <v>24786885228</v>
      </c>
    </row>
    <row r="381" spans="1:6" ht="21.75" customHeight="1" x14ac:dyDescent="0.2">
      <c r="A381" s="32" t="s">
        <v>602</v>
      </c>
      <c r="B381" s="32"/>
      <c r="D381" s="9">
        <v>46972677584</v>
      </c>
      <c r="F381" s="9">
        <v>46972677584</v>
      </c>
    </row>
    <row r="382" spans="1:6" ht="21.75" customHeight="1" x14ac:dyDescent="0.2">
      <c r="A382" s="32" t="s">
        <v>603</v>
      </c>
      <c r="B382" s="32"/>
      <c r="D382" s="9">
        <v>58315573755</v>
      </c>
      <c r="F382" s="9">
        <v>58315573755</v>
      </c>
    </row>
    <row r="383" spans="1:6" ht="21.75" customHeight="1" x14ac:dyDescent="0.2">
      <c r="A383" s="32" t="s">
        <v>894</v>
      </c>
      <c r="B383" s="32"/>
      <c r="D383" s="9">
        <v>9811475398</v>
      </c>
      <c r="F383" s="9">
        <v>9811475398</v>
      </c>
    </row>
    <row r="384" spans="1:6" ht="21.75" customHeight="1" x14ac:dyDescent="0.2">
      <c r="A384" s="32" t="s">
        <v>895</v>
      </c>
      <c r="B384" s="32"/>
      <c r="D384" s="9">
        <v>12540983606</v>
      </c>
      <c r="F384" s="9">
        <v>12540983606</v>
      </c>
    </row>
    <row r="385" spans="1:6" ht="21.75" customHeight="1" x14ac:dyDescent="0.2">
      <c r="A385" s="32" t="s">
        <v>605</v>
      </c>
      <c r="B385" s="32"/>
      <c r="D385" s="9">
        <v>46885245888</v>
      </c>
      <c r="F385" s="9">
        <v>46885245888</v>
      </c>
    </row>
    <row r="386" spans="1:6" ht="21.75" customHeight="1" x14ac:dyDescent="0.2">
      <c r="A386" s="32" t="s">
        <v>606</v>
      </c>
      <c r="B386" s="32"/>
      <c r="D386" s="9">
        <v>44852459016</v>
      </c>
      <c r="F386" s="9">
        <v>44852459016</v>
      </c>
    </row>
    <row r="387" spans="1:6" ht="21.75" customHeight="1" x14ac:dyDescent="0.2">
      <c r="A387" s="32" t="s">
        <v>608</v>
      </c>
      <c r="B387" s="32"/>
      <c r="D387" s="9">
        <v>62740983600</v>
      </c>
      <c r="F387" s="9">
        <v>62740983600</v>
      </c>
    </row>
    <row r="388" spans="1:6" ht="21.75" customHeight="1" x14ac:dyDescent="0.2">
      <c r="A388" s="32" t="s">
        <v>610</v>
      </c>
      <c r="B388" s="32"/>
      <c r="D388" s="9">
        <v>19672131144</v>
      </c>
      <c r="F388" s="9">
        <v>19672131144</v>
      </c>
    </row>
    <row r="389" spans="1:6" ht="21.75" customHeight="1" x14ac:dyDescent="0.2">
      <c r="A389" s="32" t="s">
        <v>611</v>
      </c>
      <c r="B389" s="32"/>
      <c r="D389" s="9">
        <v>14704918026</v>
      </c>
      <c r="F389" s="9">
        <v>14704918026</v>
      </c>
    </row>
    <row r="390" spans="1:6" ht="21.75" customHeight="1" x14ac:dyDescent="0.2">
      <c r="A390" s="32" t="s">
        <v>612</v>
      </c>
      <c r="B390" s="32"/>
      <c r="D390" s="9">
        <v>26948961747</v>
      </c>
      <c r="F390" s="9">
        <v>26948961747</v>
      </c>
    </row>
    <row r="391" spans="1:6" ht="21.75" customHeight="1" x14ac:dyDescent="0.2">
      <c r="A391" s="32" t="s">
        <v>613</v>
      </c>
      <c r="B391" s="32"/>
      <c r="D391" s="9">
        <v>82510928939</v>
      </c>
      <c r="F391" s="9">
        <v>82510928939</v>
      </c>
    </row>
    <row r="392" spans="1:6" ht="21.75" customHeight="1" x14ac:dyDescent="0.2">
      <c r="A392" s="32" t="s">
        <v>615</v>
      </c>
      <c r="B392" s="32"/>
      <c r="D392" s="9">
        <v>36065573764</v>
      </c>
      <c r="F392" s="9">
        <v>36065573764</v>
      </c>
    </row>
    <row r="393" spans="1:6" ht="21.75" customHeight="1" x14ac:dyDescent="0.2">
      <c r="A393" s="32" t="s">
        <v>616</v>
      </c>
      <c r="B393" s="32"/>
      <c r="D393" s="9">
        <v>35945355182</v>
      </c>
      <c r="F393" s="9">
        <v>35945355182</v>
      </c>
    </row>
    <row r="394" spans="1:6" ht="21.75" customHeight="1" x14ac:dyDescent="0.2">
      <c r="A394" s="32" t="s">
        <v>617</v>
      </c>
      <c r="B394" s="32"/>
      <c r="D394" s="9">
        <v>21382786884</v>
      </c>
      <c r="F394" s="9">
        <v>21382786884</v>
      </c>
    </row>
    <row r="395" spans="1:6" ht="21.75" customHeight="1" x14ac:dyDescent="0.2">
      <c r="A395" s="32" t="s">
        <v>618</v>
      </c>
      <c r="B395" s="32"/>
      <c r="D395" s="9">
        <v>55737704908</v>
      </c>
      <c r="F395" s="9">
        <v>55737704908</v>
      </c>
    </row>
    <row r="396" spans="1:6" ht="21.75" customHeight="1" x14ac:dyDescent="0.2">
      <c r="A396" s="32" t="s">
        <v>619</v>
      </c>
      <c r="B396" s="32"/>
      <c r="D396" s="9">
        <v>36229508180</v>
      </c>
      <c r="F396" s="9">
        <v>36229508180</v>
      </c>
    </row>
    <row r="397" spans="1:6" ht="21.75" customHeight="1" x14ac:dyDescent="0.2">
      <c r="A397" s="32" t="s">
        <v>621</v>
      </c>
      <c r="B397" s="32"/>
      <c r="D397" s="9">
        <v>13934426227</v>
      </c>
      <c r="F397" s="9">
        <v>13934426227</v>
      </c>
    </row>
    <row r="398" spans="1:6" ht="21.75" customHeight="1" x14ac:dyDescent="0.2">
      <c r="A398" s="32" t="s">
        <v>622</v>
      </c>
      <c r="B398" s="32"/>
      <c r="D398" s="9">
        <v>49408524576</v>
      </c>
      <c r="F398" s="9">
        <v>49408524576</v>
      </c>
    </row>
    <row r="399" spans="1:6" ht="21.75" customHeight="1" x14ac:dyDescent="0.2">
      <c r="A399" s="32" t="s">
        <v>624</v>
      </c>
      <c r="B399" s="32"/>
      <c r="D399" s="9">
        <v>21311475405</v>
      </c>
      <c r="F399" s="9">
        <v>21311475405</v>
      </c>
    </row>
    <row r="400" spans="1:6" ht="21.75" customHeight="1" x14ac:dyDescent="0.2">
      <c r="A400" s="32" t="s">
        <v>625</v>
      </c>
      <c r="B400" s="32"/>
      <c r="D400" s="9">
        <v>20065573770</v>
      </c>
      <c r="F400" s="9">
        <v>20065573770</v>
      </c>
    </row>
    <row r="401" spans="1:6" ht="21.75" customHeight="1" x14ac:dyDescent="0.2">
      <c r="A401" s="32" t="s">
        <v>626</v>
      </c>
      <c r="B401" s="32"/>
      <c r="D401" s="9">
        <v>37170765016</v>
      </c>
      <c r="F401" s="9">
        <v>37170765016</v>
      </c>
    </row>
    <row r="402" spans="1:6" ht="21.75" customHeight="1" x14ac:dyDescent="0.2">
      <c r="A402" s="32" t="s">
        <v>628</v>
      </c>
      <c r="B402" s="32"/>
      <c r="D402" s="9">
        <v>10327868852</v>
      </c>
      <c r="F402" s="9">
        <v>10327868852</v>
      </c>
    </row>
    <row r="403" spans="1:6" ht="21.75" customHeight="1" x14ac:dyDescent="0.2">
      <c r="A403" s="32" t="s">
        <v>629</v>
      </c>
      <c r="B403" s="32"/>
      <c r="D403" s="9">
        <v>10655737703</v>
      </c>
      <c r="F403" s="9">
        <v>10655737703</v>
      </c>
    </row>
    <row r="404" spans="1:6" ht="21.75" customHeight="1" x14ac:dyDescent="0.2">
      <c r="A404" s="32" t="s">
        <v>630</v>
      </c>
      <c r="B404" s="32"/>
      <c r="D404" s="9">
        <v>17891803272</v>
      </c>
      <c r="F404" s="9">
        <v>17891803272</v>
      </c>
    </row>
    <row r="405" spans="1:6" ht="21.75" customHeight="1" x14ac:dyDescent="0.2">
      <c r="A405" s="32" t="s">
        <v>631</v>
      </c>
      <c r="B405" s="32"/>
      <c r="D405" s="9">
        <v>9110655735</v>
      </c>
      <c r="F405" s="9">
        <v>9110655735</v>
      </c>
    </row>
    <row r="406" spans="1:6" ht="21.75" customHeight="1" x14ac:dyDescent="0.2">
      <c r="A406" s="32" t="s">
        <v>632</v>
      </c>
      <c r="B406" s="32"/>
      <c r="D406" s="9">
        <v>6368852455</v>
      </c>
      <c r="F406" s="9">
        <v>6368852455</v>
      </c>
    </row>
    <row r="407" spans="1:6" ht="21.75" customHeight="1" x14ac:dyDescent="0.2">
      <c r="A407" s="32" t="s">
        <v>633</v>
      </c>
      <c r="B407" s="32"/>
      <c r="D407" s="9">
        <v>3676229508</v>
      </c>
      <c r="F407" s="9">
        <v>3676229508</v>
      </c>
    </row>
    <row r="408" spans="1:6" ht="21.75" customHeight="1" x14ac:dyDescent="0.2">
      <c r="A408" s="32" t="s">
        <v>634</v>
      </c>
      <c r="B408" s="32"/>
      <c r="D408" s="9">
        <v>3676229508</v>
      </c>
      <c r="F408" s="9">
        <v>3676229508</v>
      </c>
    </row>
    <row r="409" spans="1:6" ht="21.75" customHeight="1" x14ac:dyDescent="0.2">
      <c r="A409" s="32" t="s">
        <v>635</v>
      </c>
      <c r="B409" s="32"/>
      <c r="D409" s="9">
        <v>2075027322</v>
      </c>
      <c r="F409" s="9">
        <v>2075027322</v>
      </c>
    </row>
    <row r="410" spans="1:6" ht="21.75" customHeight="1" x14ac:dyDescent="0.2">
      <c r="A410" s="29" t="s">
        <v>636</v>
      </c>
      <c r="B410" s="29"/>
      <c r="D410" s="13">
        <v>653551912</v>
      </c>
      <c r="F410" s="13">
        <v>653551912</v>
      </c>
    </row>
    <row r="411" spans="1:6" ht="21.75" customHeight="1" thickBot="1" x14ac:dyDescent="0.25">
      <c r="A411" s="31" t="s">
        <v>52</v>
      </c>
      <c r="B411" s="31"/>
      <c r="D411" s="16">
        <v>5212489919035</v>
      </c>
      <c r="F411" s="16">
        <v>22562992294495</v>
      </c>
    </row>
  </sheetData>
  <mergeCells count="411">
    <mergeCell ref="A1:G1"/>
    <mergeCell ref="A2:G2"/>
    <mergeCell ref="A3:G3"/>
    <mergeCell ref="B5:G5"/>
    <mergeCell ref="D6:E6"/>
    <mergeCell ref="F6:G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38:B138"/>
    <mergeCell ref="A139:B139"/>
    <mergeCell ref="A140:B140"/>
    <mergeCell ref="A141:B141"/>
    <mergeCell ref="A142:B142"/>
    <mergeCell ref="A143:B143"/>
    <mergeCell ref="A144:B144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A155:B155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65:B165"/>
    <mergeCell ref="A166:B166"/>
    <mergeCell ref="A167:B167"/>
    <mergeCell ref="A168:B168"/>
    <mergeCell ref="A169:B169"/>
    <mergeCell ref="A170:B170"/>
    <mergeCell ref="A171:B171"/>
    <mergeCell ref="A172:B172"/>
    <mergeCell ref="A173:B173"/>
    <mergeCell ref="A174:B174"/>
    <mergeCell ref="A175:B175"/>
    <mergeCell ref="A176:B176"/>
    <mergeCell ref="A177:B177"/>
    <mergeCell ref="A178:B178"/>
    <mergeCell ref="A179:B179"/>
    <mergeCell ref="A180:B180"/>
    <mergeCell ref="A181:B181"/>
    <mergeCell ref="A182:B182"/>
    <mergeCell ref="A183:B183"/>
    <mergeCell ref="A184:B184"/>
    <mergeCell ref="A185:B185"/>
    <mergeCell ref="A186:B186"/>
    <mergeCell ref="A187:B187"/>
    <mergeCell ref="A188:B188"/>
    <mergeCell ref="A189:B189"/>
    <mergeCell ref="A190:B190"/>
    <mergeCell ref="A191:B191"/>
    <mergeCell ref="A192:B192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A201:B201"/>
    <mergeCell ref="A202:B202"/>
    <mergeCell ref="A203:B203"/>
    <mergeCell ref="A204:B204"/>
    <mergeCell ref="A205:B205"/>
    <mergeCell ref="A206:B206"/>
    <mergeCell ref="A207:B207"/>
    <mergeCell ref="A208:B208"/>
    <mergeCell ref="A209:B209"/>
    <mergeCell ref="A210:B210"/>
    <mergeCell ref="A211:B211"/>
    <mergeCell ref="A212:B212"/>
    <mergeCell ref="A213:B213"/>
    <mergeCell ref="A214:B214"/>
    <mergeCell ref="A215:B215"/>
    <mergeCell ref="A216:B216"/>
    <mergeCell ref="A217:B217"/>
    <mergeCell ref="A218:B218"/>
    <mergeCell ref="A219:B219"/>
    <mergeCell ref="A220:B220"/>
    <mergeCell ref="A221:B221"/>
    <mergeCell ref="A222:B222"/>
    <mergeCell ref="A223:B223"/>
    <mergeCell ref="A224:B224"/>
    <mergeCell ref="A225:B225"/>
    <mergeCell ref="A226:B226"/>
    <mergeCell ref="A227:B227"/>
    <mergeCell ref="A228:B228"/>
    <mergeCell ref="A229:B229"/>
    <mergeCell ref="A230:B230"/>
    <mergeCell ref="A231:B231"/>
    <mergeCell ref="A232:B232"/>
    <mergeCell ref="A233:B233"/>
    <mergeCell ref="A234:B234"/>
    <mergeCell ref="A235:B235"/>
    <mergeCell ref="A236:B236"/>
    <mergeCell ref="A237:B237"/>
    <mergeCell ref="A238:B238"/>
    <mergeCell ref="A239:B239"/>
    <mergeCell ref="A240:B240"/>
    <mergeCell ref="A241:B241"/>
    <mergeCell ref="A242:B242"/>
    <mergeCell ref="A243:B243"/>
    <mergeCell ref="A244:B244"/>
    <mergeCell ref="A245:B245"/>
    <mergeCell ref="A246:B246"/>
    <mergeCell ref="A247:B247"/>
    <mergeCell ref="A248:B248"/>
    <mergeCell ref="A249:B249"/>
    <mergeCell ref="A250:B250"/>
    <mergeCell ref="A251:B251"/>
    <mergeCell ref="A252:B252"/>
    <mergeCell ref="A253:B253"/>
    <mergeCell ref="A254:B254"/>
    <mergeCell ref="A255:B255"/>
    <mergeCell ref="A256:B256"/>
    <mergeCell ref="A257:B257"/>
    <mergeCell ref="A258:B258"/>
    <mergeCell ref="A259:B259"/>
    <mergeCell ref="A260:B260"/>
    <mergeCell ref="A261:B261"/>
    <mergeCell ref="A262:B262"/>
    <mergeCell ref="A263:B263"/>
    <mergeCell ref="A264:B264"/>
    <mergeCell ref="A265:B265"/>
    <mergeCell ref="A266:B266"/>
    <mergeCell ref="A267:B267"/>
    <mergeCell ref="A268:B268"/>
    <mergeCell ref="A269:B269"/>
    <mergeCell ref="A270:B270"/>
    <mergeCell ref="A271:B271"/>
    <mergeCell ref="A272:B272"/>
    <mergeCell ref="A273:B273"/>
    <mergeCell ref="A274:B274"/>
    <mergeCell ref="A275:B275"/>
    <mergeCell ref="A276:B276"/>
    <mergeCell ref="A277:B277"/>
    <mergeCell ref="A278:B278"/>
    <mergeCell ref="A279:B279"/>
    <mergeCell ref="A280:B280"/>
    <mergeCell ref="A281:B281"/>
    <mergeCell ref="A282:B282"/>
    <mergeCell ref="A283:B283"/>
    <mergeCell ref="A284:B284"/>
    <mergeCell ref="A285:B285"/>
    <mergeCell ref="A286:B286"/>
    <mergeCell ref="A287:B287"/>
    <mergeCell ref="A288:B288"/>
    <mergeCell ref="A289:B289"/>
    <mergeCell ref="A290:B290"/>
    <mergeCell ref="A291:B291"/>
    <mergeCell ref="A292:B292"/>
    <mergeCell ref="A293:B293"/>
    <mergeCell ref="A294:B294"/>
    <mergeCell ref="A295:B295"/>
    <mergeCell ref="A296:B296"/>
    <mergeCell ref="A297:B297"/>
    <mergeCell ref="A298:B298"/>
    <mergeCell ref="A299:B299"/>
    <mergeCell ref="A300:B300"/>
    <mergeCell ref="A301:B301"/>
    <mergeCell ref="A302:B302"/>
    <mergeCell ref="A303:B303"/>
    <mergeCell ref="A304:B304"/>
    <mergeCell ref="A305:B305"/>
    <mergeCell ref="A306:B306"/>
    <mergeCell ref="A307:B307"/>
    <mergeCell ref="A308:B308"/>
    <mergeCell ref="A309:B309"/>
    <mergeCell ref="A310:B310"/>
    <mergeCell ref="A311:B311"/>
    <mergeCell ref="A312:B312"/>
    <mergeCell ref="A313:B313"/>
    <mergeCell ref="A314:B314"/>
    <mergeCell ref="A315:B315"/>
    <mergeCell ref="A316:B316"/>
    <mergeCell ref="A317:B317"/>
    <mergeCell ref="A318:B318"/>
    <mergeCell ref="A319:B319"/>
    <mergeCell ref="A320:B320"/>
    <mergeCell ref="A321:B321"/>
    <mergeCell ref="A322:B322"/>
    <mergeCell ref="A323:B323"/>
    <mergeCell ref="A324:B324"/>
    <mergeCell ref="A325:B325"/>
    <mergeCell ref="A326:B326"/>
    <mergeCell ref="A327:B327"/>
    <mergeCell ref="A328:B328"/>
    <mergeCell ref="A329:B329"/>
    <mergeCell ref="A330:B330"/>
    <mergeCell ref="A331:B331"/>
    <mergeCell ref="A332:B332"/>
    <mergeCell ref="A333:B333"/>
    <mergeCell ref="A334:B334"/>
    <mergeCell ref="A335:B335"/>
    <mergeCell ref="A336:B336"/>
    <mergeCell ref="A337:B337"/>
    <mergeCell ref="A338:B338"/>
    <mergeCell ref="A339:B339"/>
    <mergeCell ref="A340:B340"/>
    <mergeCell ref="A341:B341"/>
    <mergeCell ref="A342:B342"/>
    <mergeCell ref="A343:B343"/>
    <mergeCell ref="A344:B344"/>
    <mergeCell ref="A345:B345"/>
    <mergeCell ref="A346:B346"/>
    <mergeCell ref="A347:B347"/>
    <mergeCell ref="A348:B348"/>
    <mergeCell ref="A349:B349"/>
    <mergeCell ref="A350:B350"/>
    <mergeCell ref="A351:B351"/>
    <mergeCell ref="A352:B352"/>
    <mergeCell ref="A353:B353"/>
    <mergeCell ref="A354:B354"/>
    <mergeCell ref="A355:B355"/>
    <mergeCell ref="A356:B356"/>
    <mergeCell ref="A357:B357"/>
    <mergeCell ref="A358:B358"/>
    <mergeCell ref="A359:B359"/>
    <mergeCell ref="A360:B360"/>
    <mergeCell ref="A361:B361"/>
    <mergeCell ref="A362:B362"/>
    <mergeCell ref="A363:B363"/>
    <mergeCell ref="A364:B364"/>
    <mergeCell ref="A365:B365"/>
    <mergeCell ref="A366:B366"/>
    <mergeCell ref="A367:B367"/>
    <mergeCell ref="A368:B368"/>
    <mergeCell ref="A369:B369"/>
    <mergeCell ref="A370:B370"/>
    <mergeCell ref="A371:B371"/>
    <mergeCell ref="A372:B372"/>
    <mergeCell ref="A373:B373"/>
    <mergeCell ref="A374:B374"/>
    <mergeCell ref="A375:B375"/>
    <mergeCell ref="A376:B376"/>
    <mergeCell ref="A377:B377"/>
    <mergeCell ref="A378:B378"/>
    <mergeCell ref="A379:B379"/>
    <mergeCell ref="A380:B380"/>
    <mergeCell ref="A381:B381"/>
    <mergeCell ref="A382:B382"/>
    <mergeCell ref="A383:B383"/>
    <mergeCell ref="A384:B384"/>
    <mergeCell ref="A385:B385"/>
    <mergeCell ref="A386:B386"/>
    <mergeCell ref="A387:B387"/>
    <mergeCell ref="A388:B388"/>
    <mergeCell ref="A389:B389"/>
    <mergeCell ref="A390:B390"/>
    <mergeCell ref="A391:B391"/>
    <mergeCell ref="A392:B392"/>
    <mergeCell ref="A393:B393"/>
    <mergeCell ref="A394:B394"/>
    <mergeCell ref="A395:B395"/>
    <mergeCell ref="A396:B396"/>
    <mergeCell ref="A406:B406"/>
    <mergeCell ref="A407:B407"/>
    <mergeCell ref="A408:B408"/>
    <mergeCell ref="A409:B409"/>
    <mergeCell ref="A410:B410"/>
    <mergeCell ref="A411:B411"/>
    <mergeCell ref="A397:B397"/>
    <mergeCell ref="A398:B398"/>
    <mergeCell ref="A399:B399"/>
    <mergeCell ref="A400:B400"/>
    <mergeCell ref="A401:B401"/>
    <mergeCell ref="A402:B402"/>
    <mergeCell ref="A403:B403"/>
    <mergeCell ref="A404:B404"/>
    <mergeCell ref="A405:B405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R24" sqref="R24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28" t="s">
        <v>0</v>
      </c>
      <c r="B1" s="28"/>
      <c r="C1" s="28"/>
      <c r="D1" s="28"/>
      <c r="E1" s="28"/>
      <c r="F1" s="28"/>
    </row>
    <row r="2" spans="1:6" ht="21.75" customHeight="1" x14ac:dyDescent="0.2">
      <c r="A2" s="28" t="s">
        <v>642</v>
      </c>
      <c r="B2" s="28"/>
      <c r="C2" s="28"/>
      <c r="D2" s="28"/>
      <c r="E2" s="28"/>
      <c r="F2" s="28"/>
    </row>
    <row r="3" spans="1:6" ht="21.75" customHeight="1" x14ac:dyDescent="0.2">
      <c r="A3" s="28" t="s">
        <v>2</v>
      </c>
      <c r="B3" s="28"/>
      <c r="C3" s="28"/>
      <c r="D3" s="28"/>
      <c r="E3" s="28"/>
      <c r="F3" s="28"/>
    </row>
    <row r="4" spans="1:6" ht="14.45" customHeight="1" x14ac:dyDescent="0.2"/>
    <row r="5" spans="1:6" ht="29.1" customHeight="1" x14ac:dyDescent="0.2">
      <c r="A5" s="1" t="s">
        <v>896</v>
      </c>
      <c r="B5" s="37" t="s">
        <v>657</v>
      </c>
      <c r="C5" s="37"/>
      <c r="D5" s="37"/>
      <c r="E5" s="37"/>
      <c r="F5" s="37"/>
    </row>
    <row r="6" spans="1:6" ht="14.45" customHeight="1" x14ac:dyDescent="0.2">
      <c r="D6" s="2" t="s">
        <v>661</v>
      </c>
      <c r="F6" s="2" t="s">
        <v>9</v>
      </c>
    </row>
    <row r="7" spans="1:6" ht="14.45" customHeight="1" x14ac:dyDescent="0.2">
      <c r="A7" s="33" t="s">
        <v>657</v>
      </c>
      <c r="B7" s="33"/>
      <c r="D7" s="4" t="s">
        <v>339</v>
      </c>
      <c r="F7" s="4" t="s">
        <v>339</v>
      </c>
    </row>
    <row r="8" spans="1:6" ht="21.75" customHeight="1" x14ac:dyDescent="0.2">
      <c r="A8" s="34" t="s">
        <v>657</v>
      </c>
      <c r="B8" s="34"/>
      <c r="D8" s="6">
        <v>417232366</v>
      </c>
      <c r="F8" s="6">
        <v>57900041794</v>
      </c>
    </row>
    <row r="9" spans="1:6" ht="21.75" customHeight="1" x14ac:dyDescent="0.2">
      <c r="A9" s="32" t="s">
        <v>897</v>
      </c>
      <c r="B9" s="32"/>
      <c r="D9" s="9">
        <v>0</v>
      </c>
      <c r="F9" s="9">
        <v>9771118550</v>
      </c>
    </row>
    <row r="10" spans="1:6" ht="21.75" customHeight="1" x14ac:dyDescent="0.2">
      <c r="A10" s="29" t="s">
        <v>898</v>
      </c>
      <c r="B10" s="29"/>
      <c r="D10" s="13">
        <v>759417405</v>
      </c>
      <c r="F10" s="13">
        <v>6146102176</v>
      </c>
    </row>
    <row r="11" spans="1:6" ht="21.75" customHeight="1" x14ac:dyDescent="0.2">
      <c r="A11" s="31" t="s">
        <v>52</v>
      </c>
      <c r="B11" s="31"/>
      <c r="D11" s="16">
        <v>1176649771</v>
      </c>
      <c r="F11" s="16">
        <v>73817262520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4"/>
  <sheetViews>
    <sheetView rightToLeft="1" workbookViewId="0">
      <selection activeCell="A14" sqref="A14"/>
    </sheetView>
  </sheetViews>
  <sheetFormatPr defaultRowHeight="12.75" x14ac:dyDescent="0.2"/>
  <cols>
    <col min="1" max="1" width="25.85546875" bestFit="1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3.570312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4.7109375" bestFit="1" customWidth="1"/>
    <col min="18" max="18" width="1.28515625" customWidth="1"/>
    <col min="19" max="19" width="20" bestFit="1" customWidth="1"/>
    <col min="20" max="20" width="0.28515625" customWidth="1"/>
  </cols>
  <sheetData>
    <row r="1" spans="1:19" ht="29.1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19" ht="21.75" customHeight="1" x14ac:dyDescent="0.2">
      <c r="A2" s="28" t="s">
        <v>642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9" ht="21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spans="1:19" ht="14.45" customHeight="1" x14ac:dyDescent="0.2"/>
    <row r="5" spans="1:19" ht="14.45" customHeight="1" x14ac:dyDescent="0.2">
      <c r="A5" s="37" t="s">
        <v>664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</row>
    <row r="6" spans="1:19" ht="14.45" customHeight="1" x14ac:dyDescent="0.2">
      <c r="A6" s="33" t="s">
        <v>54</v>
      </c>
      <c r="C6" s="33" t="s">
        <v>899</v>
      </c>
      <c r="D6" s="33"/>
      <c r="E6" s="33"/>
      <c r="F6" s="33"/>
      <c r="G6" s="33"/>
      <c r="I6" s="33" t="s">
        <v>661</v>
      </c>
      <c r="J6" s="33"/>
      <c r="K6" s="33"/>
      <c r="L6" s="33"/>
      <c r="M6" s="33"/>
      <c r="O6" s="33" t="s">
        <v>662</v>
      </c>
      <c r="P6" s="33"/>
      <c r="Q6" s="33"/>
      <c r="R6" s="33"/>
      <c r="S6" s="33"/>
    </row>
    <row r="7" spans="1:19" ht="29.1" customHeight="1" x14ac:dyDescent="0.2">
      <c r="A7" s="33"/>
      <c r="C7" s="19" t="s">
        <v>900</v>
      </c>
      <c r="D7" s="3"/>
      <c r="E7" s="19" t="s">
        <v>901</v>
      </c>
      <c r="F7" s="3"/>
      <c r="G7" s="19" t="s">
        <v>902</v>
      </c>
      <c r="I7" s="19" t="s">
        <v>903</v>
      </c>
      <c r="J7" s="3"/>
      <c r="K7" s="19" t="s">
        <v>904</v>
      </c>
      <c r="L7" s="3"/>
      <c r="M7" s="19" t="s">
        <v>905</v>
      </c>
      <c r="O7" s="19" t="s">
        <v>903</v>
      </c>
      <c r="P7" s="3"/>
      <c r="Q7" s="19" t="s">
        <v>904</v>
      </c>
      <c r="R7" s="3"/>
      <c r="S7" s="19" t="s">
        <v>905</v>
      </c>
    </row>
    <row r="8" spans="1:19" ht="21.75" customHeight="1" x14ac:dyDescent="0.2">
      <c r="A8" s="5" t="s">
        <v>39</v>
      </c>
      <c r="C8" s="5" t="s">
        <v>108</v>
      </c>
      <c r="E8" s="6">
        <v>22795609</v>
      </c>
      <c r="G8" s="6">
        <v>5000</v>
      </c>
      <c r="I8" s="6">
        <v>113978045000</v>
      </c>
      <c r="K8" s="6">
        <v>7442868496</v>
      </c>
      <c r="M8" s="6">
        <v>106535176504</v>
      </c>
      <c r="O8" s="6">
        <v>113978045000</v>
      </c>
      <c r="Q8" s="6">
        <v>7442868496</v>
      </c>
      <c r="S8" s="6">
        <v>106535176504</v>
      </c>
    </row>
    <row r="9" spans="1:19" ht="21.75" customHeight="1" x14ac:dyDescent="0.2">
      <c r="A9" s="8" t="s">
        <v>28</v>
      </c>
      <c r="C9" s="8" t="s">
        <v>906</v>
      </c>
      <c r="E9" s="9">
        <v>15744076</v>
      </c>
      <c r="G9" s="9">
        <v>1350</v>
      </c>
      <c r="I9" s="9">
        <v>21254502600</v>
      </c>
      <c r="K9" s="9">
        <v>187582168</v>
      </c>
      <c r="M9" s="9">
        <v>21066920432</v>
      </c>
      <c r="O9" s="9">
        <v>21254502600</v>
      </c>
      <c r="Q9" s="9">
        <v>187582168</v>
      </c>
      <c r="S9" s="9">
        <v>21066920432</v>
      </c>
    </row>
    <row r="10" spans="1:19" ht="21.75" customHeight="1" x14ac:dyDescent="0.2">
      <c r="A10" s="8" t="s">
        <v>47</v>
      </c>
      <c r="C10" s="8" t="s">
        <v>907</v>
      </c>
      <c r="E10" s="9">
        <v>62076232</v>
      </c>
      <c r="G10" s="9">
        <v>1800</v>
      </c>
      <c r="I10" s="9">
        <v>0</v>
      </c>
      <c r="K10" s="9">
        <v>0</v>
      </c>
      <c r="M10" s="9">
        <v>0</v>
      </c>
      <c r="O10" s="9">
        <v>111737217600</v>
      </c>
      <c r="Q10" s="9">
        <v>0</v>
      </c>
      <c r="S10" s="9">
        <v>111737217600</v>
      </c>
    </row>
    <row r="11" spans="1:19" ht="21.75" customHeight="1" x14ac:dyDescent="0.2">
      <c r="A11" s="8" t="s">
        <v>41</v>
      </c>
      <c r="C11" s="8" t="s">
        <v>908</v>
      </c>
      <c r="E11" s="9">
        <v>27285632</v>
      </c>
      <c r="G11" s="9">
        <v>4500</v>
      </c>
      <c r="I11" s="9">
        <v>0</v>
      </c>
      <c r="K11" s="9">
        <v>0</v>
      </c>
      <c r="M11" s="9">
        <v>0</v>
      </c>
      <c r="O11" s="9">
        <v>122785344000</v>
      </c>
      <c r="Q11" s="9">
        <v>0</v>
      </c>
      <c r="S11" s="9">
        <v>122785344000</v>
      </c>
    </row>
    <row r="12" spans="1:19" ht="21.75" customHeight="1" x14ac:dyDescent="0.2">
      <c r="A12" s="8" t="s">
        <v>23</v>
      </c>
      <c r="C12" s="8" t="s">
        <v>909</v>
      </c>
      <c r="E12" s="9">
        <v>152765618</v>
      </c>
      <c r="G12" s="9">
        <v>560</v>
      </c>
      <c r="I12" s="9">
        <v>0</v>
      </c>
      <c r="K12" s="9">
        <v>0</v>
      </c>
      <c r="M12" s="9">
        <v>0</v>
      </c>
      <c r="O12" s="9">
        <v>85548746080</v>
      </c>
      <c r="Q12" s="9">
        <v>3967316115</v>
      </c>
      <c r="S12" s="9">
        <v>81581429965</v>
      </c>
    </row>
    <row r="13" spans="1:19" ht="21.75" customHeight="1" x14ac:dyDescent="0.2">
      <c r="A13" s="11" t="s">
        <v>45</v>
      </c>
      <c r="C13" s="11" t="s">
        <v>910</v>
      </c>
      <c r="E13" s="13">
        <v>119060124</v>
      </c>
      <c r="G13" s="13">
        <v>420</v>
      </c>
      <c r="I13" s="13">
        <v>0</v>
      </c>
      <c r="K13" s="13">
        <v>0</v>
      </c>
      <c r="M13" s="13">
        <v>0</v>
      </c>
      <c r="O13" s="13">
        <v>50005252080</v>
      </c>
      <c r="Q13" s="13">
        <v>0</v>
      </c>
      <c r="S13" s="13">
        <v>50005252080</v>
      </c>
    </row>
    <row r="14" spans="1:19" ht="21.75" customHeight="1" x14ac:dyDescent="0.2">
      <c r="A14" s="15" t="s">
        <v>52</v>
      </c>
      <c r="C14" s="16"/>
      <c r="E14" s="16"/>
      <c r="G14" s="16"/>
      <c r="I14" s="16">
        <v>135232547600</v>
      </c>
      <c r="K14" s="16">
        <v>7630450664</v>
      </c>
      <c r="M14" s="16">
        <v>127602096936</v>
      </c>
      <c r="O14" s="16">
        <v>505309107360</v>
      </c>
      <c r="Q14" s="16">
        <v>11597766779</v>
      </c>
      <c r="S14" s="16">
        <v>493711340581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89"/>
  <sheetViews>
    <sheetView rightToLeft="1" zoomScale="85" zoomScaleNormal="85" workbookViewId="0">
      <selection activeCell="A3" sqref="A3:T3"/>
    </sheetView>
  </sheetViews>
  <sheetFormatPr defaultRowHeight="12.75" x14ac:dyDescent="0.2"/>
  <cols>
    <col min="1" max="1" width="39.140625" bestFit="1" customWidth="1"/>
    <col min="2" max="2" width="1.28515625" customWidth="1"/>
    <col min="3" max="3" width="15.7109375" bestFit="1" customWidth="1"/>
    <col min="4" max="4" width="1.28515625" customWidth="1"/>
    <col min="5" max="5" width="11" bestFit="1" customWidth="1"/>
    <col min="6" max="7" width="1.28515625" customWidth="1"/>
    <col min="8" max="8" width="18.7109375" bestFit="1" customWidth="1"/>
    <col min="9" max="9" width="1.28515625" customWidth="1"/>
    <col min="10" max="10" width="18.42578125" bestFit="1" customWidth="1"/>
    <col min="11" max="11" width="1.28515625" customWidth="1"/>
    <col min="12" max="12" width="11" bestFit="1" customWidth="1"/>
    <col min="13" max="13" width="1.28515625" customWidth="1"/>
    <col min="14" max="14" width="18.42578125" bestFit="1" customWidth="1"/>
    <col min="15" max="15" width="1.28515625" customWidth="1"/>
    <col min="16" max="16" width="19.85546875" bestFit="1" customWidth="1"/>
    <col min="17" max="17" width="1.28515625" customWidth="1"/>
    <col min="18" max="18" width="11" bestFit="1" customWidth="1"/>
    <col min="19" max="19" width="1.28515625" customWidth="1"/>
    <col min="20" max="20" width="19.85546875" bestFit="1" customWidth="1"/>
    <col min="21" max="21" width="0.28515625" customWidth="1"/>
    <col min="22" max="22" width="22.28515625" bestFit="1" customWidth="1"/>
    <col min="23" max="23" width="17" bestFit="1" customWidth="1"/>
  </cols>
  <sheetData>
    <row r="1" spans="1:20" ht="29.1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spans="1:20" ht="21.75" customHeight="1" x14ac:dyDescent="0.2">
      <c r="A2" s="28" t="s">
        <v>642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1:20" ht="21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4" spans="1:20" ht="14.45" customHeight="1" x14ac:dyDescent="0.2"/>
    <row r="5" spans="1:20" ht="14.45" customHeight="1" x14ac:dyDescent="0.2">
      <c r="A5" s="37" t="s">
        <v>911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spans="1:20" ht="14.45" customHeight="1" x14ac:dyDescent="0.2">
      <c r="A6" s="33" t="s">
        <v>645</v>
      </c>
      <c r="J6" s="33" t="s">
        <v>661</v>
      </c>
      <c r="K6" s="33"/>
      <c r="L6" s="33"/>
      <c r="M6" s="33"/>
      <c r="N6" s="33"/>
      <c r="P6" s="33" t="s">
        <v>662</v>
      </c>
      <c r="Q6" s="33"/>
      <c r="R6" s="33"/>
      <c r="S6" s="33"/>
      <c r="T6" s="33"/>
    </row>
    <row r="7" spans="1:20" ht="29.1" customHeight="1" x14ac:dyDescent="0.2">
      <c r="A7" s="33"/>
      <c r="C7" s="18" t="s">
        <v>912</v>
      </c>
      <c r="E7" s="43" t="s">
        <v>103</v>
      </c>
      <c r="F7" s="43"/>
      <c r="H7" s="18" t="s">
        <v>913</v>
      </c>
      <c r="J7" s="19" t="s">
        <v>914</v>
      </c>
      <c r="K7" s="3"/>
      <c r="L7" s="19" t="s">
        <v>904</v>
      </c>
      <c r="M7" s="3"/>
      <c r="N7" s="19" t="s">
        <v>915</v>
      </c>
      <c r="P7" s="19" t="s">
        <v>914</v>
      </c>
      <c r="Q7" s="3"/>
      <c r="R7" s="19" t="s">
        <v>904</v>
      </c>
      <c r="S7" s="3"/>
      <c r="T7" s="19" t="s">
        <v>915</v>
      </c>
    </row>
    <row r="8" spans="1:20" ht="21.75" customHeight="1" x14ac:dyDescent="0.2">
      <c r="A8" s="5" t="s">
        <v>689</v>
      </c>
      <c r="C8" s="3"/>
      <c r="E8" s="5" t="s">
        <v>922</v>
      </c>
      <c r="F8" s="3"/>
      <c r="H8" s="7">
        <v>18</v>
      </c>
      <c r="J8" s="6">
        <v>949453934451</v>
      </c>
      <c r="L8" s="6">
        <v>0</v>
      </c>
      <c r="N8" s="6">
        <v>949453934451</v>
      </c>
      <c r="P8" s="6">
        <v>1791556599691</v>
      </c>
      <c r="R8" s="6">
        <v>0</v>
      </c>
      <c r="T8" s="6">
        <v>1791556599691</v>
      </c>
    </row>
    <row r="9" spans="1:20" ht="21.75" customHeight="1" x14ac:dyDescent="0.2">
      <c r="A9" s="8" t="s">
        <v>118</v>
      </c>
      <c r="E9" s="8" t="s">
        <v>120</v>
      </c>
      <c r="H9" s="10">
        <v>18</v>
      </c>
      <c r="J9" s="9">
        <v>128520501774</v>
      </c>
      <c r="L9" s="9">
        <v>0</v>
      </c>
      <c r="N9" s="9">
        <v>128520501774</v>
      </c>
      <c r="P9" s="9">
        <v>606336839730</v>
      </c>
      <c r="R9" s="9">
        <v>0</v>
      </c>
      <c r="T9" s="9">
        <v>606336839730</v>
      </c>
    </row>
    <row r="10" spans="1:20" ht="21.75" customHeight="1" x14ac:dyDescent="0.2">
      <c r="A10" s="8" t="s">
        <v>700</v>
      </c>
      <c r="E10" s="8" t="s">
        <v>929</v>
      </c>
      <c r="H10" s="10">
        <v>18</v>
      </c>
      <c r="J10" s="9">
        <v>0</v>
      </c>
      <c r="L10" s="9">
        <v>0</v>
      </c>
      <c r="N10" s="9">
        <v>0</v>
      </c>
      <c r="P10" s="9">
        <v>679023210428</v>
      </c>
      <c r="R10" s="9">
        <v>0</v>
      </c>
      <c r="T10" s="9">
        <v>679023210428</v>
      </c>
    </row>
    <row r="11" spans="1:20" ht="21.75" customHeight="1" x14ac:dyDescent="0.2">
      <c r="A11" s="8" t="s">
        <v>121</v>
      </c>
      <c r="E11" s="8" t="s">
        <v>123</v>
      </c>
      <c r="H11" s="10">
        <v>18</v>
      </c>
      <c r="J11" s="9">
        <v>31368526602</v>
      </c>
      <c r="L11" s="9">
        <v>0</v>
      </c>
      <c r="N11" s="9">
        <v>31368526602</v>
      </c>
      <c r="P11" s="9">
        <v>274772767009</v>
      </c>
      <c r="R11" s="9">
        <v>0</v>
      </c>
      <c r="T11" s="9">
        <v>274772767009</v>
      </c>
    </row>
    <row r="12" spans="1:20" ht="21.75" customHeight="1" x14ac:dyDescent="0.2">
      <c r="A12" s="8" t="s">
        <v>124</v>
      </c>
      <c r="E12" s="8" t="s">
        <v>126</v>
      </c>
      <c r="H12" s="10">
        <v>18</v>
      </c>
      <c r="J12" s="9">
        <v>18536372434</v>
      </c>
      <c r="L12" s="9">
        <v>0</v>
      </c>
      <c r="N12" s="9">
        <v>18536372434</v>
      </c>
      <c r="P12" s="9">
        <v>162558633458</v>
      </c>
      <c r="R12" s="9">
        <v>0</v>
      </c>
      <c r="T12" s="9">
        <v>162558633458</v>
      </c>
    </row>
    <row r="13" spans="1:20" ht="21.75" customHeight="1" x14ac:dyDescent="0.2">
      <c r="A13" s="8" t="s">
        <v>127</v>
      </c>
      <c r="E13" s="8" t="s">
        <v>129</v>
      </c>
      <c r="H13" s="10">
        <v>18</v>
      </c>
      <c r="J13" s="9">
        <v>63588641722</v>
      </c>
      <c r="L13" s="9">
        <v>0</v>
      </c>
      <c r="N13" s="9">
        <v>63588641722</v>
      </c>
      <c r="P13" s="9">
        <v>329806278018</v>
      </c>
      <c r="R13" s="9">
        <v>0</v>
      </c>
      <c r="T13" s="9">
        <v>329806278018</v>
      </c>
    </row>
    <row r="14" spans="1:20" ht="21.75" customHeight="1" x14ac:dyDescent="0.2">
      <c r="A14" s="8" t="s">
        <v>130</v>
      </c>
      <c r="E14" s="8" t="s">
        <v>132</v>
      </c>
      <c r="H14" s="10">
        <v>18</v>
      </c>
      <c r="J14" s="9">
        <v>140941489365</v>
      </c>
      <c r="L14" s="9">
        <v>0</v>
      </c>
      <c r="N14" s="9">
        <v>140941489365</v>
      </c>
      <c r="P14" s="9">
        <v>1087938377401</v>
      </c>
      <c r="R14" s="9">
        <v>0</v>
      </c>
      <c r="T14" s="9">
        <v>1087938377401</v>
      </c>
    </row>
    <row r="15" spans="1:20" ht="21.75" customHeight="1" x14ac:dyDescent="0.2">
      <c r="A15" s="8" t="s">
        <v>133</v>
      </c>
      <c r="E15" s="8" t="s">
        <v>135</v>
      </c>
      <c r="H15" s="10">
        <v>26</v>
      </c>
      <c r="J15" s="9">
        <v>143038118087</v>
      </c>
      <c r="L15" s="9">
        <v>0</v>
      </c>
      <c r="N15" s="9">
        <v>143038118087</v>
      </c>
      <c r="P15" s="9">
        <v>460683945619</v>
      </c>
      <c r="R15" s="9">
        <v>0</v>
      </c>
      <c r="T15" s="9">
        <v>460683945619</v>
      </c>
    </row>
    <row r="16" spans="1:20" ht="21.75" customHeight="1" x14ac:dyDescent="0.2">
      <c r="A16" s="8" t="s">
        <v>301</v>
      </c>
      <c r="E16" s="8" t="s">
        <v>303</v>
      </c>
      <c r="H16" s="10">
        <v>23</v>
      </c>
      <c r="J16" s="9">
        <v>23349503644</v>
      </c>
      <c r="L16" s="9">
        <v>0</v>
      </c>
      <c r="N16" s="9">
        <v>23349503644</v>
      </c>
      <c r="P16" s="9">
        <v>23349503644</v>
      </c>
      <c r="R16" s="9">
        <v>0</v>
      </c>
      <c r="T16" s="9">
        <v>23349503644</v>
      </c>
    </row>
    <row r="17" spans="1:20" ht="21.75" customHeight="1" x14ac:dyDescent="0.2">
      <c r="A17" s="8" t="s">
        <v>704</v>
      </c>
      <c r="E17" s="8" t="s">
        <v>928</v>
      </c>
      <c r="H17" s="10">
        <v>18</v>
      </c>
      <c r="J17" s="9">
        <v>8188166190</v>
      </c>
      <c r="L17" s="9">
        <v>0</v>
      </c>
      <c r="N17" s="9">
        <v>8188166190</v>
      </c>
      <c r="P17" s="9">
        <v>201264877456</v>
      </c>
      <c r="R17" s="9">
        <v>0</v>
      </c>
      <c r="T17" s="9">
        <v>201264877456</v>
      </c>
    </row>
    <row r="18" spans="1:20" ht="21.75" customHeight="1" x14ac:dyDescent="0.2">
      <c r="A18" s="8" t="s">
        <v>708</v>
      </c>
      <c r="E18" s="8" t="s">
        <v>926</v>
      </c>
      <c r="H18" s="10">
        <v>18</v>
      </c>
      <c r="J18" s="9">
        <v>0</v>
      </c>
      <c r="L18" s="9">
        <v>0</v>
      </c>
      <c r="N18" s="9">
        <v>0</v>
      </c>
      <c r="P18" s="9">
        <v>225961820718</v>
      </c>
      <c r="R18" s="9">
        <v>0</v>
      </c>
      <c r="T18" s="9">
        <v>225961820718</v>
      </c>
    </row>
    <row r="19" spans="1:20" ht="21.75" customHeight="1" x14ac:dyDescent="0.2">
      <c r="A19" s="8" t="s">
        <v>173</v>
      </c>
      <c r="E19" s="8" t="s">
        <v>175</v>
      </c>
      <c r="H19" s="10">
        <v>23</v>
      </c>
      <c r="J19" s="9">
        <v>216349229640</v>
      </c>
      <c r="L19" s="9">
        <v>0</v>
      </c>
      <c r="N19" s="9">
        <v>216349229640</v>
      </c>
      <c r="P19" s="9">
        <v>1062612676924</v>
      </c>
      <c r="R19" s="9">
        <v>0</v>
      </c>
      <c r="T19" s="9">
        <v>1062612676924</v>
      </c>
    </row>
    <row r="20" spans="1:20" ht="21.75" customHeight="1" x14ac:dyDescent="0.2">
      <c r="A20" s="8" t="s">
        <v>176</v>
      </c>
      <c r="E20" s="8" t="s">
        <v>178</v>
      </c>
      <c r="H20" s="10">
        <v>23</v>
      </c>
      <c r="J20" s="9">
        <v>51743431832</v>
      </c>
      <c r="L20" s="9">
        <v>0</v>
      </c>
      <c r="N20" s="9">
        <v>51743431832</v>
      </c>
      <c r="P20" s="9">
        <v>399666256122</v>
      </c>
      <c r="R20" s="9">
        <v>0</v>
      </c>
      <c r="T20" s="9">
        <v>399666256122</v>
      </c>
    </row>
    <row r="21" spans="1:20" ht="21.75" customHeight="1" x14ac:dyDescent="0.2">
      <c r="A21" s="8" t="s">
        <v>694</v>
      </c>
      <c r="E21" s="8" t="s">
        <v>202</v>
      </c>
      <c r="H21" s="10">
        <v>21</v>
      </c>
      <c r="J21" s="9">
        <v>0</v>
      </c>
      <c r="L21" s="9">
        <v>0</v>
      </c>
      <c r="N21" s="9">
        <v>0</v>
      </c>
      <c r="P21" s="9">
        <v>441582780630</v>
      </c>
      <c r="R21" s="9">
        <v>0</v>
      </c>
      <c r="T21" s="9">
        <v>441582780630</v>
      </c>
    </row>
    <row r="22" spans="1:20" ht="21.75" customHeight="1" x14ac:dyDescent="0.2">
      <c r="A22" s="8" t="s">
        <v>179</v>
      </c>
      <c r="E22" s="8" t="s">
        <v>181</v>
      </c>
      <c r="H22" s="10">
        <v>18.5</v>
      </c>
      <c r="J22" s="9">
        <v>213240452549</v>
      </c>
      <c r="L22" s="9">
        <v>0</v>
      </c>
      <c r="N22" s="9">
        <v>213240452549</v>
      </c>
      <c r="P22" s="9">
        <v>905795240416</v>
      </c>
      <c r="R22" s="9">
        <v>0</v>
      </c>
      <c r="T22" s="9">
        <v>905795240416</v>
      </c>
    </row>
    <row r="23" spans="1:20" ht="21.75" customHeight="1" x14ac:dyDescent="0.2">
      <c r="A23" s="8" t="s">
        <v>182</v>
      </c>
      <c r="E23" s="8" t="s">
        <v>184</v>
      </c>
      <c r="H23" s="10">
        <v>18</v>
      </c>
      <c r="J23" s="9">
        <v>142583599336</v>
      </c>
      <c r="L23" s="9">
        <v>0</v>
      </c>
      <c r="N23" s="9">
        <v>142583599336</v>
      </c>
      <c r="P23" s="9">
        <v>1149597399878</v>
      </c>
      <c r="R23" s="9">
        <v>0</v>
      </c>
      <c r="T23" s="9">
        <v>1149597399878</v>
      </c>
    </row>
    <row r="24" spans="1:20" ht="21.75" customHeight="1" x14ac:dyDescent="0.2">
      <c r="A24" s="8" t="s">
        <v>692</v>
      </c>
      <c r="E24" s="8" t="s">
        <v>920</v>
      </c>
      <c r="H24" s="10">
        <v>18</v>
      </c>
      <c r="J24" s="9">
        <v>8217941970</v>
      </c>
      <c r="L24" s="9">
        <v>0</v>
      </c>
      <c r="N24" s="9">
        <v>8217941970</v>
      </c>
      <c r="P24" s="9">
        <v>151781267709</v>
      </c>
      <c r="R24" s="9">
        <v>0</v>
      </c>
      <c r="T24" s="9">
        <v>151781267709</v>
      </c>
    </row>
    <row r="25" spans="1:20" ht="21.75" customHeight="1" x14ac:dyDescent="0.2">
      <c r="A25" s="8" t="s">
        <v>185</v>
      </c>
      <c r="E25" s="8" t="s">
        <v>187</v>
      </c>
      <c r="H25" s="10">
        <v>18</v>
      </c>
      <c r="J25" s="9">
        <v>12099273203</v>
      </c>
      <c r="L25" s="9">
        <v>0</v>
      </c>
      <c r="N25" s="9">
        <v>12099273203</v>
      </c>
      <c r="P25" s="9">
        <v>281976201300</v>
      </c>
      <c r="R25" s="9">
        <v>0</v>
      </c>
      <c r="T25" s="9">
        <v>281976201300</v>
      </c>
    </row>
    <row r="26" spans="1:20" ht="21.75" customHeight="1" x14ac:dyDescent="0.2">
      <c r="A26" s="8" t="s">
        <v>188</v>
      </c>
      <c r="E26" s="8" t="s">
        <v>190</v>
      </c>
      <c r="H26" s="10">
        <v>18</v>
      </c>
      <c r="J26" s="9">
        <v>87442956413</v>
      </c>
      <c r="L26" s="9">
        <v>0</v>
      </c>
      <c r="N26" s="9">
        <v>87442956413</v>
      </c>
      <c r="P26" s="9">
        <v>165948273455</v>
      </c>
      <c r="R26" s="9">
        <v>0</v>
      </c>
      <c r="T26" s="9">
        <v>165948273455</v>
      </c>
    </row>
    <row r="27" spans="1:20" ht="21.75" customHeight="1" x14ac:dyDescent="0.2">
      <c r="A27" s="8" t="s">
        <v>191</v>
      </c>
      <c r="E27" s="8" t="s">
        <v>193</v>
      </c>
      <c r="H27" s="10">
        <v>23</v>
      </c>
      <c r="J27" s="9">
        <v>27239178267</v>
      </c>
      <c r="L27" s="9">
        <v>0</v>
      </c>
      <c r="N27" s="9">
        <v>27239178267</v>
      </c>
      <c r="P27" s="9">
        <v>113264860628</v>
      </c>
      <c r="R27" s="9">
        <v>0</v>
      </c>
      <c r="T27" s="9">
        <v>113264860628</v>
      </c>
    </row>
    <row r="28" spans="1:20" ht="21.75" customHeight="1" x14ac:dyDescent="0.2">
      <c r="A28" s="8" t="s">
        <v>194</v>
      </c>
      <c r="E28" s="8" t="s">
        <v>196</v>
      </c>
      <c r="H28" s="10">
        <v>23</v>
      </c>
      <c r="J28" s="9">
        <v>265695275424</v>
      </c>
      <c r="L28" s="9">
        <v>0</v>
      </c>
      <c r="N28" s="9">
        <v>265695275424</v>
      </c>
      <c r="P28" s="9">
        <v>1347685937028</v>
      </c>
      <c r="R28" s="9">
        <v>0</v>
      </c>
      <c r="T28" s="9">
        <v>1347685937028</v>
      </c>
    </row>
    <row r="29" spans="1:20" ht="21.75" customHeight="1" x14ac:dyDescent="0.2">
      <c r="A29" s="8" t="s">
        <v>197</v>
      </c>
      <c r="E29" s="8" t="s">
        <v>199</v>
      </c>
      <c r="H29" s="10">
        <v>18</v>
      </c>
      <c r="J29" s="9">
        <v>76123016854</v>
      </c>
      <c r="L29" s="9">
        <v>0</v>
      </c>
      <c r="N29" s="9">
        <v>76123016854</v>
      </c>
      <c r="P29" s="9">
        <v>384651432950</v>
      </c>
      <c r="R29" s="9">
        <v>0</v>
      </c>
      <c r="T29" s="9">
        <v>384651432950</v>
      </c>
    </row>
    <row r="30" spans="1:20" ht="21.75" customHeight="1" x14ac:dyDescent="0.2">
      <c r="A30" s="8" t="s">
        <v>713</v>
      </c>
      <c r="E30" s="8" t="s">
        <v>924</v>
      </c>
      <c r="H30" s="10">
        <v>18</v>
      </c>
      <c r="J30" s="9">
        <v>0</v>
      </c>
      <c r="L30" s="9">
        <v>0</v>
      </c>
      <c r="N30" s="9">
        <v>0</v>
      </c>
      <c r="P30" s="9">
        <v>457857429446</v>
      </c>
      <c r="R30" s="9">
        <v>0</v>
      </c>
      <c r="T30" s="9">
        <v>457857429446</v>
      </c>
    </row>
    <row r="31" spans="1:20" ht="21.75" customHeight="1" x14ac:dyDescent="0.2">
      <c r="A31" s="8" t="s">
        <v>296</v>
      </c>
      <c r="E31" s="8" t="s">
        <v>298</v>
      </c>
      <c r="H31" s="10">
        <v>23</v>
      </c>
      <c r="J31" s="9">
        <v>38275747756</v>
      </c>
      <c r="L31" s="9">
        <v>0</v>
      </c>
      <c r="N31" s="9">
        <v>38275747756</v>
      </c>
      <c r="P31" s="9">
        <v>38275747756</v>
      </c>
      <c r="R31" s="9">
        <v>0</v>
      </c>
      <c r="T31" s="9">
        <v>38275747756</v>
      </c>
    </row>
    <row r="32" spans="1:20" ht="21.75" customHeight="1" x14ac:dyDescent="0.2">
      <c r="A32" s="8" t="s">
        <v>200</v>
      </c>
      <c r="E32" s="8" t="s">
        <v>202</v>
      </c>
      <c r="H32" s="10">
        <v>18</v>
      </c>
      <c r="J32" s="9">
        <v>56103777193</v>
      </c>
      <c r="L32" s="9">
        <v>0</v>
      </c>
      <c r="N32" s="9">
        <v>56103777193</v>
      </c>
      <c r="P32" s="9">
        <v>276272819743</v>
      </c>
      <c r="R32" s="9">
        <v>0</v>
      </c>
      <c r="T32" s="9">
        <v>276272819743</v>
      </c>
    </row>
    <row r="33" spans="1:20" ht="21.75" customHeight="1" x14ac:dyDescent="0.2">
      <c r="A33" s="8" t="s">
        <v>206</v>
      </c>
      <c r="E33" s="8" t="s">
        <v>208</v>
      </c>
      <c r="H33" s="10">
        <v>18</v>
      </c>
      <c r="J33" s="9">
        <v>44842628476</v>
      </c>
      <c r="L33" s="9">
        <v>0</v>
      </c>
      <c r="N33" s="9">
        <v>44842628476</v>
      </c>
      <c r="P33" s="9">
        <v>113811798490</v>
      </c>
      <c r="R33" s="9">
        <v>0</v>
      </c>
      <c r="T33" s="9">
        <v>113811798490</v>
      </c>
    </row>
    <row r="34" spans="1:20" ht="21.75" customHeight="1" x14ac:dyDescent="0.2">
      <c r="A34" s="8" t="s">
        <v>203</v>
      </c>
      <c r="E34" s="8" t="s">
        <v>205</v>
      </c>
      <c r="H34" s="10">
        <v>18</v>
      </c>
      <c r="J34" s="9">
        <v>82078562658</v>
      </c>
      <c r="L34" s="9">
        <v>0</v>
      </c>
      <c r="N34" s="9">
        <v>82078562658</v>
      </c>
      <c r="P34" s="9">
        <v>679097741834</v>
      </c>
      <c r="R34" s="9">
        <v>0</v>
      </c>
      <c r="T34" s="9">
        <v>679097741834</v>
      </c>
    </row>
    <row r="35" spans="1:20" ht="21.75" customHeight="1" x14ac:dyDescent="0.2">
      <c r="A35" s="8" t="s">
        <v>209</v>
      </c>
      <c r="E35" s="8" t="s">
        <v>211</v>
      </c>
      <c r="H35" s="10">
        <v>18</v>
      </c>
      <c r="J35" s="9">
        <v>40406069370</v>
      </c>
      <c r="L35" s="9">
        <v>0</v>
      </c>
      <c r="N35" s="9">
        <v>40406069370</v>
      </c>
      <c r="P35" s="9">
        <v>76773426378</v>
      </c>
      <c r="R35" s="9">
        <v>0</v>
      </c>
      <c r="T35" s="9">
        <v>76773426378</v>
      </c>
    </row>
    <row r="36" spans="1:20" ht="21.75" customHeight="1" x14ac:dyDescent="0.2">
      <c r="A36" s="8" t="s">
        <v>212</v>
      </c>
      <c r="E36" s="8" t="s">
        <v>214</v>
      </c>
      <c r="H36" s="10">
        <v>23</v>
      </c>
      <c r="J36" s="9">
        <v>176813109260</v>
      </c>
      <c r="L36" s="9">
        <v>0</v>
      </c>
      <c r="N36" s="9">
        <v>176813109260</v>
      </c>
      <c r="P36" s="9">
        <v>243739762419</v>
      </c>
      <c r="R36" s="9">
        <v>0</v>
      </c>
      <c r="T36" s="9">
        <v>243739762419</v>
      </c>
    </row>
    <row r="37" spans="1:20" ht="21.75" customHeight="1" x14ac:dyDescent="0.2">
      <c r="A37" s="8" t="s">
        <v>304</v>
      </c>
      <c r="E37" s="8" t="s">
        <v>306</v>
      </c>
      <c r="H37" s="10">
        <v>23</v>
      </c>
      <c r="J37" s="9">
        <v>16608002738</v>
      </c>
      <c r="L37" s="9">
        <v>0</v>
      </c>
      <c r="N37" s="9">
        <v>16608002738</v>
      </c>
      <c r="P37" s="9">
        <v>16608002738</v>
      </c>
      <c r="R37" s="9">
        <v>0</v>
      </c>
      <c r="T37" s="9">
        <v>16608002738</v>
      </c>
    </row>
    <row r="38" spans="1:20" ht="21.75" customHeight="1" x14ac:dyDescent="0.2">
      <c r="A38" s="8" t="s">
        <v>215</v>
      </c>
      <c r="E38" s="8" t="s">
        <v>217</v>
      </c>
      <c r="H38" s="10">
        <v>23</v>
      </c>
      <c r="J38" s="9">
        <v>45068171259</v>
      </c>
      <c r="L38" s="9">
        <v>0</v>
      </c>
      <c r="N38" s="9">
        <v>45068171259</v>
      </c>
      <c r="P38" s="9">
        <v>122373342945</v>
      </c>
      <c r="R38" s="9">
        <v>0</v>
      </c>
      <c r="T38" s="9">
        <v>122373342945</v>
      </c>
    </row>
    <row r="39" spans="1:20" ht="21.75" customHeight="1" x14ac:dyDescent="0.2">
      <c r="A39" s="8" t="s">
        <v>218</v>
      </c>
      <c r="E39" s="8" t="s">
        <v>220</v>
      </c>
      <c r="H39" s="10">
        <v>18</v>
      </c>
      <c r="J39" s="9">
        <v>95783558278</v>
      </c>
      <c r="L39" s="9">
        <v>0</v>
      </c>
      <c r="N39" s="9">
        <v>95783558278</v>
      </c>
      <c r="P39" s="9">
        <v>461043403029</v>
      </c>
      <c r="R39" s="9">
        <v>0</v>
      </c>
      <c r="T39" s="9">
        <v>461043403029</v>
      </c>
    </row>
    <row r="40" spans="1:20" ht="21.75" customHeight="1" x14ac:dyDescent="0.2">
      <c r="A40" s="8" t="s">
        <v>221</v>
      </c>
      <c r="E40" s="8" t="s">
        <v>223</v>
      </c>
      <c r="H40" s="10">
        <v>18</v>
      </c>
      <c r="J40" s="9">
        <v>72429800147</v>
      </c>
      <c r="L40" s="9">
        <v>0</v>
      </c>
      <c r="N40" s="9">
        <v>72429800147</v>
      </c>
      <c r="P40" s="9">
        <v>367644469451</v>
      </c>
      <c r="R40" s="9">
        <v>0</v>
      </c>
      <c r="T40" s="9">
        <v>367644469451</v>
      </c>
    </row>
    <row r="41" spans="1:20" ht="21.75" customHeight="1" x14ac:dyDescent="0.2">
      <c r="A41" s="8" t="s">
        <v>691</v>
      </c>
      <c r="E41" s="8" t="s">
        <v>921</v>
      </c>
      <c r="H41" s="10">
        <v>18</v>
      </c>
      <c r="J41" s="9">
        <v>0</v>
      </c>
      <c r="L41" s="9">
        <v>0</v>
      </c>
      <c r="N41" s="9">
        <v>0</v>
      </c>
      <c r="P41" s="9">
        <v>203508038704</v>
      </c>
      <c r="R41" s="9">
        <v>0</v>
      </c>
      <c r="T41" s="9">
        <v>203508038704</v>
      </c>
    </row>
    <row r="42" spans="1:20" ht="21.75" customHeight="1" x14ac:dyDescent="0.2">
      <c r="A42" s="8" t="s">
        <v>293</v>
      </c>
      <c r="E42" s="8" t="s">
        <v>295</v>
      </c>
      <c r="H42" s="10">
        <v>23</v>
      </c>
      <c r="J42" s="9">
        <v>4634792319</v>
      </c>
      <c r="L42" s="9">
        <v>0</v>
      </c>
      <c r="N42" s="9">
        <v>4634792319</v>
      </c>
      <c r="P42" s="9">
        <v>4634792319</v>
      </c>
      <c r="R42" s="9">
        <v>0</v>
      </c>
      <c r="T42" s="9">
        <v>4634792319</v>
      </c>
    </row>
    <row r="43" spans="1:20" ht="21.75" customHeight="1" x14ac:dyDescent="0.2">
      <c r="A43" s="8" t="s">
        <v>224</v>
      </c>
      <c r="E43" s="8" t="s">
        <v>226</v>
      </c>
      <c r="H43" s="10">
        <v>17</v>
      </c>
      <c r="J43" s="9">
        <v>99793616484</v>
      </c>
      <c r="L43" s="9">
        <v>0</v>
      </c>
      <c r="N43" s="9">
        <v>99793616484</v>
      </c>
      <c r="P43" s="9">
        <v>472316666378</v>
      </c>
      <c r="R43" s="9">
        <v>0</v>
      </c>
      <c r="T43" s="9">
        <v>472316666378</v>
      </c>
    </row>
    <row r="44" spans="1:20" ht="21.75" customHeight="1" x14ac:dyDescent="0.2">
      <c r="A44" s="8" t="s">
        <v>710</v>
      </c>
      <c r="E44" s="8" t="s">
        <v>923</v>
      </c>
      <c r="H44" s="10">
        <v>18</v>
      </c>
      <c r="J44" s="9">
        <v>0</v>
      </c>
      <c r="L44" s="9">
        <v>0</v>
      </c>
      <c r="N44" s="9">
        <v>0</v>
      </c>
      <c r="P44" s="9">
        <v>215940842969</v>
      </c>
      <c r="R44" s="9">
        <v>0</v>
      </c>
      <c r="T44" s="9">
        <v>215940842969</v>
      </c>
    </row>
    <row r="45" spans="1:20" ht="21.75" customHeight="1" x14ac:dyDescent="0.2">
      <c r="A45" s="8" t="s">
        <v>227</v>
      </c>
      <c r="E45" s="8" t="s">
        <v>229</v>
      </c>
      <c r="H45" s="10">
        <v>18</v>
      </c>
      <c r="J45" s="9">
        <v>90003952188</v>
      </c>
      <c r="L45" s="9">
        <v>0</v>
      </c>
      <c r="N45" s="9">
        <v>90003952188</v>
      </c>
      <c r="P45" s="9">
        <v>394926632048</v>
      </c>
      <c r="R45" s="9">
        <v>0</v>
      </c>
      <c r="T45" s="9">
        <v>394926632048</v>
      </c>
    </row>
    <row r="46" spans="1:20" ht="21.75" customHeight="1" x14ac:dyDescent="0.2">
      <c r="A46" s="8" t="s">
        <v>230</v>
      </c>
      <c r="E46" s="8" t="s">
        <v>232</v>
      </c>
      <c r="H46" s="10">
        <v>18</v>
      </c>
      <c r="J46" s="9">
        <v>44372402753</v>
      </c>
      <c r="L46" s="9">
        <v>0</v>
      </c>
      <c r="N46" s="9">
        <v>44372402753</v>
      </c>
      <c r="P46" s="9">
        <v>220780020641</v>
      </c>
      <c r="R46" s="9">
        <v>0</v>
      </c>
      <c r="T46" s="9">
        <v>220780020641</v>
      </c>
    </row>
    <row r="47" spans="1:20" ht="21.75" customHeight="1" x14ac:dyDescent="0.2">
      <c r="A47" s="8" t="s">
        <v>233</v>
      </c>
      <c r="E47" s="8" t="s">
        <v>235</v>
      </c>
      <c r="H47" s="10">
        <v>18</v>
      </c>
      <c r="J47" s="9">
        <v>33053206629</v>
      </c>
      <c r="L47" s="9">
        <v>0</v>
      </c>
      <c r="N47" s="9">
        <v>33053206629</v>
      </c>
      <c r="P47" s="9">
        <v>155471871468</v>
      </c>
      <c r="R47" s="9">
        <v>0</v>
      </c>
      <c r="T47" s="9">
        <v>155471871468</v>
      </c>
    </row>
    <row r="48" spans="1:20" ht="21.75" customHeight="1" x14ac:dyDescent="0.2">
      <c r="A48" s="8" t="s">
        <v>236</v>
      </c>
      <c r="E48" s="8" t="s">
        <v>237</v>
      </c>
      <c r="H48" s="10">
        <v>18</v>
      </c>
      <c r="J48" s="9">
        <v>163497919922</v>
      </c>
      <c r="L48" s="9">
        <v>0</v>
      </c>
      <c r="N48" s="9">
        <v>163497919922</v>
      </c>
      <c r="P48" s="9">
        <v>476512968750</v>
      </c>
      <c r="R48" s="9">
        <v>0</v>
      </c>
      <c r="T48" s="9">
        <v>476512968750</v>
      </c>
    </row>
    <row r="49" spans="1:20" ht="21.75" customHeight="1" x14ac:dyDescent="0.2">
      <c r="A49" s="8" t="s">
        <v>238</v>
      </c>
      <c r="E49" s="8" t="s">
        <v>240</v>
      </c>
      <c r="H49" s="10">
        <v>20.5</v>
      </c>
      <c r="J49" s="9">
        <v>97996320498</v>
      </c>
      <c r="L49" s="9">
        <v>0</v>
      </c>
      <c r="N49" s="9">
        <v>97996320498</v>
      </c>
      <c r="P49" s="9">
        <v>505729939757</v>
      </c>
      <c r="R49" s="9">
        <v>0</v>
      </c>
      <c r="T49" s="9">
        <v>505729939757</v>
      </c>
    </row>
    <row r="50" spans="1:20" ht="21.75" customHeight="1" x14ac:dyDescent="0.2">
      <c r="A50" s="8" t="s">
        <v>241</v>
      </c>
      <c r="E50" s="8" t="s">
        <v>242</v>
      </c>
      <c r="H50" s="10">
        <v>20.5</v>
      </c>
      <c r="J50" s="9">
        <v>29294098497</v>
      </c>
      <c r="L50" s="9">
        <v>0</v>
      </c>
      <c r="N50" s="9">
        <v>29294098497</v>
      </c>
      <c r="P50" s="9">
        <v>152368449307</v>
      </c>
      <c r="R50" s="9">
        <v>0</v>
      </c>
      <c r="T50" s="9">
        <v>152368449307</v>
      </c>
    </row>
    <row r="51" spans="1:20" ht="21.75" customHeight="1" x14ac:dyDescent="0.2">
      <c r="A51" s="8" t="s">
        <v>243</v>
      </c>
      <c r="E51" s="8" t="s">
        <v>244</v>
      </c>
      <c r="H51" s="10">
        <v>20.5</v>
      </c>
      <c r="J51" s="9">
        <v>81599159</v>
      </c>
      <c r="L51" s="9">
        <v>0</v>
      </c>
      <c r="N51" s="9">
        <v>81599159</v>
      </c>
      <c r="P51" s="9">
        <v>204289433</v>
      </c>
      <c r="R51" s="9">
        <v>0</v>
      </c>
      <c r="T51" s="9">
        <v>204289433</v>
      </c>
    </row>
    <row r="52" spans="1:20" ht="21.75" customHeight="1" x14ac:dyDescent="0.2">
      <c r="A52" s="8" t="s">
        <v>698</v>
      </c>
      <c r="E52" s="8" t="s">
        <v>917</v>
      </c>
      <c r="H52" s="10">
        <v>20.5</v>
      </c>
      <c r="J52" s="9">
        <v>0</v>
      </c>
      <c r="L52" s="9">
        <v>0</v>
      </c>
      <c r="N52" s="9">
        <v>0</v>
      </c>
      <c r="P52" s="9">
        <v>2342213840</v>
      </c>
      <c r="R52" s="9">
        <v>0</v>
      </c>
      <c r="T52" s="9">
        <v>2342213840</v>
      </c>
    </row>
    <row r="53" spans="1:20" ht="21.75" customHeight="1" x14ac:dyDescent="0.2">
      <c r="A53" s="8" t="s">
        <v>245</v>
      </c>
      <c r="E53" s="8" t="s">
        <v>247</v>
      </c>
      <c r="H53" s="10">
        <v>20.5</v>
      </c>
      <c r="J53" s="9">
        <v>88465761612</v>
      </c>
      <c r="L53" s="9">
        <v>0</v>
      </c>
      <c r="N53" s="9">
        <v>88465761612</v>
      </c>
      <c r="P53" s="9">
        <v>413205413824</v>
      </c>
      <c r="R53" s="9">
        <v>0</v>
      </c>
      <c r="T53" s="9">
        <v>413205413824</v>
      </c>
    </row>
    <row r="54" spans="1:20" ht="21.75" customHeight="1" x14ac:dyDescent="0.2">
      <c r="A54" s="8" t="s">
        <v>248</v>
      </c>
      <c r="E54" s="8" t="s">
        <v>250</v>
      </c>
      <c r="H54" s="10">
        <v>20.5</v>
      </c>
      <c r="J54" s="9">
        <v>10047831752</v>
      </c>
      <c r="L54" s="9">
        <v>0</v>
      </c>
      <c r="N54" s="9">
        <v>10047831752</v>
      </c>
      <c r="P54" s="9">
        <v>46789963278</v>
      </c>
      <c r="R54" s="9">
        <v>0</v>
      </c>
      <c r="T54" s="9">
        <v>46789963278</v>
      </c>
    </row>
    <row r="55" spans="1:20" ht="21.75" customHeight="1" x14ac:dyDescent="0.2">
      <c r="A55" s="8" t="s">
        <v>251</v>
      </c>
      <c r="E55" s="8" t="s">
        <v>252</v>
      </c>
      <c r="H55" s="10">
        <v>20.5</v>
      </c>
      <c r="J55" s="9">
        <v>3782340587</v>
      </c>
      <c r="L55" s="9">
        <v>0</v>
      </c>
      <c r="N55" s="9">
        <v>3782340587</v>
      </c>
      <c r="P55" s="9">
        <v>16932134090</v>
      </c>
      <c r="R55" s="9">
        <v>0</v>
      </c>
      <c r="T55" s="9">
        <v>16932134090</v>
      </c>
    </row>
    <row r="56" spans="1:20" ht="21.75" customHeight="1" x14ac:dyDescent="0.2">
      <c r="A56" s="8" t="s">
        <v>253</v>
      </c>
      <c r="E56" s="8" t="s">
        <v>255</v>
      </c>
      <c r="H56" s="10">
        <v>20.5</v>
      </c>
      <c r="J56" s="9">
        <v>47378127848</v>
      </c>
      <c r="L56" s="9">
        <v>0</v>
      </c>
      <c r="N56" s="9">
        <v>47378127848</v>
      </c>
      <c r="P56" s="9">
        <v>282338805827</v>
      </c>
      <c r="R56" s="9">
        <v>0</v>
      </c>
      <c r="T56" s="9">
        <v>282338805827</v>
      </c>
    </row>
    <row r="57" spans="1:20" ht="21.75" customHeight="1" x14ac:dyDescent="0.2">
      <c r="A57" s="8" t="s">
        <v>699</v>
      </c>
      <c r="E57" s="8" t="s">
        <v>916</v>
      </c>
      <c r="H57" s="10">
        <v>20.5</v>
      </c>
      <c r="J57" s="9">
        <v>0</v>
      </c>
      <c r="L57" s="9">
        <v>0</v>
      </c>
      <c r="N57" s="9">
        <v>0</v>
      </c>
      <c r="P57" s="9">
        <v>609468051</v>
      </c>
      <c r="R57" s="9">
        <v>0</v>
      </c>
      <c r="T57" s="9">
        <v>609468051</v>
      </c>
    </row>
    <row r="58" spans="1:20" ht="21.75" customHeight="1" x14ac:dyDescent="0.2">
      <c r="A58" s="8" t="s">
        <v>256</v>
      </c>
      <c r="E58" s="8" t="s">
        <v>258</v>
      </c>
      <c r="H58" s="10">
        <v>20.5</v>
      </c>
      <c r="J58" s="9">
        <v>84542663</v>
      </c>
      <c r="L58" s="9">
        <v>0</v>
      </c>
      <c r="N58" s="9">
        <v>84542663</v>
      </c>
      <c r="P58" s="9">
        <v>195441969</v>
      </c>
      <c r="R58" s="9">
        <v>0</v>
      </c>
      <c r="T58" s="9">
        <v>195441969</v>
      </c>
    </row>
    <row r="59" spans="1:20" ht="21.75" customHeight="1" x14ac:dyDescent="0.2">
      <c r="A59" s="8" t="s">
        <v>299</v>
      </c>
      <c r="E59" s="8" t="s">
        <v>300</v>
      </c>
      <c r="H59" s="10">
        <v>20.5</v>
      </c>
      <c r="J59" s="9">
        <v>94803932927</v>
      </c>
      <c r="L59" s="9">
        <v>0</v>
      </c>
      <c r="N59" s="9">
        <v>94803932927</v>
      </c>
      <c r="P59" s="9">
        <v>94803932927</v>
      </c>
      <c r="R59" s="9">
        <v>0</v>
      </c>
      <c r="T59" s="9">
        <v>94803932927</v>
      </c>
    </row>
    <row r="60" spans="1:20" ht="21.75" customHeight="1" x14ac:dyDescent="0.2">
      <c r="A60" s="8" t="s">
        <v>259</v>
      </c>
      <c r="E60" s="8" t="s">
        <v>261</v>
      </c>
      <c r="H60" s="10">
        <v>23</v>
      </c>
      <c r="J60" s="9">
        <v>318396256678</v>
      </c>
      <c r="L60" s="9">
        <v>0</v>
      </c>
      <c r="N60" s="9">
        <v>318396256678</v>
      </c>
      <c r="P60" s="9">
        <v>1685892496164</v>
      </c>
      <c r="R60" s="9">
        <v>0</v>
      </c>
      <c r="T60" s="9">
        <v>1685892496164</v>
      </c>
    </row>
    <row r="61" spans="1:20" ht="21.75" customHeight="1" x14ac:dyDescent="0.2">
      <c r="A61" s="8" t="s">
        <v>262</v>
      </c>
      <c r="E61" s="8" t="s">
        <v>264</v>
      </c>
      <c r="H61" s="10">
        <v>23</v>
      </c>
      <c r="J61" s="9">
        <v>83481653656</v>
      </c>
      <c r="L61" s="9">
        <v>0</v>
      </c>
      <c r="N61" s="9">
        <v>83481653656</v>
      </c>
      <c r="P61" s="9">
        <v>314381266852</v>
      </c>
      <c r="R61" s="9">
        <v>0</v>
      </c>
      <c r="T61" s="9">
        <v>314381266852</v>
      </c>
    </row>
    <row r="62" spans="1:20" ht="21.75" customHeight="1" x14ac:dyDescent="0.2">
      <c r="A62" s="8" t="s">
        <v>265</v>
      </c>
      <c r="E62" s="8" t="s">
        <v>267</v>
      </c>
      <c r="H62" s="10">
        <v>23</v>
      </c>
      <c r="J62" s="9">
        <v>39745714296</v>
      </c>
      <c r="L62" s="9">
        <v>0</v>
      </c>
      <c r="N62" s="9">
        <v>39745714296</v>
      </c>
      <c r="P62" s="9">
        <v>132898244015</v>
      </c>
      <c r="R62" s="9">
        <v>0</v>
      </c>
      <c r="T62" s="9">
        <v>132898244015</v>
      </c>
    </row>
    <row r="63" spans="1:20" ht="21.75" customHeight="1" x14ac:dyDescent="0.2">
      <c r="A63" s="8" t="s">
        <v>268</v>
      </c>
      <c r="E63" s="8" t="s">
        <v>270</v>
      </c>
      <c r="H63" s="10">
        <v>23</v>
      </c>
      <c r="J63" s="9">
        <v>527722740108</v>
      </c>
      <c r="L63" s="9">
        <v>0</v>
      </c>
      <c r="N63" s="9">
        <v>527722740108</v>
      </c>
      <c r="P63" s="9">
        <v>2274219726785</v>
      </c>
      <c r="R63" s="9">
        <v>0</v>
      </c>
      <c r="T63" s="9">
        <v>2274219726785</v>
      </c>
    </row>
    <row r="64" spans="1:20" ht="21.75" customHeight="1" x14ac:dyDescent="0.2">
      <c r="A64" s="8" t="s">
        <v>271</v>
      </c>
      <c r="E64" s="8" t="s">
        <v>273</v>
      </c>
      <c r="H64" s="10">
        <v>23</v>
      </c>
      <c r="J64" s="9">
        <v>132515977653</v>
      </c>
      <c r="L64" s="9">
        <v>0</v>
      </c>
      <c r="N64" s="9">
        <v>132515977653</v>
      </c>
      <c r="P64" s="9">
        <v>218120651310</v>
      </c>
      <c r="R64" s="9">
        <v>0</v>
      </c>
      <c r="T64" s="9">
        <v>218120651310</v>
      </c>
    </row>
    <row r="65" spans="1:20" ht="21.75" customHeight="1" x14ac:dyDescent="0.2">
      <c r="A65" s="8" t="s">
        <v>307</v>
      </c>
      <c r="E65" s="8" t="s">
        <v>309</v>
      </c>
      <c r="H65" s="10">
        <v>18</v>
      </c>
      <c r="J65" s="9">
        <v>1611127782</v>
      </c>
      <c r="L65" s="9">
        <v>0</v>
      </c>
      <c r="N65" s="9">
        <v>1611127782</v>
      </c>
      <c r="P65" s="9">
        <v>1611127782</v>
      </c>
      <c r="R65" s="9">
        <v>0</v>
      </c>
      <c r="T65" s="9">
        <v>1611127782</v>
      </c>
    </row>
    <row r="66" spans="1:20" ht="21.75" customHeight="1" x14ac:dyDescent="0.2">
      <c r="A66" s="8" t="s">
        <v>706</v>
      </c>
      <c r="E66" s="8" t="s">
        <v>927</v>
      </c>
      <c r="H66" s="10">
        <v>17</v>
      </c>
      <c r="J66" s="9">
        <v>0</v>
      </c>
      <c r="L66" s="9">
        <v>0</v>
      </c>
      <c r="N66" s="9">
        <v>0</v>
      </c>
      <c r="P66" s="9">
        <v>2249018363</v>
      </c>
      <c r="R66" s="9">
        <v>0</v>
      </c>
      <c r="T66" s="9">
        <v>2249018363</v>
      </c>
    </row>
    <row r="67" spans="1:20" ht="21.75" customHeight="1" x14ac:dyDescent="0.2">
      <c r="A67" s="8" t="s">
        <v>274</v>
      </c>
      <c r="E67" s="8" t="s">
        <v>276</v>
      </c>
      <c r="H67" s="10">
        <v>18</v>
      </c>
      <c r="J67" s="9">
        <v>10120526878</v>
      </c>
      <c r="L67" s="9">
        <v>0</v>
      </c>
      <c r="N67" s="9">
        <v>10120526878</v>
      </c>
      <c r="P67" s="9">
        <v>83858956812</v>
      </c>
      <c r="R67" s="9">
        <v>0</v>
      </c>
      <c r="T67" s="9">
        <v>83858956812</v>
      </c>
    </row>
    <row r="68" spans="1:20" ht="21.75" customHeight="1" x14ac:dyDescent="0.2">
      <c r="A68" s="8" t="s">
        <v>277</v>
      </c>
      <c r="E68" s="8" t="s">
        <v>279</v>
      </c>
      <c r="H68" s="10">
        <v>18</v>
      </c>
      <c r="J68" s="9">
        <v>97545751521</v>
      </c>
      <c r="L68" s="9">
        <v>0</v>
      </c>
      <c r="N68" s="9">
        <v>97545751521</v>
      </c>
      <c r="P68" s="9">
        <v>511140054053</v>
      </c>
      <c r="R68" s="9">
        <v>0</v>
      </c>
      <c r="T68" s="9">
        <v>511140054053</v>
      </c>
    </row>
    <row r="69" spans="1:20" ht="21.75" customHeight="1" x14ac:dyDescent="0.2">
      <c r="A69" s="8" t="s">
        <v>280</v>
      </c>
      <c r="E69" s="8" t="s">
        <v>282</v>
      </c>
      <c r="H69" s="10">
        <v>23</v>
      </c>
      <c r="J69" s="9">
        <v>27323536101</v>
      </c>
      <c r="L69" s="9">
        <v>0</v>
      </c>
      <c r="N69" s="9">
        <v>27323536101</v>
      </c>
      <c r="P69" s="9">
        <v>199624684291</v>
      </c>
      <c r="R69" s="9">
        <v>0</v>
      </c>
      <c r="T69" s="9">
        <v>199624684291</v>
      </c>
    </row>
    <row r="70" spans="1:20" ht="21.75" customHeight="1" x14ac:dyDescent="0.2">
      <c r="A70" s="8" t="s">
        <v>709</v>
      </c>
      <c r="E70" s="8" t="s">
        <v>925</v>
      </c>
      <c r="H70" s="10">
        <v>18</v>
      </c>
      <c r="J70" s="9">
        <v>5419985130</v>
      </c>
      <c r="L70" s="9">
        <v>0</v>
      </c>
      <c r="N70" s="9">
        <v>5419985130</v>
      </c>
      <c r="P70" s="9">
        <v>123688356919</v>
      </c>
      <c r="R70" s="9">
        <v>0</v>
      </c>
      <c r="T70" s="9">
        <v>123688356919</v>
      </c>
    </row>
    <row r="71" spans="1:20" ht="21.75" customHeight="1" x14ac:dyDescent="0.2">
      <c r="A71" s="8" t="s">
        <v>712</v>
      </c>
      <c r="E71" s="8" t="s">
        <v>918</v>
      </c>
      <c r="H71" s="10">
        <v>18</v>
      </c>
      <c r="J71" s="9">
        <v>0</v>
      </c>
      <c r="L71" s="9">
        <v>0</v>
      </c>
      <c r="N71" s="9">
        <v>0</v>
      </c>
      <c r="P71" s="9">
        <v>18954874765</v>
      </c>
      <c r="R71" s="9">
        <v>0</v>
      </c>
      <c r="T71" s="9">
        <v>18954874765</v>
      </c>
    </row>
    <row r="72" spans="1:20" ht="21.75" customHeight="1" x14ac:dyDescent="0.2">
      <c r="A72" s="8" t="s">
        <v>693</v>
      </c>
      <c r="E72" s="8" t="s">
        <v>919</v>
      </c>
      <c r="H72" s="10">
        <v>18</v>
      </c>
      <c r="J72" s="9">
        <v>3577821600</v>
      </c>
      <c r="L72" s="9">
        <v>0</v>
      </c>
      <c r="N72" s="9">
        <v>3577821600</v>
      </c>
      <c r="P72" s="9">
        <v>27971459630</v>
      </c>
      <c r="R72" s="9">
        <v>0</v>
      </c>
      <c r="T72" s="9">
        <v>27971459630</v>
      </c>
    </row>
    <row r="73" spans="1:20" ht="21.75" customHeight="1" x14ac:dyDescent="0.2">
      <c r="A73" s="8" t="s">
        <v>283</v>
      </c>
      <c r="E73" s="8" t="s">
        <v>285</v>
      </c>
      <c r="H73" s="10">
        <v>18</v>
      </c>
      <c r="J73" s="9">
        <v>108748358887</v>
      </c>
      <c r="L73" s="9">
        <v>0</v>
      </c>
      <c r="N73" s="9">
        <v>108748358887</v>
      </c>
      <c r="P73" s="9">
        <v>595039722184</v>
      </c>
      <c r="R73" s="9">
        <v>0</v>
      </c>
      <c r="T73" s="9">
        <v>595039722184</v>
      </c>
    </row>
    <row r="74" spans="1:20" ht="21.75" customHeight="1" x14ac:dyDescent="0.2">
      <c r="A74" s="8" t="s">
        <v>286</v>
      </c>
      <c r="E74" s="8" t="s">
        <v>288</v>
      </c>
      <c r="H74" s="10">
        <v>20.5</v>
      </c>
      <c r="J74" s="9">
        <v>376944863035</v>
      </c>
      <c r="L74" s="9">
        <v>0</v>
      </c>
      <c r="N74" s="9">
        <v>376944863035</v>
      </c>
      <c r="P74" s="9">
        <v>2797945333419</v>
      </c>
      <c r="R74" s="9">
        <v>0</v>
      </c>
      <c r="T74" s="9">
        <f>P74-R74</f>
        <v>2797945333419</v>
      </c>
    </row>
    <row r="75" spans="1:20" ht="21.75" customHeight="1" x14ac:dyDescent="0.2">
      <c r="A75" s="8" t="s">
        <v>697</v>
      </c>
      <c r="E75" s="8" t="s">
        <v>918</v>
      </c>
      <c r="H75" s="10">
        <v>18</v>
      </c>
      <c r="J75" s="9">
        <v>3082158960</v>
      </c>
      <c r="L75" s="9">
        <v>0</v>
      </c>
      <c r="N75" s="9">
        <v>3082158960</v>
      </c>
      <c r="P75" s="9">
        <v>21940670497</v>
      </c>
      <c r="R75" s="9">
        <v>0</v>
      </c>
      <c r="T75" s="9">
        <v>21940670497</v>
      </c>
    </row>
    <row r="76" spans="1:20" ht="21.75" customHeight="1" x14ac:dyDescent="0.2">
      <c r="A76" s="8" t="s">
        <v>707</v>
      </c>
      <c r="E76" s="8" t="s">
        <v>925</v>
      </c>
      <c r="H76" s="10">
        <v>18</v>
      </c>
      <c r="J76" s="9">
        <v>11338851390</v>
      </c>
      <c r="L76" s="9">
        <v>0</v>
      </c>
      <c r="N76" s="9">
        <v>11338851390</v>
      </c>
      <c r="P76" s="9">
        <v>136076869862</v>
      </c>
      <c r="R76" s="9">
        <v>0</v>
      </c>
      <c r="T76" s="9">
        <v>136076869862</v>
      </c>
    </row>
    <row r="77" spans="1:20" ht="21.75" customHeight="1" x14ac:dyDescent="0.2">
      <c r="A77" s="8" t="s">
        <v>696</v>
      </c>
      <c r="E77" s="8" t="s">
        <v>187</v>
      </c>
      <c r="H77" s="10">
        <v>18</v>
      </c>
      <c r="J77" s="9">
        <v>12330109200</v>
      </c>
      <c r="L77" s="9">
        <v>0</v>
      </c>
      <c r="N77" s="9">
        <v>12330109200</v>
      </c>
      <c r="P77" s="9">
        <v>82597325421</v>
      </c>
      <c r="R77" s="9">
        <v>0</v>
      </c>
      <c r="T77" s="9">
        <v>82597325421</v>
      </c>
    </row>
    <row r="78" spans="1:20" ht="21.75" customHeight="1" x14ac:dyDescent="0.2">
      <c r="A78" s="8" t="s">
        <v>289</v>
      </c>
      <c r="E78" s="8" t="s">
        <v>285</v>
      </c>
      <c r="H78" s="10">
        <v>18</v>
      </c>
      <c r="J78" s="9">
        <v>146035046741</v>
      </c>
      <c r="L78" s="9">
        <v>0</v>
      </c>
      <c r="N78" s="9">
        <v>146035046741</v>
      </c>
      <c r="P78" s="9">
        <v>806158191730</v>
      </c>
      <c r="R78" s="9">
        <v>0</v>
      </c>
      <c r="T78" s="9">
        <v>806158191730</v>
      </c>
    </row>
    <row r="79" spans="1:20" ht="21.75" customHeight="1" x14ac:dyDescent="0.2">
      <c r="A79" s="8" t="s">
        <v>690</v>
      </c>
      <c r="E79" s="8" t="s">
        <v>291</v>
      </c>
      <c r="H79" s="10">
        <v>0</v>
      </c>
      <c r="J79" s="9">
        <v>0</v>
      </c>
      <c r="L79" s="9">
        <v>0</v>
      </c>
      <c r="N79" s="9">
        <v>0</v>
      </c>
      <c r="P79" s="9">
        <v>499125304435</v>
      </c>
      <c r="R79" s="9">
        <v>0</v>
      </c>
      <c r="T79" s="9">
        <v>499125304435</v>
      </c>
    </row>
    <row r="80" spans="1:20" ht="21.75" customHeight="1" x14ac:dyDescent="0.2">
      <c r="A80" s="8" t="s">
        <v>109</v>
      </c>
      <c r="E80" s="8" t="s">
        <v>111</v>
      </c>
      <c r="H80" s="10">
        <v>0</v>
      </c>
      <c r="J80" s="9">
        <v>106504051080</v>
      </c>
      <c r="L80" s="9">
        <v>0</v>
      </c>
      <c r="N80" s="9">
        <v>106504051080</v>
      </c>
      <c r="P80" s="9">
        <v>223658507272</v>
      </c>
      <c r="R80" s="9">
        <v>0</v>
      </c>
      <c r="T80" s="9">
        <v>223658507272</v>
      </c>
    </row>
    <row r="81" spans="1:20" ht="21.75" customHeight="1" x14ac:dyDescent="0.2">
      <c r="A81" s="8" t="s">
        <v>105</v>
      </c>
      <c r="E81" s="8" t="s">
        <v>108</v>
      </c>
      <c r="H81" s="10">
        <v>0</v>
      </c>
      <c r="J81" s="9">
        <v>15785620186</v>
      </c>
      <c r="L81" s="9">
        <v>0</v>
      </c>
      <c r="N81" s="9">
        <v>15785620186</v>
      </c>
      <c r="P81" s="9">
        <v>193847030804</v>
      </c>
      <c r="R81" s="9">
        <v>0</v>
      </c>
      <c r="T81" s="9">
        <v>193847030804</v>
      </c>
    </row>
    <row r="82" spans="1:20" ht="21.75" customHeight="1" x14ac:dyDescent="0.2">
      <c r="A82" s="8" t="s">
        <v>941</v>
      </c>
      <c r="E82" s="8" t="s">
        <v>942</v>
      </c>
      <c r="H82" s="10">
        <v>0</v>
      </c>
      <c r="J82" s="9">
        <v>4975461480</v>
      </c>
      <c r="L82" s="9">
        <v>0</v>
      </c>
      <c r="N82" s="9">
        <v>4975461480</v>
      </c>
      <c r="P82" s="9">
        <v>37491733229</v>
      </c>
      <c r="R82" s="9">
        <v>0</v>
      </c>
      <c r="T82" s="9">
        <v>37491733229</v>
      </c>
    </row>
    <row r="83" spans="1:20" ht="21.75" customHeight="1" x14ac:dyDescent="0.2">
      <c r="A83" s="8" t="s">
        <v>115</v>
      </c>
      <c r="E83" s="8" t="s">
        <v>117</v>
      </c>
      <c r="H83" s="10">
        <v>0</v>
      </c>
      <c r="J83" s="9">
        <v>331248625982</v>
      </c>
      <c r="L83" s="9">
        <v>0</v>
      </c>
      <c r="N83" s="9">
        <v>331248625982</v>
      </c>
      <c r="P83" s="9">
        <v>483500730571</v>
      </c>
      <c r="R83" s="9">
        <v>0</v>
      </c>
      <c r="T83" s="9">
        <v>483500730571</v>
      </c>
    </row>
    <row r="84" spans="1:20" ht="21.75" customHeight="1" x14ac:dyDescent="0.2">
      <c r="A84" s="8" t="s">
        <v>112</v>
      </c>
      <c r="E84" s="8" t="s">
        <v>114</v>
      </c>
      <c r="H84" s="10">
        <v>0</v>
      </c>
      <c r="J84" s="9">
        <v>71637457107</v>
      </c>
      <c r="L84" s="9">
        <v>0</v>
      </c>
      <c r="N84" s="9">
        <v>71637457107</v>
      </c>
      <c r="P84" s="9">
        <v>365123522690</v>
      </c>
      <c r="R84" s="9">
        <v>0</v>
      </c>
      <c r="T84" s="9">
        <v>365123522690</v>
      </c>
    </row>
    <row r="85" spans="1:20" ht="21.75" customHeight="1" x14ac:dyDescent="0.2">
      <c r="A85" s="8" t="s">
        <v>940</v>
      </c>
      <c r="E85" s="8" t="s">
        <v>943</v>
      </c>
      <c r="H85" s="10">
        <v>0</v>
      </c>
      <c r="J85" s="9">
        <v>0</v>
      </c>
      <c r="L85" s="9">
        <v>0</v>
      </c>
      <c r="N85" s="9">
        <v>0</v>
      </c>
      <c r="P85" s="9">
        <v>456000000000</v>
      </c>
      <c r="R85" s="9">
        <v>0</v>
      </c>
      <c r="T85" s="9">
        <v>456000000000</v>
      </c>
    </row>
    <row r="86" spans="1:20" ht="21.75" customHeight="1" x14ac:dyDescent="0.2">
      <c r="A86" s="8" t="s">
        <v>290</v>
      </c>
      <c r="E86" s="8" t="s">
        <v>292</v>
      </c>
      <c r="H86" s="10">
        <v>23</v>
      </c>
      <c r="J86" s="9">
        <v>881514494</v>
      </c>
      <c r="L86" s="9">
        <v>0</v>
      </c>
      <c r="N86" s="9">
        <v>881514494</v>
      </c>
      <c r="P86" s="9">
        <v>881514494</v>
      </c>
      <c r="R86" s="9">
        <v>0</v>
      </c>
      <c r="T86" s="9">
        <v>881514494</v>
      </c>
    </row>
    <row r="87" spans="1:20" ht="21.75" customHeight="1" x14ac:dyDescent="0.2">
      <c r="A87" s="15" t="s">
        <v>52</v>
      </c>
      <c r="C87" s="16"/>
      <c r="E87" s="16"/>
      <c r="H87" s="16"/>
      <c r="J87" s="16">
        <f>SUM(J8:J86)</f>
        <v>6520392692675</v>
      </c>
      <c r="L87" s="16">
        <f>SUM(L8:L86)</f>
        <v>0</v>
      </c>
      <c r="N87" s="16">
        <f>SUM(N8:N86)</f>
        <v>6520392692675</v>
      </c>
      <c r="P87" s="16">
        <f>SUM(P8:P86)</f>
        <v>31054922384370</v>
      </c>
      <c r="R87" s="16">
        <f>SUM(R8:R86)</f>
        <v>0</v>
      </c>
      <c r="T87" s="16">
        <f>SUM(T8:T86)</f>
        <v>31054922384370</v>
      </c>
    </row>
    <row r="88" spans="1:20" ht="21.75" customHeight="1" x14ac:dyDescent="0.2"/>
    <row r="89" spans="1:20" x14ac:dyDescent="0.2">
      <c r="P89" s="20"/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410"/>
  <sheetViews>
    <sheetView rightToLeft="1" workbookViewId="0">
      <selection activeCell="M409" sqref="M409"/>
    </sheetView>
  </sheetViews>
  <sheetFormatPr defaultRowHeight="12.75" x14ac:dyDescent="0.2"/>
  <cols>
    <col min="1" max="1" width="69.5703125" bestFit="1" customWidth="1"/>
    <col min="2" max="2" width="1.28515625" customWidth="1"/>
    <col min="3" max="3" width="17.85546875" bestFit="1" customWidth="1"/>
    <col min="4" max="4" width="1.28515625" customWidth="1"/>
    <col min="5" max="5" width="14.7109375" bestFit="1" customWidth="1"/>
    <col min="6" max="6" width="1.28515625" customWidth="1"/>
    <col min="7" max="7" width="17.85546875" bestFit="1" customWidth="1"/>
    <col min="8" max="8" width="1.28515625" customWidth="1"/>
    <col min="9" max="9" width="18.7109375" bestFit="1" customWidth="1"/>
    <col min="10" max="10" width="1.28515625" customWidth="1"/>
    <col min="11" max="11" width="15" bestFit="1" customWidth="1"/>
    <col min="12" max="12" width="1.28515625" customWidth="1"/>
    <col min="13" max="13" width="18.85546875" bestFit="1" customWidth="1"/>
    <col min="14" max="14" width="0.28515625" customWidth="1"/>
  </cols>
  <sheetData>
    <row r="1" spans="1:13" ht="29.1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ht="21.75" customHeight="1" x14ac:dyDescent="0.2">
      <c r="A2" s="28" t="s">
        <v>642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21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ht="14.45" customHeight="1" x14ac:dyDescent="0.2"/>
    <row r="5" spans="1:13" ht="14.45" customHeight="1" x14ac:dyDescent="0.2">
      <c r="A5" s="37" t="s">
        <v>930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3" ht="14.45" customHeight="1" x14ac:dyDescent="0.2">
      <c r="A6" s="33" t="s">
        <v>645</v>
      </c>
      <c r="C6" s="33" t="s">
        <v>661</v>
      </c>
      <c r="D6" s="33"/>
      <c r="E6" s="33"/>
      <c r="F6" s="33"/>
      <c r="G6" s="33"/>
      <c r="I6" s="33" t="s">
        <v>662</v>
      </c>
      <c r="J6" s="33"/>
      <c r="K6" s="33"/>
      <c r="L6" s="33"/>
      <c r="M6" s="33"/>
    </row>
    <row r="7" spans="1:13" ht="29.1" customHeight="1" x14ac:dyDescent="0.2">
      <c r="A7" s="33"/>
      <c r="C7" s="19" t="s">
        <v>914</v>
      </c>
      <c r="D7" s="3"/>
      <c r="E7" s="19" t="s">
        <v>904</v>
      </c>
      <c r="F7" s="3"/>
      <c r="G7" s="19" t="s">
        <v>915</v>
      </c>
      <c r="I7" s="19" t="s">
        <v>914</v>
      </c>
      <c r="J7" s="3"/>
      <c r="K7" s="19" t="s">
        <v>904</v>
      </c>
      <c r="L7" s="3"/>
      <c r="M7" s="19" t="s">
        <v>915</v>
      </c>
    </row>
    <row r="8" spans="1:13" ht="21.75" customHeight="1" x14ac:dyDescent="0.2">
      <c r="A8" s="5" t="s">
        <v>342</v>
      </c>
      <c r="C8" s="6">
        <v>0</v>
      </c>
      <c r="E8" s="6">
        <v>0</v>
      </c>
      <c r="G8" s="6">
        <v>0</v>
      </c>
      <c r="I8" s="6">
        <v>1905505</v>
      </c>
      <c r="K8" s="6">
        <v>0</v>
      </c>
      <c r="M8" s="6">
        <v>1905505</v>
      </c>
    </row>
    <row r="9" spans="1:13" ht="21.75" customHeight="1" x14ac:dyDescent="0.2">
      <c r="A9" s="8" t="s">
        <v>344</v>
      </c>
      <c r="C9" s="9">
        <v>136233</v>
      </c>
      <c r="E9" s="9">
        <v>0</v>
      </c>
      <c r="G9" s="9">
        <v>136233</v>
      </c>
      <c r="I9" s="9">
        <v>36127549</v>
      </c>
      <c r="K9" s="9">
        <v>0</v>
      </c>
      <c r="M9" s="9">
        <v>36127549</v>
      </c>
    </row>
    <row r="10" spans="1:13" ht="21.75" customHeight="1" x14ac:dyDescent="0.2">
      <c r="A10" s="8" t="s">
        <v>346</v>
      </c>
      <c r="C10" s="9">
        <v>17826</v>
      </c>
      <c r="E10" s="9">
        <v>0</v>
      </c>
      <c r="G10" s="9">
        <v>17826</v>
      </c>
      <c r="I10" s="9">
        <v>639789</v>
      </c>
      <c r="K10" s="9">
        <v>0</v>
      </c>
      <c r="M10" s="9">
        <v>639789</v>
      </c>
    </row>
    <row r="11" spans="1:13" ht="21.75" customHeight="1" x14ac:dyDescent="0.2">
      <c r="A11" s="8" t="s">
        <v>347</v>
      </c>
      <c r="C11" s="9">
        <v>817713</v>
      </c>
      <c r="E11" s="9">
        <v>0</v>
      </c>
      <c r="G11" s="9">
        <v>817713</v>
      </c>
      <c r="I11" s="9">
        <v>4100462</v>
      </c>
      <c r="K11" s="9">
        <v>0</v>
      </c>
      <c r="M11" s="9">
        <v>4100462</v>
      </c>
    </row>
    <row r="12" spans="1:13" ht="21.75" customHeight="1" x14ac:dyDescent="0.2">
      <c r="A12" s="8" t="s">
        <v>348</v>
      </c>
      <c r="C12" s="9">
        <v>1020314</v>
      </c>
      <c r="E12" s="9">
        <v>0</v>
      </c>
      <c r="G12" s="9">
        <v>1020314</v>
      </c>
      <c r="I12" s="9">
        <v>5108182</v>
      </c>
      <c r="K12" s="9">
        <v>0</v>
      </c>
      <c r="M12" s="9">
        <v>5108182</v>
      </c>
    </row>
    <row r="13" spans="1:13" ht="21.75" customHeight="1" x14ac:dyDescent="0.2">
      <c r="A13" s="8" t="s">
        <v>353</v>
      </c>
      <c r="C13" s="9">
        <v>1855926</v>
      </c>
      <c r="E13" s="9">
        <v>0</v>
      </c>
      <c r="G13" s="9">
        <v>1855926</v>
      </c>
      <c r="I13" s="9">
        <v>9284138</v>
      </c>
      <c r="K13" s="9">
        <v>0</v>
      </c>
      <c r="M13" s="9">
        <v>9284138</v>
      </c>
    </row>
    <row r="14" spans="1:13" ht="21.75" customHeight="1" x14ac:dyDescent="0.2">
      <c r="A14" s="8" t="s">
        <v>355</v>
      </c>
      <c r="C14" s="9">
        <v>0</v>
      </c>
      <c r="E14" s="9">
        <v>0</v>
      </c>
      <c r="G14" s="9">
        <v>0</v>
      </c>
      <c r="I14" s="9">
        <v>1790773</v>
      </c>
      <c r="K14" s="9">
        <v>0</v>
      </c>
      <c r="M14" s="9">
        <v>1790773</v>
      </c>
    </row>
    <row r="15" spans="1:13" ht="21.75" customHeight="1" x14ac:dyDescent="0.2">
      <c r="A15" s="8" t="s">
        <v>357</v>
      </c>
      <c r="C15" s="9">
        <v>2578870</v>
      </c>
      <c r="E15" s="9">
        <v>0</v>
      </c>
      <c r="G15" s="9">
        <v>2578870</v>
      </c>
      <c r="I15" s="9">
        <v>58642009</v>
      </c>
      <c r="K15" s="9">
        <v>0</v>
      </c>
      <c r="M15" s="9">
        <v>58642009</v>
      </c>
    </row>
    <row r="16" spans="1:13" ht="21.75" customHeight="1" x14ac:dyDescent="0.2">
      <c r="A16" s="8" t="s">
        <v>358</v>
      </c>
      <c r="C16" s="9">
        <v>491952</v>
      </c>
      <c r="E16" s="9">
        <v>0</v>
      </c>
      <c r="G16" s="9">
        <v>491952</v>
      </c>
      <c r="I16" s="9">
        <v>1968518</v>
      </c>
      <c r="K16" s="9">
        <v>0</v>
      </c>
      <c r="M16" s="9">
        <v>1968518</v>
      </c>
    </row>
    <row r="17" spans="1:13" ht="21.75" customHeight="1" x14ac:dyDescent="0.2">
      <c r="A17" s="8" t="s">
        <v>360</v>
      </c>
      <c r="C17" s="9">
        <v>0</v>
      </c>
      <c r="E17" s="9">
        <v>0</v>
      </c>
      <c r="G17" s="9">
        <v>0</v>
      </c>
      <c r="I17" s="9">
        <v>821917808</v>
      </c>
      <c r="K17" s="9">
        <v>0</v>
      </c>
      <c r="M17" s="9">
        <v>821917808</v>
      </c>
    </row>
    <row r="18" spans="1:13" ht="21.75" customHeight="1" x14ac:dyDescent="0.2">
      <c r="A18" s="8" t="s">
        <v>365</v>
      </c>
      <c r="C18" s="9">
        <v>795890</v>
      </c>
      <c r="E18" s="9">
        <v>0</v>
      </c>
      <c r="G18" s="9">
        <v>795890</v>
      </c>
      <c r="I18" s="9">
        <v>1442140</v>
      </c>
      <c r="K18" s="9">
        <v>0</v>
      </c>
      <c r="M18" s="9">
        <v>1442140</v>
      </c>
    </row>
    <row r="19" spans="1:13" ht="21.75" customHeight="1" x14ac:dyDescent="0.2">
      <c r="A19" s="8" t="s">
        <v>366</v>
      </c>
      <c r="C19" s="9">
        <v>3896</v>
      </c>
      <c r="E19" s="9">
        <v>0</v>
      </c>
      <c r="G19" s="9">
        <v>3896</v>
      </c>
      <c r="I19" s="9">
        <v>19323</v>
      </c>
      <c r="K19" s="9">
        <v>0</v>
      </c>
      <c r="M19" s="9">
        <v>19323</v>
      </c>
    </row>
    <row r="20" spans="1:13" ht="21.75" customHeight="1" x14ac:dyDescent="0.2">
      <c r="A20" s="8" t="s">
        <v>367</v>
      </c>
      <c r="C20" s="9">
        <v>13917</v>
      </c>
      <c r="E20" s="9">
        <v>0</v>
      </c>
      <c r="G20" s="9">
        <v>13917</v>
      </c>
      <c r="I20" s="9">
        <v>931586</v>
      </c>
      <c r="K20" s="9">
        <v>0</v>
      </c>
      <c r="M20" s="9">
        <v>931586</v>
      </c>
    </row>
    <row r="21" spans="1:13" ht="21.75" customHeight="1" x14ac:dyDescent="0.2">
      <c r="A21" s="8" t="s">
        <v>369</v>
      </c>
      <c r="C21" s="9">
        <v>18898</v>
      </c>
      <c r="E21" s="9">
        <v>0</v>
      </c>
      <c r="G21" s="9">
        <v>18898</v>
      </c>
      <c r="I21" s="9">
        <v>18898</v>
      </c>
      <c r="K21" s="9">
        <v>0</v>
      </c>
      <c r="M21" s="9">
        <v>18898</v>
      </c>
    </row>
    <row r="22" spans="1:13" ht="21.75" customHeight="1" x14ac:dyDescent="0.2">
      <c r="A22" s="8" t="s">
        <v>372</v>
      </c>
      <c r="C22" s="9">
        <v>11065573770</v>
      </c>
      <c r="E22" s="9">
        <v>0</v>
      </c>
      <c r="G22" s="9">
        <v>11065573770</v>
      </c>
      <c r="I22" s="9">
        <v>55327868850</v>
      </c>
      <c r="K22" s="9">
        <v>271904</v>
      </c>
      <c r="M22" s="9">
        <v>55327596946</v>
      </c>
    </row>
    <row r="23" spans="1:13" ht="21.75" customHeight="1" x14ac:dyDescent="0.2">
      <c r="A23" s="8" t="s">
        <v>727</v>
      </c>
      <c r="C23" s="9">
        <v>0</v>
      </c>
      <c r="E23" s="9">
        <v>0</v>
      </c>
      <c r="G23" s="9">
        <v>0</v>
      </c>
      <c r="I23" s="9">
        <v>2950819672</v>
      </c>
      <c r="K23" s="9">
        <v>0</v>
      </c>
      <c r="M23" s="9">
        <v>2950819672</v>
      </c>
    </row>
    <row r="24" spans="1:13" ht="21.75" customHeight="1" x14ac:dyDescent="0.2">
      <c r="A24" s="8" t="s">
        <v>728</v>
      </c>
      <c r="C24" s="9">
        <v>0</v>
      </c>
      <c r="E24" s="9">
        <v>0</v>
      </c>
      <c r="G24" s="9">
        <v>0</v>
      </c>
      <c r="I24" s="9">
        <v>1475409830</v>
      </c>
      <c r="K24" s="9">
        <v>0</v>
      </c>
      <c r="M24" s="9">
        <v>1475409830</v>
      </c>
    </row>
    <row r="25" spans="1:13" ht="21.75" customHeight="1" x14ac:dyDescent="0.2">
      <c r="A25" s="8" t="s">
        <v>373</v>
      </c>
      <c r="C25" s="9">
        <v>5532786870</v>
      </c>
      <c r="E25" s="9">
        <v>249245</v>
      </c>
      <c r="G25" s="9">
        <v>5532537625</v>
      </c>
      <c r="I25" s="9">
        <v>27663934350</v>
      </c>
      <c r="K25" s="9">
        <v>385197</v>
      </c>
      <c r="M25" s="9">
        <v>27663549153</v>
      </c>
    </row>
    <row r="26" spans="1:13" ht="21.75" customHeight="1" x14ac:dyDescent="0.2">
      <c r="A26" s="8" t="s">
        <v>375</v>
      </c>
      <c r="C26" s="9">
        <v>11065573770</v>
      </c>
      <c r="E26" s="9">
        <v>498490</v>
      </c>
      <c r="G26" s="9">
        <v>11065075280</v>
      </c>
      <c r="I26" s="9">
        <v>55327868850</v>
      </c>
      <c r="K26" s="9">
        <v>770394</v>
      </c>
      <c r="M26" s="9">
        <v>55327098456</v>
      </c>
    </row>
    <row r="27" spans="1:13" ht="21.75" customHeight="1" x14ac:dyDescent="0.2">
      <c r="A27" s="8" t="s">
        <v>376</v>
      </c>
      <c r="C27" s="9">
        <v>2744262270</v>
      </c>
      <c r="E27" s="9">
        <v>6143686</v>
      </c>
      <c r="G27" s="9">
        <v>2738118584</v>
      </c>
      <c r="I27" s="9">
        <v>13294426122</v>
      </c>
      <c r="K27" s="9">
        <v>10434796</v>
      </c>
      <c r="M27" s="9">
        <v>13283991326</v>
      </c>
    </row>
    <row r="28" spans="1:13" ht="21.75" customHeight="1" x14ac:dyDescent="0.2">
      <c r="A28" s="8" t="s">
        <v>377</v>
      </c>
      <c r="C28" s="9">
        <v>11065573770</v>
      </c>
      <c r="E28" s="9">
        <v>1087614</v>
      </c>
      <c r="G28" s="9">
        <v>11064486156</v>
      </c>
      <c r="I28" s="9">
        <v>55327868850</v>
      </c>
      <c r="K28" s="9">
        <v>1359518</v>
      </c>
      <c r="M28" s="9">
        <v>55326509332</v>
      </c>
    </row>
    <row r="29" spans="1:13" ht="21.75" customHeight="1" x14ac:dyDescent="0.2">
      <c r="A29" s="8" t="s">
        <v>378</v>
      </c>
      <c r="C29" s="9">
        <v>4426229490</v>
      </c>
      <c r="E29" s="9">
        <v>0</v>
      </c>
      <c r="G29" s="9">
        <v>4426229490</v>
      </c>
      <c r="I29" s="9">
        <v>22131147450</v>
      </c>
      <c r="K29" s="9">
        <v>108761</v>
      </c>
      <c r="M29" s="9">
        <v>22131038689</v>
      </c>
    </row>
    <row r="30" spans="1:13" ht="21.75" customHeight="1" x14ac:dyDescent="0.2">
      <c r="A30" s="8" t="s">
        <v>729</v>
      </c>
      <c r="C30" s="9">
        <v>0</v>
      </c>
      <c r="E30" s="9">
        <v>0</v>
      </c>
      <c r="G30" s="9">
        <v>0</v>
      </c>
      <c r="I30" s="9">
        <v>15491803278</v>
      </c>
      <c r="K30" s="9">
        <v>0</v>
      </c>
      <c r="M30" s="9">
        <v>15491803278</v>
      </c>
    </row>
    <row r="31" spans="1:13" ht="21.75" customHeight="1" x14ac:dyDescent="0.2">
      <c r="A31" s="8" t="s">
        <v>730</v>
      </c>
      <c r="C31" s="9">
        <v>0</v>
      </c>
      <c r="E31" s="9">
        <v>0</v>
      </c>
      <c r="G31" s="9">
        <v>0</v>
      </c>
      <c r="I31" s="9">
        <v>1401639340</v>
      </c>
      <c r="K31" s="9">
        <v>0</v>
      </c>
      <c r="M31" s="9">
        <v>1401639340</v>
      </c>
    </row>
    <row r="32" spans="1:13" ht="21.75" customHeight="1" x14ac:dyDescent="0.2">
      <c r="A32" s="8" t="s">
        <v>731</v>
      </c>
      <c r="C32" s="9">
        <v>0</v>
      </c>
      <c r="E32" s="9">
        <v>0</v>
      </c>
      <c r="G32" s="9">
        <v>0</v>
      </c>
      <c r="I32" s="9">
        <v>47336065539</v>
      </c>
      <c r="K32" s="9">
        <v>0</v>
      </c>
      <c r="M32" s="9">
        <v>47336065539</v>
      </c>
    </row>
    <row r="33" spans="1:13" ht="21.75" customHeight="1" x14ac:dyDescent="0.2">
      <c r="A33" s="8" t="s">
        <v>380</v>
      </c>
      <c r="C33" s="9">
        <v>2213114730</v>
      </c>
      <c r="E33" s="9">
        <v>271904</v>
      </c>
      <c r="G33" s="9">
        <v>2212842826</v>
      </c>
      <c r="I33" s="9">
        <v>11065573650</v>
      </c>
      <c r="K33" s="9">
        <v>598188</v>
      </c>
      <c r="M33" s="9">
        <v>11064975462</v>
      </c>
    </row>
    <row r="34" spans="1:13" ht="21.75" customHeight="1" x14ac:dyDescent="0.2">
      <c r="A34" s="8" t="s">
        <v>381</v>
      </c>
      <c r="C34" s="9">
        <v>8852459010</v>
      </c>
      <c r="E34" s="9">
        <v>1087615</v>
      </c>
      <c r="G34" s="9">
        <v>8851371395</v>
      </c>
      <c r="I34" s="9">
        <v>44262295050</v>
      </c>
      <c r="K34" s="9">
        <v>2891839</v>
      </c>
      <c r="M34" s="9">
        <v>44259403211</v>
      </c>
    </row>
    <row r="35" spans="1:13" ht="21.75" customHeight="1" x14ac:dyDescent="0.2">
      <c r="A35" s="8" t="s">
        <v>382</v>
      </c>
      <c r="C35" s="9">
        <v>6639344250</v>
      </c>
      <c r="E35" s="9">
        <v>407856</v>
      </c>
      <c r="G35" s="9">
        <v>6638936394</v>
      </c>
      <c r="I35" s="9">
        <v>33196721250</v>
      </c>
      <c r="K35" s="9">
        <v>407856</v>
      </c>
      <c r="M35" s="9">
        <v>33196313394</v>
      </c>
    </row>
    <row r="36" spans="1:13" ht="21.75" customHeight="1" x14ac:dyDescent="0.2">
      <c r="A36" s="8" t="s">
        <v>384</v>
      </c>
      <c r="C36" s="9">
        <v>11065573770</v>
      </c>
      <c r="E36" s="9">
        <v>407855</v>
      </c>
      <c r="G36" s="9">
        <v>11065165915</v>
      </c>
      <c r="I36" s="9">
        <v>55327868850</v>
      </c>
      <c r="K36" s="9">
        <v>679759</v>
      </c>
      <c r="M36" s="9">
        <v>55327189091</v>
      </c>
    </row>
    <row r="37" spans="1:13" ht="21.75" customHeight="1" x14ac:dyDescent="0.2">
      <c r="A37" s="8" t="s">
        <v>385</v>
      </c>
      <c r="C37" s="9">
        <v>6639344250</v>
      </c>
      <c r="E37" s="9">
        <v>217523</v>
      </c>
      <c r="G37" s="9">
        <v>6639126727</v>
      </c>
      <c r="I37" s="9">
        <v>33196721250</v>
      </c>
      <c r="K37" s="9">
        <v>543807</v>
      </c>
      <c r="M37" s="9">
        <v>33196177443</v>
      </c>
    </row>
    <row r="38" spans="1:13" ht="21.75" customHeight="1" x14ac:dyDescent="0.2">
      <c r="A38" s="8" t="s">
        <v>386</v>
      </c>
      <c r="C38" s="9">
        <v>4426229490</v>
      </c>
      <c r="E38" s="9">
        <v>145016</v>
      </c>
      <c r="G38" s="9">
        <v>4426084474</v>
      </c>
      <c r="I38" s="9">
        <v>22131147450</v>
      </c>
      <c r="K38" s="9">
        <v>253777</v>
      </c>
      <c r="M38" s="9">
        <v>22130893673</v>
      </c>
    </row>
    <row r="39" spans="1:13" ht="21.75" customHeight="1" x14ac:dyDescent="0.2">
      <c r="A39" s="8" t="s">
        <v>387</v>
      </c>
      <c r="C39" s="9">
        <v>2213114730</v>
      </c>
      <c r="E39" s="9">
        <v>-54381</v>
      </c>
      <c r="G39" s="9">
        <v>2213169111</v>
      </c>
      <c r="I39" s="9">
        <v>11065573650</v>
      </c>
      <c r="K39" s="9">
        <v>0</v>
      </c>
      <c r="M39" s="9">
        <v>11065573650</v>
      </c>
    </row>
    <row r="40" spans="1:13" ht="21.75" customHeight="1" x14ac:dyDescent="0.2">
      <c r="A40" s="8" t="s">
        <v>388</v>
      </c>
      <c r="C40" s="9">
        <v>4426229490</v>
      </c>
      <c r="E40" s="9">
        <v>145016</v>
      </c>
      <c r="G40" s="9">
        <v>4426084474</v>
      </c>
      <c r="I40" s="9">
        <v>22131147450</v>
      </c>
      <c r="K40" s="9">
        <v>253777</v>
      </c>
      <c r="M40" s="9">
        <v>22130893673</v>
      </c>
    </row>
    <row r="41" spans="1:13" ht="21.75" customHeight="1" x14ac:dyDescent="0.2">
      <c r="A41" s="8" t="s">
        <v>732</v>
      </c>
      <c r="C41" s="9">
        <v>0</v>
      </c>
      <c r="E41" s="9">
        <v>0</v>
      </c>
      <c r="G41" s="9">
        <v>0</v>
      </c>
      <c r="I41" s="9">
        <v>32382295081</v>
      </c>
      <c r="K41" s="9">
        <v>0</v>
      </c>
      <c r="M41" s="9">
        <v>32382295081</v>
      </c>
    </row>
    <row r="42" spans="1:13" ht="21.75" customHeight="1" x14ac:dyDescent="0.2">
      <c r="A42" s="8" t="s">
        <v>389</v>
      </c>
      <c r="C42" s="9">
        <v>11065573770</v>
      </c>
      <c r="E42" s="9">
        <v>181269</v>
      </c>
      <c r="G42" s="9">
        <v>11065392501</v>
      </c>
      <c r="I42" s="9">
        <v>55327868850</v>
      </c>
      <c r="K42" s="9">
        <v>453173</v>
      </c>
      <c r="M42" s="9">
        <v>55327415677</v>
      </c>
    </row>
    <row r="43" spans="1:13" ht="21.75" customHeight="1" x14ac:dyDescent="0.2">
      <c r="A43" s="8" t="s">
        <v>733</v>
      </c>
      <c r="C43" s="9">
        <v>0</v>
      </c>
      <c r="E43" s="9">
        <v>0</v>
      </c>
      <c r="G43" s="9">
        <v>0</v>
      </c>
      <c r="I43" s="9">
        <v>2360655728</v>
      </c>
      <c r="K43" s="9">
        <v>0</v>
      </c>
      <c r="M43" s="9">
        <v>2360655728</v>
      </c>
    </row>
    <row r="44" spans="1:13" ht="21.75" customHeight="1" x14ac:dyDescent="0.2">
      <c r="A44" s="8" t="s">
        <v>734</v>
      </c>
      <c r="C44" s="9">
        <v>0</v>
      </c>
      <c r="E44" s="9">
        <v>0</v>
      </c>
      <c r="G44" s="9">
        <v>0</v>
      </c>
      <c r="I44" s="9">
        <v>25918032732</v>
      </c>
      <c r="K44" s="9">
        <v>0</v>
      </c>
      <c r="M44" s="9">
        <v>25918032732</v>
      </c>
    </row>
    <row r="45" spans="1:13" ht="21.75" customHeight="1" x14ac:dyDescent="0.2">
      <c r="A45" s="8" t="s">
        <v>390</v>
      </c>
      <c r="C45" s="9">
        <v>908</v>
      </c>
      <c r="E45" s="9">
        <v>0</v>
      </c>
      <c r="G45" s="9">
        <v>908</v>
      </c>
      <c r="I45" s="9">
        <v>1816</v>
      </c>
      <c r="K45" s="9">
        <v>1</v>
      </c>
      <c r="M45" s="9">
        <v>1815</v>
      </c>
    </row>
    <row r="46" spans="1:13" ht="21.75" customHeight="1" x14ac:dyDescent="0.2">
      <c r="A46" s="8" t="s">
        <v>735</v>
      </c>
      <c r="C46" s="9">
        <v>0</v>
      </c>
      <c r="E46" s="9">
        <v>0</v>
      </c>
      <c r="G46" s="9">
        <v>0</v>
      </c>
      <c r="I46" s="9">
        <v>21688524564</v>
      </c>
      <c r="K46" s="9">
        <v>0</v>
      </c>
      <c r="M46" s="9">
        <v>21688524564</v>
      </c>
    </row>
    <row r="47" spans="1:13" ht="21.75" customHeight="1" x14ac:dyDescent="0.2">
      <c r="A47" s="8" t="s">
        <v>736</v>
      </c>
      <c r="C47" s="9">
        <v>0</v>
      </c>
      <c r="E47" s="9">
        <v>0</v>
      </c>
      <c r="G47" s="9">
        <v>0</v>
      </c>
      <c r="I47" s="9">
        <v>1549180325</v>
      </c>
      <c r="K47" s="9">
        <v>0</v>
      </c>
      <c r="M47" s="9">
        <v>1549180325</v>
      </c>
    </row>
    <row r="48" spans="1:13" ht="21.75" customHeight="1" x14ac:dyDescent="0.2">
      <c r="A48" s="8" t="s">
        <v>737</v>
      </c>
      <c r="C48" s="9">
        <v>0</v>
      </c>
      <c r="E48" s="9">
        <v>0</v>
      </c>
      <c r="G48" s="9">
        <v>0</v>
      </c>
      <c r="I48" s="9">
        <v>12909836065</v>
      </c>
      <c r="K48" s="9">
        <v>0</v>
      </c>
      <c r="M48" s="9">
        <v>12909836065</v>
      </c>
    </row>
    <row r="49" spans="1:13" ht="21.75" customHeight="1" x14ac:dyDescent="0.2">
      <c r="A49" s="8" t="s">
        <v>391</v>
      </c>
      <c r="C49" s="9">
        <v>190819672110</v>
      </c>
      <c r="E49" s="9">
        <v>2834516</v>
      </c>
      <c r="G49" s="9">
        <v>190816837594</v>
      </c>
      <c r="I49" s="9">
        <v>910950819608</v>
      </c>
      <c r="K49" s="9">
        <v>87516116</v>
      </c>
      <c r="M49" s="9">
        <v>910863303492</v>
      </c>
    </row>
    <row r="50" spans="1:13" ht="21.75" customHeight="1" x14ac:dyDescent="0.2">
      <c r="A50" s="8" t="s">
        <v>738</v>
      </c>
      <c r="C50" s="9">
        <v>0</v>
      </c>
      <c r="E50" s="9">
        <v>0</v>
      </c>
      <c r="G50" s="9">
        <v>0</v>
      </c>
      <c r="I50" s="9">
        <v>2213114750</v>
      </c>
      <c r="K50" s="9">
        <v>0</v>
      </c>
      <c r="M50" s="9">
        <v>2213114750</v>
      </c>
    </row>
    <row r="51" spans="1:13" ht="21.75" customHeight="1" x14ac:dyDescent="0.2">
      <c r="A51" s="8" t="s">
        <v>393</v>
      </c>
      <c r="C51" s="9">
        <v>3577868847</v>
      </c>
      <c r="E51" s="9">
        <v>-4939267</v>
      </c>
      <c r="G51" s="9">
        <v>3582808114</v>
      </c>
      <c r="I51" s="9">
        <v>48586065551</v>
      </c>
      <c r="K51" s="9">
        <v>0</v>
      </c>
      <c r="M51" s="9">
        <v>48586065551</v>
      </c>
    </row>
    <row r="52" spans="1:13" ht="21.75" customHeight="1" x14ac:dyDescent="0.2">
      <c r="A52" s="8" t="s">
        <v>395</v>
      </c>
      <c r="C52" s="9">
        <v>0</v>
      </c>
      <c r="E52" s="9">
        <v>0</v>
      </c>
      <c r="G52" s="9">
        <v>0</v>
      </c>
      <c r="I52" s="9">
        <v>2259072</v>
      </c>
      <c r="K52" s="9">
        <v>0</v>
      </c>
      <c r="M52" s="9">
        <v>2259072</v>
      </c>
    </row>
    <row r="53" spans="1:13" ht="21.75" customHeight="1" x14ac:dyDescent="0.2">
      <c r="A53" s="8" t="s">
        <v>739</v>
      </c>
      <c r="C53" s="9">
        <v>0</v>
      </c>
      <c r="E53" s="9">
        <v>0</v>
      </c>
      <c r="G53" s="9">
        <v>0</v>
      </c>
      <c r="I53" s="9">
        <v>56333333316</v>
      </c>
      <c r="K53" s="9">
        <v>98713110</v>
      </c>
      <c r="M53" s="9">
        <v>56234620206</v>
      </c>
    </row>
    <row r="54" spans="1:13" ht="21.75" customHeight="1" x14ac:dyDescent="0.2">
      <c r="A54" s="8" t="s">
        <v>740</v>
      </c>
      <c r="C54" s="9">
        <v>0</v>
      </c>
      <c r="E54" s="9">
        <v>0</v>
      </c>
      <c r="G54" s="9">
        <v>0</v>
      </c>
      <c r="I54" s="9">
        <v>1032786881</v>
      </c>
      <c r="K54" s="9">
        <v>0</v>
      </c>
      <c r="M54" s="9">
        <v>1032786881</v>
      </c>
    </row>
    <row r="55" spans="1:13" ht="21.75" customHeight="1" x14ac:dyDescent="0.2">
      <c r="A55" s="8" t="s">
        <v>396</v>
      </c>
      <c r="C55" s="9">
        <v>2213114730</v>
      </c>
      <c r="E55" s="9">
        <v>0</v>
      </c>
      <c r="G55" s="9">
        <v>2213114730</v>
      </c>
      <c r="I55" s="9">
        <v>11065573650</v>
      </c>
      <c r="K55" s="9">
        <v>54381</v>
      </c>
      <c r="M55" s="9">
        <v>11065519269</v>
      </c>
    </row>
    <row r="56" spans="1:13" ht="21.75" customHeight="1" x14ac:dyDescent="0.2">
      <c r="A56" s="8" t="s">
        <v>397</v>
      </c>
      <c r="C56" s="9">
        <v>24344262270</v>
      </c>
      <c r="E56" s="9">
        <v>598188</v>
      </c>
      <c r="G56" s="9">
        <v>24343664082</v>
      </c>
      <c r="I56" s="9">
        <v>121721311350</v>
      </c>
      <c r="K56" s="9">
        <v>598188</v>
      </c>
      <c r="M56" s="9">
        <v>121720713162</v>
      </c>
    </row>
    <row r="57" spans="1:13" ht="21.75" customHeight="1" x14ac:dyDescent="0.2">
      <c r="A57" s="8" t="s">
        <v>399</v>
      </c>
      <c r="C57" s="9">
        <v>11065573770</v>
      </c>
      <c r="E57" s="9">
        <v>0</v>
      </c>
      <c r="G57" s="9">
        <v>11065573770</v>
      </c>
      <c r="I57" s="9">
        <v>55327868850</v>
      </c>
      <c r="K57" s="9">
        <v>271904</v>
      </c>
      <c r="M57" s="9">
        <v>55327596946</v>
      </c>
    </row>
    <row r="58" spans="1:13" ht="21.75" customHeight="1" x14ac:dyDescent="0.2">
      <c r="A58" s="8" t="s">
        <v>741</v>
      </c>
      <c r="C58" s="9">
        <v>0</v>
      </c>
      <c r="E58" s="9">
        <v>0</v>
      </c>
      <c r="G58" s="9">
        <v>0</v>
      </c>
      <c r="I58" s="9">
        <v>60245901604</v>
      </c>
      <c r="K58" s="9">
        <v>0</v>
      </c>
      <c r="M58" s="9">
        <v>60245901604</v>
      </c>
    </row>
    <row r="59" spans="1:13" ht="21.75" customHeight="1" x14ac:dyDescent="0.2">
      <c r="A59" s="8" t="s">
        <v>400</v>
      </c>
      <c r="C59" s="9">
        <v>8852459010</v>
      </c>
      <c r="E59" s="9">
        <v>0</v>
      </c>
      <c r="G59" s="9">
        <v>8852459010</v>
      </c>
      <c r="I59" s="9">
        <v>44262295050</v>
      </c>
      <c r="K59" s="9">
        <v>217523</v>
      </c>
      <c r="M59" s="9">
        <v>44262077527</v>
      </c>
    </row>
    <row r="60" spans="1:13" ht="21.75" customHeight="1" x14ac:dyDescent="0.2">
      <c r="A60" s="8" t="s">
        <v>401</v>
      </c>
      <c r="C60" s="9">
        <v>11065573770</v>
      </c>
      <c r="E60" s="9">
        <v>0</v>
      </c>
      <c r="G60" s="9">
        <v>11065573770</v>
      </c>
      <c r="I60" s="9">
        <v>55327868850</v>
      </c>
      <c r="K60" s="9">
        <v>271904</v>
      </c>
      <c r="M60" s="9">
        <v>55327596946</v>
      </c>
    </row>
    <row r="61" spans="1:13" ht="21.75" customHeight="1" x14ac:dyDescent="0.2">
      <c r="A61" s="8" t="s">
        <v>402</v>
      </c>
      <c r="C61" s="9">
        <v>11065573770</v>
      </c>
      <c r="E61" s="9">
        <v>0</v>
      </c>
      <c r="G61" s="9">
        <v>11065573770</v>
      </c>
      <c r="I61" s="9">
        <v>55327868850</v>
      </c>
      <c r="K61" s="9">
        <v>271904</v>
      </c>
      <c r="M61" s="9">
        <v>55327596946</v>
      </c>
    </row>
    <row r="62" spans="1:13" ht="21.75" customHeight="1" x14ac:dyDescent="0.2">
      <c r="A62" s="8" t="s">
        <v>403</v>
      </c>
      <c r="C62" s="9">
        <v>3319672110</v>
      </c>
      <c r="E62" s="9">
        <v>0</v>
      </c>
      <c r="G62" s="9">
        <v>3319672110</v>
      </c>
      <c r="I62" s="9">
        <v>16598360550</v>
      </c>
      <c r="K62" s="9">
        <v>81571</v>
      </c>
      <c r="M62" s="9">
        <v>16598278979</v>
      </c>
    </row>
    <row r="63" spans="1:13" ht="21.75" customHeight="1" x14ac:dyDescent="0.2">
      <c r="A63" s="8" t="s">
        <v>742</v>
      </c>
      <c r="C63" s="9">
        <v>0</v>
      </c>
      <c r="E63" s="9">
        <v>0</v>
      </c>
      <c r="G63" s="9">
        <v>0</v>
      </c>
      <c r="I63" s="9">
        <v>205215300476</v>
      </c>
      <c r="K63" s="9">
        <v>0</v>
      </c>
      <c r="M63" s="9">
        <v>205215300476</v>
      </c>
    </row>
    <row r="64" spans="1:13" ht="21.75" customHeight="1" x14ac:dyDescent="0.2">
      <c r="A64" s="8" t="s">
        <v>743</v>
      </c>
      <c r="C64" s="9">
        <v>0</v>
      </c>
      <c r="E64" s="9">
        <v>0</v>
      </c>
      <c r="G64" s="9">
        <v>0</v>
      </c>
      <c r="I64" s="9">
        <v>11600546445</v>
      </c>
      <c r="K64" s="9">
        <v>0</v>
      </c>
      <c r="M64" s="9">
        <v>11600546445</v>
      </c>
    </row>
    <row r="65" spans="1:13" ht="21.75" customHeight="1" x14ac:dyDescent="0.2">
      <c r="A65" s="8" t="s">
        <v>744</v>
      </c>
      <c r="C65" s="9">
        <v>0</v>
      </c>
      <c r="E65" s="9">
        <v>0</v>
      </c>
      <c r="G65" s="9">
        <v>0</v>
      </c>
      <c r="I65" s="9">
        <v>3540983600</v>
      </c>
      <c r="K65" s="9">
        <v>0</v>
      </c>
      <c r="M65" s="9">
        <v>3540983600</v>
      </c>
    </row>
    <row r="66" spans="1:13" ht="21.75" customHeight="1" x14ac:dyDescent="0.2">
      <c r="A66" s="8" t="s">
        <v>404</v>
      </c>
      <c r="C66" s="9">
        <v>38163934413</v>
      </c>
      <c r="E66" s="9">
        <v>0</v>
      </c>
      <c r="G66" s="9">
        <v>38163934413</v>
      </c>
      <c r="I66" s="9">
        <v>245201639271</v>
      </c>
      <c r="K66" s="9">
        <v>0</v>
      </c>
      <c r="M66" s="9">
        <v>245201639271</v>
      </c>
    </row>
    <row r="67" spans="1:13" ht="21.75" customHeight="1" x14ac:dyDescent="0.2">
      <c r="A67" s="8" t="s">
        <v>745</v>
      </c>
      <c r="C67" s="9">
        <v>0</v>
      </c>
      <c r="E67" s="9">
        <v>0</v>
      </c>
      <c r="G67" s="9">
        <v>0</v>
      </c>
      <c r="I67" s="9">
        <v>3540983600</v>
      </c>
      <c r="K67" s="9">
        <v>0</v>
      </c>
      <c r="M67" s="9">
        <v>3540983600</v>
      </c>
    </row>
    <row r="68" spans="1:13" ht="21.75" customHeight="1" x14ac:dyDescent="0.2">
      <c r="A68" s="8" t="s">
        <v>746</v>
      </c>
      <c r="C68" s="9">
        <v>0</v>
      </c>
      <c r="E68" s="9">
        <v>0</v>
      </c>
      <c r="G68" s="9">
        <v>0</v>
      </c>
      <c r="I68" s="9">
        <v>1770491792</v>
      </c>
      <c r="K68" s="9">
        <v>0</v>
      </c>
      <c r="M68" s="9">
        <v>1770491792</v>
      </c>
    </row>
    <row r="69" spans="1:13" ht="21.75" customHeight="1" x14ac:dyDescent="0.2">
      <c r="A69" s="8" t="s">
        <v>747</v>
      </c>
      <c r="C69" s="9">
        <v>0</v>
      </c>
      <c r="E69" s="9">
        <v>0</v>
      </c>
      <c r="G69" s="9">
        <v>0</v>
      </c>
      <c r="I69" s="9">
        <v>6270491800</v>
      </c>
      <c r="K69" s="9">
        <v>0</v>
      </c>
      <c r="M69" s="9">
        <v>6270491800</v>
      </c>
    </row>
    <row r="70" spans="1:13" ht="21.75" customHeight="1" x14ac:dyDescent="0.2">
      <c r="A70" s="8" t="s">
        <v>748</v>
      </c>
      <c r="C70" s="9">
        <v>0</v>
      </c>
      <c r="E70" s="9">
        <v>0</v>
      </c>
      <c r="G70" s="9">
        <v>0</v>
      </c>
      <c r="I70" s="9">
        <v>1549180325</v>
      </c>
      <c r="K70" s="9">
        <v>0</v>
      </c>
      <c r="M70" s="9">
        <v>1549180325</v>
      </c>
    </row>
    <row r="71" spans="1:13" ht="21.75" customHeight="1" x14ac:dyDescent="0.2">
      <c r="A71" s="8" t="s">
        <v>749</v>
      </c>
      <c r="C71" s="9">
        <v>0</v>
      </c>
      <c r="E71" s="9">
        <v>0</v>
      </c>
      <c r="G71" s="9">
        <v>0</v>
      </c>
      <c r="I71" s="9">
        <v>2490491792</v>
      </c>
      <c r="K71" s="9">
        <v>0</v>
      </c>
      <c r="M71" s="9">
        <v>2490491792</v>
      </c>
    </row>
    <row r="72" spans="1:13" ht="21.75" customHeight="1" x14ac:dyDescent="0.2">
      <c r="A72" s="8" t="s">
        <v>750</v>
      </c>
      <c r="C72" s="9">
        <v>0</v>
      </c>
      <c r="E72" s="9">
        <v>0</v>
      </c>
      <c r="G72" s="9">
        <v>0</v>
      </c>
      <c r="I72" s="9">
        <v>11360655724</v>
      </c>
      <c r="K72" s="9">
        <v>0</v>
      </c>
      <c r="M72" s="9">
        <v>11360655724</v>
      </c>
    </row>
    <row r="73" spans="1:13" ht="21.75" customHeight="1" x14ac:dyDescent="0.2">
      <c r="A73" s="8" t="s">
        <v>406</v>
      </c>
      <c r="C73" s="9">
        <v>3983606550</v>
      </c>
      <c r="E73" s="9">
        <v>0</v>
      </c>
      <c r="G73" s="9">
        <v>3983606550</v>
      </c>
      <c r="I73" s="9">
        <v>24904917970</v>
      </c>
      <c r="K73" s="9">
        <v>97885</v>
      </c>
      <c r="M73" s="9">
        <v>24904820085</v>
      </c>
    </row>
    <row r="74" spans="1:13" ht="21.75" customHeight="1" x14ac:dyDescent="0.2">
      <c r="A74" s="8" t="s">
        <v>751</v>
      </c>
      <c r="C74" s="9">
        <v>0</v>
      </c>
      <c r="E74" s="9">
        <v>0</v>
      </c>
      <c r="G74" s="9">
        <v>0</v>
      </c>
      <c r="I74" s="9">
        <v>1180327864</v>
      </c>
      <c r="K74" s="9">
        <v>0</v>
      </c>
      <c r="M74" s="9">
        <v>1180327864</v>
      </c>
    </row>
    <row r="75" spans="1:13" ht="21.75" customHeight="1" x14ac:dyDescent="0.2">
      <c r="A75" s="8" t="s">
        <v>407</v>
      </c>
      <c r="C75" s="9">
        <v>11065573770</v>
      </c>
      <c r="E75" s="9">
        <v>0</v>
      </c>
      <c r="G75" s="9">
        <v>11065573770</v>
      </c>
      <c r="I75" s="9">
        <v>55327868850</v>
      </c>
      <c r="K75" s="9">
        <v>271904</v>
      </c>
      <c r="M75" s="9">
        <v>55327596946</v>
      </c>
    </row>
    <row r="76" spans="1:13" ht="21.75" customHeight="1" x14ac:dyDescent="0.2">
      <c r="A76" s="8" t="s">
        <v>752</v>
      </c>
      <c r="C76" s="9">
        <v>0</v>
      </c>
      <c r="E76" s="9">
        <v>0</v>
      </c>
      <c r="G76" s="9">
        <v>0</v>
      </c>
      <c r="I76" s="9">
        <v>24000000000</v>
      </c>
      <c r="K76" s="9">
        <v>24778832</v>
      </c>
      <c r="M76" s="9">
        <v>23975221168</v>
      </c>
    </row>
    <row r="77" spans="1:13" ht="21.75" customHeight="1" x14ac:dyDescent="0.2">
      <c r="A77" s="8" t="s">
        <v>753</v>
      </c>
      <c r="C77" s="9">
        <v>0</v>
      </c>
      <c r="E77" s="9">
        <v>0</v>
      </c>
      <c r="G77" s="9">
        <v>0</v>
      </c>
      <c r="I77" s="9">
        <v>113606557372</v>
      </c>
      <c r="K77" s="9">
        <v>0</v>
      </c>
      <c r="M77" s="9">
        <v>113606557372</v>
      </c>
    </row>
    <row r="78" spans="1:13" ht="21.75" customHeight="1" x14ac:dyDescent="0.2">
      <c r="A78" s="8" t="s">
        <v>754</v>
      </c>
      <c r="C78" s="9">
        <v>0</v>
      </c>
      <c r="E78" s="9">
        <v>0</v>
      </c>
      <c r="G78" s="9">
        <v>0</v>
      </c>
      <c r="I78" s="9">
        <v>78688524576</v>
      </c>
      <c r="K78" s="9">
        <v>0</v>
      </c>
      <c r="M78" s="9">
        <v>78688524576</v>
      </c>
    </row>
    <row r="79" spans="1:13" ht="21.75" customHeight="1" x14ac:dyDescent="0.2">
      <c r="A79" s="8" t="s">
        <v>755</v>
      </c>
      <c r="C79" s="9">
        <v>0</v>
      </c>
      <c r="E79" s="9">
        <v>0</v>
      </c>
      <c r="G79" s="9">
        <v>0</v>
      </c>
      <c r="I79" s="9">
        <v>280327868840</v>
      </c>
      <c r="K79" s="9">
        <v>0</v>
      </c>
      <c r="M79" s="9">
        <v>280327868840</v>
      </c>
    </row>
    <row r="80" spans="1:13" ht="21.75" customHeight="1" x14ac:dyDescent="0.2">
      <c r="A80" s="8" t="s">
        <v>756</v>
      </c>
      <c r="C80" s="9">
        <v>0</v>
      </c>
      <c r="E80" s="9">
        <v>0</v>
      </c>
      <c r="G80" s="9">
        <v>0</v>
      </c>
      <c r="I80" s="9">
        <v>101400000000</v>
      </c>
      <c r="K80" s="9">
        <v>0</v>
      </c>
      <c r="M80" s="9">
        <v>101400000000</v>
      </c>
    </row>
    <row r="81" spans="1:13" ht="21.75" customHeight="1" x14ac:dyDescent="0.2">
      <c r="A81" s="8" t="s">
        <v>757</v>
      </c>
      <c r="C81" s="9">
        <v>0</v>
      </c>
      <c r="E81" s="9">
        <v>0</v>
      </c>
      <c r="G81" s="9">
        <v>0</v>
      </c>
      <c r="I81" s="9">
        <v>56803278686</v>
      </c>
      <c r="K81" s="9">
        <v>0</v>
      </c>
      <c r="M81" s="9">
        <v>56803278686</v>
      </c>
    </row>
    <row r="82" spans="1:13" ht="21.75" customHeight="1" x14ac:dyDescent="0.2">
      <c r="A82" s="8" t="s">
        <v>409</v>
      </c>
      <c r="C82" s="9">
        <v>611150</v>
      </c>
      <c r="E82" s="9">
        <v>0</v>
      </c>
      <c r="G82" s="9">
        <v>611150</v>
      </c>
      <c r="I82" s="9">
        <v>5754331</v>
      </c>
      <c r="K82" s="9">
        <v>0</v>
      </c>
      <c r="M82" s="9">
        <v>5754331</v>
      </c>
    </row>
    <row r="83" spans="1:13" ht="21.75" customHeight="1" x14ac:dyDescent="0.2">
      <c r="A83" s="8" t="s">
        <v>758</v>
      </c>
      <c r="C83" s="9">
        <v>0</v>
      </c>
      <c r="E83" s="9">
        <v>0</v>
      </c>
      <c r="G83" s="9">
        <v>0</v>
      </c>
      <c r="I83" s="9">
        <v>107926229488</v>
      </c>
      <c r="K83" s="9">
        <v>0</v>
      </c>
      <c r="M83" s="9">
        <v>107926229488</v>
      </c>
    </row>
    <row r="84" spans="1:13" ht="21.75" customHeight="1" x14ac:dyDescent="0.2">
      <c r="A84" s="8" t="s">
        <v>410</v>
      </c>
      <c r="C84" s="9">
        <v>5532786870</v>
      </c>
      <c r="E84" s="9">
        <v>0</v>
      </c>
      <c r="G84" s="9">
        <v>5532786870</v>
      </c>
      <c r="I84" s="9">
        <v>52561475355</v>
      </c>
      <c r="K84" s="9">
        <v>135952</v>
      </c>
      <c r="M84" s="9">
        <v>52561339403</v>
      </c>
    </row>
    <row r="85" spans="1:13" ht="21.75" customHeight="1" x14ac:dyDescent="0.2">
      <c r="A85" s="8" t="s">
        <v>759</v>
      </c>
      <c r="C85" s="9">
        <v>0</v>
      </c>
      <c r="E85" s="9">
        <v>0</v>
      </c>
      <c r="G85" s="9">
        <v>0</v>
      </c>
      <c r="I85" s="9">
        <v>9295081950</v>
      </c>
      <c r="K85" s="9">
        <v>0</v>
      </c>
      <c r="M85" s="9">
        <v>9295081950</v>
      </c>
    </row>
    <row r="86" spans="1:13" ht="21.75" customHeight="1" x14ac:dyDescent="0.2">
      <c r="A86" s="8" t="s">
        <v>760</v>
      </c>
      <c r="C86" s="9">
        <v>0</v>
      </c>
      <c r="E86" s="9">
        <v>0</v>
      </c>
      <c r="G86" s="9">
        <v>0</v>
      </c>
      <c r="I86" s="9">
        <v>181201950738</v>
      </c>
      <c r="K86" s="9">
        <v>0</v>
      </c>
      <c r="M86" s="9">
        <v>181201950738</v>
      </c>
    </row>
    <row r="87" spans="1:13" ht="21.75" customHeight="1" x14ac:dyDescent="0.2">
      <c r="A87" s="8" t="s">
        <v>411</v>
      </c>
      <c r="C87" s="9">
        <v>3577868847</v>
      </c>
      <c r="E87" s="9">
        <v>0</v>
      </c>
      <c r="G87" s="9">
        <v>3577868847</v>
      </c>
      <c r="I87" s="9">
        <v>48586065551</v>
      </c>
      <c r="K87" s="9">
        <v>0</v>
      </c>
      <c r="M87" s="9">
        <v>48586065551</v>
      </c>
    </row>
    <row r="88" spans="1:13" ht="21.75" customHeight="1" x14ac:dyDescent="0.2">
      <c r="A88" s="8" t="s">
        <v>412</v>
      </c>
      <c r="C88" s="9">
        <v>2213114730</v>
      </c>
      <c r="E88" s="9">
        <v>9941603</v>
      </c>
      <c r="G88" s="9">
        <v>2203173127</v>
      </c>
      <c r="I88" s="9">
        <v>17606557258</v>
      </c>
      <c r="K88" s="9">
        <v>12567599</v>
      </c>
      <c r="M88" s="9">
        <v>17593989659</v>
      </c>
    </row>
    <row r="89" spans="1:13" ht="21.75" customHeight="1" x14ac:dyDescent="0.2">
      <c r="A89" s="8" t="s">
        <v>413</v>
      </c>
      <c r="C89" s="9">
        <v>2213114730</v>
      </c>
      <c r="E89" s="9">
        <v>0</v>
      </c>
      <c r="G89" s="9">
        <v>2213114730</v>
      </c>
      <c r="I89" s="9">
        <v>11065573650</v>
      </c>
      <c r="K89" s="9">
        <v>54381</v>
      </c>
      <c r="M89" s="9">
        <v>11065519269</v>
      </c>
    </row>
    <row r="90" spans="1:13" ht="21.75" customHeight="1" x14ac:dyDescent="0.2">
      <c r="A90" s="8" t="s">
        <v>414</v>
      </c>
      <c r="C90" s="9">
        <v>4426229490</v>
      </c>
      <c r="E90" s="9">
        <v>0</v>
      </c>
      <c r="G90" s="9">
        <v>4426229490</v>
      </c>
      <c r="I90" s="9">
        <v>22131147450</v>
      </c>
      <c r="K90" s="9">
        <v>108761</v>
      </c>
      <c r="M90" s="9">
        <v>22131038689</v>
      </c>
    </row>
    <row r="91" spans="1:13" ht="21.75" customHeight="1" x14ac:dyDescent="0.2">
      <c r="A91" s="8" t="s">
        <v>761</v>
      </c>
      <c r="C91" s="9">
        <v>0</v>
      </c>
      <c r="E91" s="9">
        <v>0</v>
      </c>
      <c r="G91" s="9">
        <v>0</v>
      </c>
      <c r="I91" s="9">
        <v>1770491800</v>
      </c>
      <c r="K91" s="9">
        <v>0</v>
      </c>
      <c r="M91" s="9">
        <v>1770491800</v>
      </c>
    </row>
    <row r="92" spans="1:13" ht="21.75" customHeight="1" x14ac:dyDescent="0.2">
      <c r="A92" s="8" t="s">
        <v>762</v>
      </c>
      <c r="C92" s="9">
        <v>0</v>
      </c>
      <c r="E92" s="9">
        <v>0</v>
      </c>
      <c r="G92" s="9">
        <v>0</v>
      </c>
      <c r="I92" s="9">
        <v>3688524590</v>
      </c>
      <c r="K92" s="9">
        <v>0</v>
      </c>
      <c r="M92" s="9">
        <v>3688524590</v>
      </c>
    </row>
    <row r="93" spans="1:13" ht="21.75" customHeight="1" x14ac:dyDescent="0.2">
      <c r="A93" s="8" t="s">
        <v>415</v>
      </c>
      <c r="C93" s="9">
        <v>7081967190</v>
      </c>
      <c r="E93" s="9">
        <v>0</v>
      </c>
      <c r="G93" s="9">
        <v>7081967190</v>
      </c>
      <c r="I93" s="9">
        <v>35409835950</v>
      </c>
      <c r="K93" s="9">
        <v>174018</v>
      </c>
      <c r="M93" s="9">
        <v>35409661932</v>
      </c>
    </row>
    <row r="94" spans="1:13" ht="21.75" customHeight="1" x14ac:dyDescent="0.2">
      <c r="A94" s="8" t="s">
        <v>763</v>
      </c>
      <c r="C94" s="9">
        <v>0</v>
      </c>
      <c r="E94" s="9">
        <v>0</v>
      </c>
      <c r="G94" s="9">
        <v>0</v>
      </c>
      <c r="I94" s="9">
        <v>2950819672</v>
      </c>
      <c r="K94" s="9">
        <v>0</v>
      </c>
      <c r="M94" s="9">
        <v>2950819672</v>
      </c>
    </row>
    <row r="95" spans="1:13" ht="21.75" customHeight="1" x14ac:dyDescent="0.2">
      <c r="A95" s="8" t="s">
        <v>416</v>
      </c>
      <c r="C95" s="9">
        <v>11065573770</v>
      </c>
      <c r="E95" s="9">
        <v>0</v>
      </c>
      <c r="G95" s="9">
        <v>11065573770</v>
      </c>
      <c r="I95" s="9">
        <v>55327868850</v>
      </c>
      <c r="K95" s="9">
        <v>271904</v>
      </c>
      <c r="M95" s="9">
        <v>55327596946</v>
      </c>
    </row>
    <row r="96" spans="1:13" ht="21.75" customHeight="1" x14ac:dyDescent="0.2">
      <c r="A96" s="8" t="s">
        <v>764</v>
      </c>
      <c r="C96" s="9">
        <v>0</v>
      </c>
      <c r="E96" s="9">
        <v>0</v>
      </c>
      <c r="G96" s="9">
        <v>0</v>
      </c>
      <c r="I96" s="9">
        <v>2950819672</v>
      </c>
      <c r="K96" s="9">
        <v>0</v>
      </c>
      <c r="M96" s="9">
        <v>2950819672</v>
      </c>
    </row>
    <row r="97" spans="1:13" ht="21.75" customHeight="1" x14ac:dyDescent="0.2">
      <c r="A97" s="8" t="s">
        <v>765</v>
      </c>
      <c r="C97" s="9">
        <v>0</v>
      </c>
      <c r="E97" s="9">
        <v>0</v>
      </c>
      <c r="G97" s="9">
        <v>0</v>
      </c>
      <c r="I97" s="9">
        <v>5901639344</v>
      </c>
      <c r="K97" s="9">
        <v>0</v>
      </c>
      <c r="M97" s="9">
        <v>5901639344</v>
      </c>
    </row>
    <row r="98" spans="1:13" ht="21.75" customHeight="1" x14ac:dyDescent="0.2">
      <c r="A98" s="8" t="s">
        <v>766</v>
      </c>
      <c r="C98" s="9">
        <v>0</v>
      </c>
      <c r="E98" s="9">
        <v>0</v>
      </c>
      <c r="G98" s="9">
        <v>0</v>
      </c>
      <c r="I98" s="9">
        <v>2950819670</v>
      </c>
      <c r="K98" s="9">
        <v>0</v>
      </c>
      <c r="M98" s="9">
        <v>2950819670</v>
      </c>
    </row>
    <row r="99" spans="1:13" ht="21.75" customHeight="1" x14ac:dyDescent="0.2">
      <c r="A99" s="8" t="s">
        <v>767</v>
      </c>
      <c r="C99" s="9">
        <v>0</v>
      </c>
      <c r="E99" s="9">
        <v>0</v>
      </c>
      <c r="G99" s="9">
        <v>0</v>
      </c>
      <c r="I99" s="9">
        <v>2065573769</v>
      </c>
      <c r="K99" s="9">
        <v>0</v>
      </c>
      <c r="M99" s="9">
        <v>2065573769</v>
      </c>
    </row>
    <row r="100" spans="1:13" ht="21.75" customHeight="1" x14ac:dyDescent="0.2">
      <c r="A100" s="8" t="s">
        <v>768</v>
      </c>
      <c r="C100" s="9">
        <v>0</v>
      </c>
      <c r="E100" s="9">
        <v>0</v>
      </c>
      <c r="G100" s="9">
        <v>0</v>
      </c>
      <c r="I100" s="9">
        <v>2950819672</v>
      </c>
      <c r="K100" s="9">
        <v>0</v>
      </c>
      <c r="M100" s="9">
        <v>2950819672</v>
      </c>
    </row>
    <row r="101" spans="1:13" ht="21.75" customHeight="1" x14ac:dyDescent="0.2">
      <c r="A101" s="8" t="s">
        <v>769</v>
      </c>
      <c r="C101" s="9">
        <v>0</v>
      </c>
      <c r="E101" s="9">
        <v>0</v>
      </c>
      <c r="G101" s="9">
        <v>0</v>
      </c>
      <c r="I101" s="9">
        <v>19962295045</v>
      </c>
      <c r="K101" s="9">
        <v>0</v>
      </c>
      <c r="M101" s="9">
        <v>19962295045</v>
      </c>
    </row>
    <row r="102" spans="1:13" ht="21.75" customHeight="1" x14ac:dyDescent="0.2">
      <c r="A102" s="8" t="s">
        <v>770</v>
      </c>
      <c r="C102" s="9">
        <v>0</v>
      </c>
      <c r="E102" s="9">
        <v>0</v>
      </c>
      <c r="G102" s="9">
        <v>0</v>
      </c>
      <c r="I102" s="9">
        <v>11475409834</v>
      </c>
      <c r="K102" s="9">
        <v>0</v>
      </c>
      <c r="M102" s="9">
        <v>11475409834</v>
      </c>
    </row>
    <row r="103" spans="1:13" ht="21.75" customHeight="1" x14ac:dyDescent="0.2">
      <c r="A103" s="8" t="s">
        <v>771</v>
      </c>
      <c r="C103" s="9">
        <v>0</v>
      </c>
      <c r="E103" s="9">
        <v>0</v>
      </c>
      <c r="G103" s="9">
        <v>0</v>
      </c>
      <c r="I103" s="9">
        <v>104180327825</v>
      </c>
      <c r="K103" s="9">
        <v>0</v>
      </c>
      <c r="M103" s="9">
        <v>104180327825</v>
      </c>
    </row>
    <row r="104" spans="1:13" ht="21.75" customHeight="1" x14ac:dyDescent="0.2">
      <c r="A104" s="8" t="s">
        <v>772</v>
      </c>
      <c r="C104" s="9">
        <v>0</v>
      </c>
      <c r="E104" s="9">
        <v>0</v>
      </c>
      <c r="G104" s="9">
        <v>0</v>
      </c>
      <c r="I104" s="9">
        <v>88524590130</v>
      </c>
      <c r="K104" s="9">
        <v>0</v>
      </c>
      <c r="M104" s="9">
        <v>88524590130</v>
      </c>
    </row>
    <row r="105" spans="1:13" ht="21.75" customHeight="1" x14ac:dyDescent="0.2">
      <c r="A105" s="8" t="s">
        <v>773</v>
      </c>
      <c r="C105" s="9">
        <v>0</v>
      </c>
      <c r="E105" s="9">
        <v>0</v>
      </c>
      <c r="G105" s="9">
        <v>0</v>
      </c>
      <c r="I105" s="9">
        <v>17704918032</v>
      </c>
      <c r="K105" s="9">
        <v>0</v>
      </c>
      <c r="M105" s="9">
        <v>17704918032</v>
      </c>
    </row>
    <row r="106" spans="1:13" ht="21.75" customHeight="1" x14ac:dyDescent="0.2">
      <c r="A106" s="8" t="s">
        <v>417</v>
      </c>
      <c r="C106" s="9">
        <v>22131147540</v>
      </c>
      <c r="E106" s="9">
        <v>543807</v>
      </c>
      <c r="G106" s="9">
        <v>22130603733</v>
      </c>
      <c r="I106" s="9">
        <v>143852459010</v>
      </c>
      <c r="K106" s="9">
        <v>543807</v>
      </c>
      <c r="M106" s="9">
        <v>143851915203</v>
      </c>
    </row>
    <row r="107" spans="1:13" ht="21.75" customHeight="1" x14ac:dyDescent="0.2">
      <c r="A107" s="8" t="s">
        <v>774</v>
      </c>
      <c r="C107" s="9">
        <v>0</v>
      </c>
      <c r="E107" s="9">
        <v>0</v>
      </c>
      <c r="G107" s="9">
        <v>0</v>
      </c>
      <c r="I107" s="9">
        <v>774590159</v>
      </c>
      <c r="K107" s="9">
        <v>0</v>
      </c>
      <c r="M107" s="9">
        <v>774590159</v>
      </c>
    </row>
    <row r="108" spans="1:13" ht="21.75" customHeight="1" x14ac:dyDescent="0.2">
      <c r="A108" s="8" t="s">
        <v>775</v>
      </c>
      <c r="C108" s="9">
        <v>0</v>
      </c>
      <c r="E108" s="9">
        <v>0</v>
      </c>
      <c r="G108" s="9">
        <v>0</v>
      </c>
      <c r="I108" s="9">
        <v>12540983606</v>
      </c>
      <c r="K108" s="9">
        <v>0</v>
      </c>
      <c r="M108" s="9">
        <v>12540983606</v>
      </c>
    </row>
    <row r="109" spans="1:13" ht="21.75" customHeight="1" x14ac:dyDescent="0.2">
      <c r="A109" s="8" t="s">
        <v>419</v>
      </c>
      <c r="C109" s="9">
        <v>11065573770</v>
      </c>
      <c r="E109" s="9">
        <v>0</v>
      </c>
      <c r="G109" s="9">
        <v>11065573770</v>
      </c>
      <c r="I109" s="9">
        <v>71557377046</v>
      </c>
      <c r="K109" s="9">
        <v>271904</v>
      </c>
      <c r="M109" s="9">
        <v>71557105142</v>
      </c>
    </row>
    <row r="110" spans="1:13" ht="21.75" customHeight="1" x14ac:dyDescent="0.2">
      <c r="A110" s="8" t="s">
        <v>420</v>
      </c>
      <c r="C110" s="9">
        <v>561369</v>
      </c>
      <c r="E110" s="9">
        <v>0</v>
      </c>
      <c r="G110" s="9">
        <v>561369</v>
      </c>
      <c r="I110" s="9">
        <v>635866</v>
      </c>
      <c r="K110" s="9">
        <v>0</v>
      </c>
      <c r="M110" s="9">
        <v>635866</v>
      </c>
    </row>
    <row r="111" spans="1:13" ht="21.75" customHeight="1" x14ac:dyDescent="0.2">
      <c r="A111" s="8" t="s">
        <v>421</v>
      </c>
      <c r="C111" s="9">
        <v>71311475400</v>
      </c>
      <c r="E111" s="9">
        <v>-29743211</v>
      </c>
      <c r="G111" s="9">
        <v>71341218611</v>
      </c>
      <c r="I111" s="9">
        <v>356557377000</v>
      </c>
      <c r="K111" s="9">
        <v>765166612</v>
      </c>
      <c r="M111" s="9">
        <v>355792210388</v>
      </c>
    </row>
    <row r="112" spans="1:13" ht="21.75" customHeight="1" x14ac:dyDescent="0.2">
      <c r="A112" s="8" t="s">
        <v>776</v>
      </c>
      <c r="C112" s="9">
        <v>0</v>
      </c>
      <c r="E112" s="9">
        <v>0</v>
      </c>
      <c r="G112" s="9">
        <v>0</v>
      </c>
      <c r="I112" s="9">
        <v>2950819672</v>
      </c>
      <c r="K112" s="9">
        <v>0</v>
      </c>
      <c r="M112" s="9">
        <v>2950819672</v>
      </c>
    </row>
    <row r="113" spans="1:13" ht="21.75" customHeight="1" x14ac:dyDescent="0.2">
      <c r="A113" s="8" t="s">
        <v>777</v>
      </c>
      <c r="C113" s="9">
        <v>0</v>
      </c>
      <c r="E113" s="9">
        <v>0</v>
      </c>
      <c r="G113" s="9">
        <v>0</v>
      </c>
      <c r="I113" s="9">
        <v>218278688455</v>
      </c>
      <c r="K113" s="9">
        <v>8398939</v>
      </c>
      <c r="M113" s="9">
        <v>218270289516</v>
      </c>
    </row>
    <row r="114" spans="1:13" ht="21.75" customHeight="1" x14ac:dyDescent="0.2">
      <c r="A114" s="8" t="s">
        <v>423</v>
      </c>
      <c r="C114" s="9">
        <v>4426229490</v>
      </c>
      <c r="E114" s="9">
        <v>0</v>
      </c>
      <c r="G114" s="9">
        <v>4426229490</v>
      </c>
      <c r="I114" s="9">
        <v>22131147450</v>
      </c>
      <c r="K114" s="9">
        <v>108761</v>
      </c>
      <c r="M114" s="9">
        <v>22131038689</v>
      </c>
    </row>
    <row r="115" spans="1:13" ht="21.75" customHeight="1" x14ac:dyDescent="0.2">
      <c r="A115" s="8" t="s">
        <v>778</v>
      </c>
      <c r="C115" s="9">
        <v>0</v>
      </c>
      <c r="E115" s="9">
        <v>0</v>
      </c>
      <c r="G115" s="9">
        <v>0</v>
      </c>
      <c r="I115" s="9">
        <v>2581967213</v>
      </c>
      <c r="K115" s="9">
        <v>0</v>
      </c>
      <c r="M115" s="9">
        <v>2581967213</v>
      </c>
    </row>
    <row r="116" spans="1:13" ht="21.75" customHeight="1" x14ac:dyDescent="0.2">
      <c r="A116" s="8" t="s">
        <v>779</v>
      </c>
      <c r="C116" s="9">
        <v>0</v>
      </c>
      <c r="E116" s="9">
        <v>0</v>
      </c>
      <c r="G116" s="9">
        <v>0</v>
      </c>
      <c r="I116" s="9">
        <v>119754098311</v>
      </c>
      <c r="K116" s="9">
        <v>0</v>
      </c>
      <c r="M116" s="9">
        <v>119754098311</v>
      </c>
    </row>
    <row r="117" spans="1:13" ht="21.75" customHeight="1" x14ac:dyDescent="0.2">
      <c r="A117" s="8" t="s">
        <v>780</v>
      </c>
      <c r="C117" s="9">
        <v>0</v>
      </c>
      <c r="E117" s="9">
        <v>0</v>
      </c>
      <c r="G117" s="9">
        <v>0</v>
      </c>
      <c r="I117" s="9">
        <v>13071038248</v>
      </c>
      <c r="K117" s="9">
        <v>0</v>
      </c>
      <c r="M117" s="9">
        <v>13071038248</v>
      </c>
    </row>
    <row r="118" spans="1:13" ht="21.75" customHeight="1" x14ac:dyDescent="0.2">
      <c r="A118" s="8" t="s">
        <v>425</v>
      </c>
      <c r="C118" s="9">
        <v>22131147540</v>
      </c>
      <c r="E118" s="9">
        <v>543807</v>
      </c>
      <c r="G118" s="9">
        <v>22130603733</v>
      </c>
      <c r="I118" s="9">
        <v>110655737700</v>
      </c>
      <c r="K118" s="9">
        <v>543807</v>
      </c>
      <c r="M118" s="9">
        <v>110655193893</v>
      </c>
    </row>
    <row r="119" spans="1:13" ht="21.75" customHeight="1" x14ac:dyDescent="0.2">
      <c r="A119" s="8" t="s">
        <v>781</v>
      </c>
      <c r="C119" s="9">
        <v>0</v>
      </c>
      <c r="E119" s="9">
        <v>0</v>
      </c>
      <c r="G119" s="9">
        <v>0</v>
      </c>
      <c r="I119" s="9">
        <v>4131147536</v>
      </c>
      <c r="K119" s="9">
        <v>0</v>
      </c>
      <c r="M119" s="9">
        <v>4131147536</v>
      </c>
    </row>
    <row r="120" spans="1:13" ht="21.75" customHeight="1" x14ac:dyDescent="0.2">
      <c r="A120" s="8" t="s">
        <v>426</v>
      </c>
      <c r="C120" s="9">
        <v>6639344262</v>
      </c>
      <c r="E120" s="9">
        <v>0</v>
      </c>
      <c r="G120" s="9">
        <v>6639344262</v>
      </c>
      <c r="I120" s="9">
        <v>95163934422</v>
      </c>
      <c r="K120" s="9">
        <v>0</v>
      </c>
      <c r="M120" s="9">
        <v>95163934422</v>
      </c>
    </row>
    <row r="121" spans="1:13" ht="21.75" customHeight="1" x14ac:dyDescent="0.2">
      <c r="A121" s="8" t="s">
        <v>782</v>
      </c>
      <c r="C121" s="9">
        <v>0</v>
      </c>
      <c r="E121" s="9">
        <v>0</v>
      </c>
      <c r="G121" s="9">
        <v>0</v>
      </c>
      <c r="I121" s="9">
        <v>2581967213</v>
      </c>
      <c r="K121" s="9">
        <v>0</v>
      </c>
      <c r="M121" s="9">
        <v>2581967213</v>
      </c>
    </row>
    <row r="122" spans="1:13" ht="21.75" customHeight="1" x14ac:dyDescent="0.2">
      <c r="A122" s="8" t="s">
        <v>783</v>
      </c>
      <c r="C122" s="9">
        <v>0</v>
      </c>
      <c r="E122" s="9">
        <v>0</v>
      </c>
      <c r="G122" s="9">
        <v>0</v>
      </c>
      <c r="I122" s="9">
        <v>2950819672</v>
      </c>
      <c r="K122" s="9">
        <v>0</v>
      </c>
      <c r="M122" s="9">
        <v>2950819672</v>
      </c>
    </row>
    <row r="123" spans="1:13" ht="21.75" customHeight="1" x14ac:dyDescent="0.2">
      <c r="A123" s="8" t="s">
        <v>784</v>
      </c>
      <c r="C123" s="9">
        <v>0</v>
      </c>
      <c r="E123" s="9">
        <v>0</v>
      </c>
      <c r="G123" s="9">
        <v>0</v>
      </c>
      <c r="I123" s="9">
        <v>5901639344</v>
      </c>
      <c r="K123" s="9">
        <v>0</v>
      </c>
      <c r="M123" s="9">
        <v>5901639344</v>
      </c>
    </row>
    <row r="124" spans="1:13" ht="21.75" customHeight="1" x14ac:dyDescent="0.2">
      <c r="A124" s="8" t="s">
        <v>785</v>
      </c>
      <c r="C124" s="9">
        <v>0</v>
      </c>
      <c r="E124" s="9">
        <v>0</v>
      </c>
      <c r="G124" s="9">
        <v>0</v>
      </c>
      <c r="I124" s="9">
        <v>2581967213</v>
      </c>
      <c r="K124" s="9">
        <v>0</v>
      </c>
      <c r="M124" s="9">
        <v>2581967213</v>
      </c>
    </row>
    <row r="125" spans="1:13" ht="21.75" customHeight="1" x14ac:dyDescent="0.2">
      <c r="A125" s="8" t="s">
        <v>427</v>
      </c>
      <c r="C125" s="9">
        <v>5090163930</v>
      </c>
      <c r="E125" s="9">
        <v>-71644</v>
      </c>
      <c r="G125" s="9">
        <v>5090235574</v>
      </c>
      <c r="I125" s="9">
        <v>24659016358</v>
      </c>
      <c r="K125" s="9">
        <v>19976869</v>
      </c>
      <c r="M125" s="9">
        <v>24639039489</v>
      </c>
    </row>
    <row r="126" spans="1:13" ht="21.75" customHeight="1" x14ac:dyDescent="0.2">
      <c r="A126" s="8" t="s">
        <v>428</v>
      </c>
      <c r="C126" s="9">
        <v>6196721310</v>
      </c>
      <c r="E126" s="9">
        <v>-5306622</v>
      </c>
      <c r="G126" s="9">
        <v>6202027932</v>
      </c>
      <c r="I126" s="9">
        <v>30019672110</v>
      </c>
      <c r="K126" s="9">
        <v>26458508</v>
      </c>
      <c r="M126" s="9">
        <v>29993213602</v>
      </c>
    </row>
    <row r="127" spans="1:13" ht="21.75" customHeight="1" x14ac:dyDescent="0.2">
      <c r="A127" s="8" t="s">
        <v>786</v>
      </c>
      <c r="C127" s="9">
        <v>0</v>
      </c>
      <c r="E127" s="9">
        <v>0</v>
      </c>
      <c r="G127" s="9">
        <v>0</v>
      </c>
      <c r="I127" s="9">
        <v>5901639344</v>
      </c>
      <c r="K127" s="9">
        <v>0</v>
      </c>
      <c r="M127" s="9">
        <v>5901639344</v>
      </c>
    </row>
    <row r="128" spans="1:13" ht="21.75" customHeight="1" x14ac:dyDescent="0.2">
      <c r="A128" s="8" t="s">
        <v>429</v>
      </c>
      <c r="C128" s="9">
        <v>6639344250</v>
      </c>
      <c r="E128" s="9">
        <v>0</v>
      </c>
      <c r="G128" s="9">
        <v>6639344250</v>
      </c>
      <c r="I128" s="9">
        <v>33196721250</v>
      </c>
      <c r="K128" s="9">
        <v>163142</v>
      </c>
      <c r="M128" s="9">
        <v>33196558108</v>
      </c>
    </row>
    <row r="129" spans="1:13" ht="21.75" customHeight="1" x14ac:dyDescent="0.2">
      <c r="A129" s="8" t="s">
        <v>787</v>
      </c>
      <c r="C129" s="9">
        <v>0</v>
      </c>
      <c r="E129" s="9">
        <v>0</v>
      </c>
      <c r="G129" s="9">
        <v>0</v>
      </c>
      <c r="I129" s="9">
        <v>5901639344</v>
      </c>
      <c r="K129" s="9">
        <v>0</v>
      </c>
      <c r="M129" s="9">
        <v>5901639344</v>
      </c>
    </row>
    <row r="130" spans="1:13" ht="21.75" customHeight="1" x14ac:dyDescent="0.2">
      <c r="A130" s="8" t="s">
        <v>788</v>
      </c>
      <c r="C130" s="9">
        <v>0</v>
      </c>
      <c r="E130" s="9">
        <v>0</v>
      </c>
      <c r="G130" s="9">
        <v>0</v>
      </c>
      <c r="I130" s="9">
        <v>5901639344</v>
      </c>
      <c r="K130" s="9">
        <v>0</v>
      </c>
      <c r="M130" s="9">
        <v>5901639344</v>
      </c>
    </row>
    <row r="131" spans="1:13" ht="21.75" customHeight="1" x14ac:dyDescent="0.2">
      <c r="A131" s="8" t="s">
        <v>430</v>
      </c>
      <c r="C131" s="9">
        <v>33196721310</v>
      </c>
      <c r="E131" s="9">
        <v>815711</v>
      </c>
      <c r="G131" s="9">
        <v>33195905599</v>
      </c>
      <c r="I131" s="9">
        <v>165983606550</v>
      </c>
      <c r="K131" s="9">
        <v>815711</v>
      </c>
      <c r="M131" s="9">
        <v>165982790839</v>
      </c>
    </row>
    <row r="132" spans="1:13" ht="21.75" customHeight="1" x14ac:dyDescent="0.2">
      <c r="A132" s="8" t="s">
        <v>789</v>
      </c>
      <c r="C132" s="9">
        <v>0</v>
      </c>
      <c r="E132" s="9">
        <v>0</v>
      </c>
      <c r="G132" s="9">
        <v>0</v>
      </c>
      <c r="I132" s="9">
        <v>76229508152</v>
      </c>
      <c r="K132" s="9">
        <v>0</v>
      </c>
      <c r="M132" s="9">
        <v>76229508152</v>
      </c>
    </row>
    <row r="133" spans="1:13" ht="21.75" customHeight="1" x14ac:dyDescent="0.2">
      <c r="A133" s="8" t="s">
        <v>790</v>
      </c>
      <c r="C133" s="9">
        <v>0</v>
      </c>
      <c r="E133" s="9">
        <v>0</v>
      </c>
      <c r="G133" s="9">
        <v>0</v>
      </c>
      <c r="I133" s="9">
        <v>14459016376</v>
      </c>
      <c r="K133" s="9">
        <v>0</v>
      </c>
      <c r="M133" s="9">
        <v>14459016376</v>
      </c>
    </row>
    <row r="134" spans="1:13" ht="21.75" customHeight="1" x14ac:dyDescent="0.2">
      <c r="A134" s="8" t="s">
        <v>791</v>
      </c>
      <c r="C134" s="9">
        <v>0</v>
      </c>
      <c r="E134" s="9">
        <v>0</v>
      </c>
      <c r="G134" s="9">
        <v>0</v>
      </c>
      <c r="I134" s="9">
        <v>18811475409</v>
      </c>
      <c r="K134" s="9">
        <v>0</v>
      </c>
      <c r="M134" s="9">
        <v>18811475409</v>
      </c>
    </row>
    <row r="135" spans="1:13" ht="21.75" customHeight="1" x14ac:dyDescent="0.2">
      <c r="A135" s="8" t="s">
        <v>792</v>
      </c>
      <c r="C135" s="9">
        <v>0</v>
      </c>
      <c r="E135" s="9">
        <v>0</v>
      </c>
      <c r="G135" s="9">
        <v>0</v>
      </c>
      <c r="I135" s="9">
        <v>6270491803</v>
      </c>
      <c r="K135" s="9">
        <v>0</v>
      </c>
      <c r="M135" s="9">
        <v>6270491803</v>
      </c>
    </row>
    <row r="136" spans="1:13" ht="21.75" customHeight="1" x14ac:dyDescent="0.2">
      <c r="A136" s="8" t="s">
        <v>793</v>
      </c>
      <c r="C136" s="9">
        <v>0</v>
      </c>
      <c r="E136" s="9">
        <v>0</v>
      </c>
      <c r="G136" s="9">
        <v>0</v>
      </c>
      <c r="I136" s="9">
        <v>34311475380</v>
      </c>
      <c r="K136" s="9">
        <v>0</v>
      </c>
      <c r="M136" s="9">
        <v>34311475380</v>
      </c>
    </row>
    <row r="137" spans="1:13" ht="21.75" customHeight="1" x14ac:dyDescent="0.2">
      <c r="A137" s="8" t="s">
        <v>794</v>
      </c>
      <c r="C137" s="9">
        <v>0</v>
      </c>
      <c r="E137" s="9">
        <v>0</v>
      </c>
      <c r="G137" s="9">
        <v>0</v>
      </c>
      <c r="I137" s="9">
        <v>33196721310</v>
      </c>
      <c r="K137" s="9">
        <v>0</v>
      </c>
      <c r="M137" s="9">
        <v>33196721310</v>
      </c>
    </row>
    <row r="138" spans="1:13" ht="21.75" customHeight="1" x14ac:dyDescent="0.2">
      <c r="A138" s="8" t="s">
        <v>795</v>
      </c>
      <c r="C138" s="9">
        <v>0</v>
      </c>
      <c r="E138" s="9">
        <v>0</v>
      </c>
      <c r="G138" s="9">
        <v>0</v>
      </c>
      <c r="I138" s="9">
        <v>33196721310</v>
      </c>
      <c r="K138" s="9">
        <v>0</v>
      </c>
      <c r="M138" s="9">
        <v>33196721310</v>
      </c>
    </row>
    <row r="139" spans="1:13" ht="21.75" customHeight="1" x14ac:dyDescent="0.2">
      <c r="A139" s="8" t="s">
        <v>796</v>
      </c>
      <c r="C139" s="9">
        <v>0</v>
      </c>
      <c r="E139" s="9">
        <v>0</v>
      </c>
      <c r="G139" s="9">
        <v>0</v>
      </c>
      <c r="I139" s="9">
        <v>21688524564</v>
      </c>
      <c r="K139" s="9">
        <v>0</v>
      </c>
      <c r="M139" s="9">
        <v>21688524564</v>
      </c>
    </row>
    <row r="140" spans="1:13" ht="21.75" customHeight="1" x14ac:dyDescent="0.2">
      <c r="A140" s="8" t="s">
        <v>432</v>
      </c>
      <c r="C140" s="9">
        <v>11065573770</v>
      </c>
      <c r="E140" s="9">
        <v>0</v>
      </c>
      <c r="G140" s="9">
        <v>11065573770</v>
      </c>
      <c r="I140" s="9">
        <v>55327868850</v>
      </c>
      <c r="K140" s="9">
        <v>271904</v>
      </c>
      <c r="M140" s="9">
        <v>55327596946</v>
      </c>
    </row>
    <row r="141" spans="1:13" ht="21.75" customHeight="1" x14ac:dyDescent="0.2">
      <c r="A141" s="8" t="s">
        <v>433</v>
      </c>
      <c r="C141" s="9">
        <v>11065573770</v>
      </c>
      <c r="E141" s="9">
        <v>0</v>
      </c>
      <c r="G141" s="9">
        <v>11065573770</v>
      </c>
      <c r="I141" s="9">
        <v>55327868850</v>
      </c>
      <c r="K141" s="9">
        <v>271904</v>
      </c>
      <c r="M141" s="9">
        <v>55327596946</v>
      </c>
    </row>
    <row r="142" spans="1:13" ht="21.75" customHeight="1" x14ac:dyDescent="0.2">
      <c r="A142" s="8" t="s">
        <v>797</v>
      </c>
      <c r="C142" s="9">
        <v>0</v>
      </c>
      <c r="E142" s="9">
        <v>0</v>
      </c>
      <c r="G142" s="9">
        <v>0</v>
      </c>
      <c r="I142" s="9">
        <v>30983606556</v>
      </c>
      <c r="K142" s="9">
        <v>0</v>
      </c>
      <c r="M142" s="9">
        <v>30983606556</v>
      </c>
    </row>
    <row r="143" spans="1:13" ht="21.75" customHeight="1" x14ac:dyDescent="0.2">
      <c r="A143" s="8" t="s">
        <v>434</v>
      </c>
      <c r="C143" s="9">
        <v>11065573770</v>
      </c>
      <c r="E143" s="9">
        <v>0</v>
      </c>
      <c r="G143" s="9">
        <v>11065573770</v>
      </c>
      <c r="I143" s="9">
        <v>55327868850</v>
      </c>
      <c r="K143" s="9">
        <v>271904</v>
      </c>
      <c r="M143" s="9">
        <v>55327596946</v>
      </c>
    </row>
    <row r="144" spans="1:13" ht="21.75" customHeight="1" x14ac:dyDescent="0.2">
      <c r="A144" s="8" t="s">
        <v>798</v>
      </c>
      <c r="C144" s="9">
        <v>0</v>
      </c>
      <c r="E144" s="9">
        <v>0</v>
      </c>
      <c r="G144" s="9">
        <v>0</v>
      </c>
      <c r="I144" s="9">
        <v>8483606557</v>
      </c>
      <c r="K144" s="9">
        <v>0</v>
      </c>
      <c r="M144" s="9">
        <v>8483606557</v>
      </c>
    </row>
    <row r="145" spans="1:13" ht="21.75" customHeight="1" x14ac:dyDescent="0.2">
      <c r="A145" s="8" t="s">
        <v>799</v>
      </c>
      <c r="C145" s="9">
        <v>0</v>
      </c>
      <c r="E145" s="9">
        <v>0</v>
      </c>
      <c r="G145" s="9">
        <v>0</v>
      </c>
      <c r="I145" s="9">
        <v>18073770491</v>
      </c>
      <c r="K145" s="9">
        <v>0</v>
      </c>
      <c r="M145" s="9">
        <v>18073770491</v>
      </c>
    </row>
    <row r="146" spans="1:13" ht="21.75" customHeight="1" x14ac:dyDescent="0.2">
      <c r="A146" s="8" t="s">
        <v>800</v>
      </c>
      <c r="C146" s="9">
        <v>0</v>
      </c>
      <c r="E146" s="9">
        <v>0</v>
      </c>
      <c r="G146" s="9">
        <v>0</v>
      </c>
      <c r="I146" s="9">
        <v>8483606557</v>
      </c>
      <c r="K146" s="9">
        <v>0</v>
      </c>
      <c r="M146" s="9">
        <v>8483606557</v>
      </c>
    </row>
    <row r="147" spans="1:13" ht="21.75" customHeight="1" x14ac:dyDescent="0.2">
      <c r="A147" s="8" t="s">
        <v>801</v>
      </c>
      <c r="C147" s="9">
        <v>0</v>
      </c>
      <c r="E147" s="9">
        <v>0</v>
      </c>
      <c r="G147" s="9">
        <v>0</v>
      </c>
      <c r="I147" s="9">
        <v>11065573770</v>
      </c>
      <c r="K147" s="9">
        <v>0</v>
      </c>
      <c r="M147" s="9">
        <v>11065573770</v>
      </c>
    </row>
    <row r="148" spans="1:13" ht="21.75" customHeight="1" x14ac:dyDescent="0.2">
      <c r="A148" s="8" t="s">
        <v>802</v>
      </c>
      <c r="C148" s="9">
        <v>0</v>
      </c>
      <c r="E148" s="9">
        <v>0</v>
      </c>
      <c r="G148" s="9">
        <v>0</v>
      </c>
      <c r="I148" s="9">
        <v>8483606557</v>
      </c>
      <c r="K148" s="9">
        <v>0</v>
      </c>
      <c r="M148" s="9">
        <v>8483606557</v>
      </c>
    </row>
    <row r="149" spans="1:13" ht="21.75" customHeight="1" x14ac:dyDescent="0.2">
      <c r="A149" s="8" t="s">
        <v>803</v>
      </c>
      <c r="C149" s="9">
        <v>0</v>
      </c>
      <c r="E149" s="9">
        <v>0</v>
      </c>
      <c r="G149" s="9">
        <v>0</v>
      </c>
      <c r="I149" s="9">
        <v>101300546422</v>
      </c>
      <c r="K149" s="9">
        <v>110882312</v>
      </c>
      <c r="M149" s="9">
        <v>101189664110</v>
      </c>
    </row>
    <row r="150" spans="1:13" ht="21.75" customHeight="1" x14ac:dyDescent="0.2">
      <c r="A150" s="8" t="s">
        <v>804</v>
      </c>
      <c r="C150" s="9">
        <v>0</v>
      </c>
      <c r="E150" s="9">
        <v>0</v>
      </c>
      <c r="G150" s="9">
        <v>0</v>
      </c>
      <c r="I150" s="9">
        <v>101639344244</v>
      </c>
      <c r="K150" s="9">
        <v>111638433</v>
      </c>
      <c r="M150" s="9">
        <v>101527705811</v>
      </c>
    </row>
    <row r="151" spans="1:13" ht="21.75" customHeight="1" x14ac:dyDescent="0.2">
      <c r="A151" s="8" t="s">
        <v>805</v>
      </c>
      <c r="C151" s="9">
        <v>0</v>
      </c>
      <c r="E151" s="9">
        <v>0</v>
      </c>
      <c r="G151" s="9">
        <v>0</v>
      </c>
      <c r="I151" s="9">
        <v>22131147540</v>
      </c>
      <c r="K151" s="9">
        <v>0</v>
      </c>
      <c r="M151" s="9">
        <v>22131147540</v>
      </c>
    </row>
    <row r="152" spans="1:13" ht="21.75" customHeight="1" x14ac:dyDescent="0.2">
      <c r="A152" s="8" t="s">
        <v>806</v>
      </c>
      <c r="C152" s="9">
        <v>0</v>
      </c>
      <c r="E152" s="9">
        <v>-390370016</v>
      </c>
      <c r="G152" s="9">
        <v>390370016</v>
      </c>
      <c r="I152" s="9">
        <v>194431693939</v>
      </c>
      <c r="K152" s="9">
        <v>38545083</v>
      </c>
      <c r="M152" s="9">
        <v>194393148856</v>
      </c>
    </row>
    <row r="153" spans="1:13" ht="21.75" customHeight="1" x14ac:dyDescent="0.2">
      <c r="A153" s="8" t="s">
        <v>807</v>
      </c>
      <c r="C153" s="9">
        <v>0</v>
      </c>
      <c r="E153" s="9">
        <v>0</v>
      </c>
      <c r="G153" s="9">
        <v>0</v>
      </c>
      <c r="I153" s="9">
        <v>15860655737</v>
      </c>
      <c r="K153" s="9">
        <v>0</v>
      </c>
      <c r="M153" s="9">
        <v>15860655737</v>
      </c>
    </row>
    <row r="154" spans="1:13" ht="21.75" customHeight="1" x14ac:dyDescent="0.2">
      <c r="A154" s="8" t="s">
        <v>808</v>
      </c>
      <c r="C154" s="9">
        <v>0</v>
      </c>
      <c r="E154" s="9">
        <v>0</v>
      </c>
      <c r="G154" s="9">
        <v>0</v>
      </c>
      <c r="I154" s="9">
        <v>15270491798</v>
      </c>
      <c r="K154" s="9">
        <v>0</v>
      </c>
      <c r="M154" s="9">
        <v>15270491798</v>
      </c>
    </row>
    <row r="155" spans="1:13" ht="21.75" customHeight="1" x14ac:dyDescent="0.2">
      <c r="A155" s="8" t="s">
        <v>809</v>
      </c>
      <c r="C155" s="9">
        <v>0</v>
      </c>
      <c r="E155" s="9">
        <v>0</v>
      </c>
      <c r="G155" s="9">
        <v>0</v>
      </c>
      <c r="I155" s="9">
        <v>6639344250</v>
      </c>
      <c r="K155" s="9">
        <v>0</v>
      </c>
      <c r="M155" s="9">
        <v>6639344250</v>
      </c>
    </row>
    <row r="156" spans="1:13" ht="21.75" customHeight="1" x14ac:dyDescent="0.2">
      <c r="A156" s="8" t="s">
        <v>810</v>
      </c>
      <c r="C156" s="9">
        <v>0</v>
      </c>
      <c r="E156" s="9">
        <v>0</v>
      </c>
      <c r="G156" s="9">
        <v>0</v>
      </c>
      <c r="I156" s="9">
        <v>18073770491</v>
      </c>
      <c r="K156" s="9">
        <v>0</v>
      </c>
      <c r="M156" s="9">
        <v>18073770491</v>
      </c>
    </row>
    <row r="157" spans="1:13" ht="21.75" customHeight="1" x14ac:dyDescent="0.2">
      <c r="A157" s="8" t="s">
        <v>811</v>
      </c>
      <c r="C157" s="9">
        <v>0</v>
      </c>
      <c r="E157" s="9">
        <v>0</v>
      </c>
      <c r="G157" s="9">
        <v>0</v>
      </c>
      <c r="I157" s="9">
        <v>8483606557</v>
      </c>
      <c r="K157" s="9">
        <v>0</v>
      </c>
      <c r="M157" s="9">
        <v>8483606557</v>
      </c>
    </row>
    <row r="158" spans="1:13" ht="21.75" customHeight="1" x14ac:dyDescent="0.2">
      <c r="A158" s="8" t="s">
        <v>812</v>
      </c>
      <c r="C158" s="9">
        <v>0</v>
      </c>
      <c r="E158" s="9">
        <v>0</v>
      </c>
      <c r="G158" s="9">
        <v>0</v>
      </c>
      <c r="I158" s="9">
        <v>11434426229</v>
      </c>
      <c r="K158" s="9">
        <v>0</v>
      </c>
      <c r="M158" s="9">
        <v>11434426229</v>
      </c>
    </row>
    <row r="159" spans="1:13" ht="21.75" customHeight="1" x14ac:dyDescent="0.2">
      <c r="A159" s="8" t="s">
        <v>813</v>
      </c>
      <c r="C159" s="9">
        <v>0</v>
      </c>
      <c r="E159" s="9">
        <v>0</v>
      </c>
      <c r="G159" s="9">
        <v>0</v>
      </c>
      <c r="I159" s="9">
        <v>8778688514</v>
      </c>
      <c r="K159" s="9">
        <v>0</v>
      </c>
      <c r="M159" s="9">
        <v>8778688514</v>
      </c>
    </row>
    <row r="160" spans="1:13" ht="21.75" customHeight="1" x14ac:dyDescent="0.2">
      <c r="A160" s="8" t="s">
        <v>435</v>
      </c>
      <c r="C160" s="9">
        <v>3319672110</v>
      </c>
      <c r="E160" s="9">
        <v>0</v>
      </c>
      <c r="G160" s="9">
        <v>3319672110</v>
      </c>
      <c r="I160" s="9">
        <v>16598360550</v>
      </c>
      <c r="K160" s="9">
        <v>81571</v>
      </c>
      <c r="M160" s="9">
        <v>16598278979</v>
      </c>
    </row>
    <row r="161" spans="1:13" ht="21.75" customHeight="1" x14ac:dyDescent="0.2">
      <c r="A161" s="8" t="s">
        <v>436</v>
      </c>
      <c r="C161" s="9">
        <v>1327868847</v>
      </c>
      <c r="E161" s="9">
        <v>-108761</v>
      </c>
      <c r="G161" s="9">
        <v>1327977608</v>
      </c>
      <c r="I161" s="9">
        <v>19032786807</v>
      </c>
      <c r="K161" s="9">
        <v>0</v>
      </c>
      <c r="M161" s="9">
        <v>19032786807</v>
      </c>
    </row>
    <row r="162" spans="1:13" ht="21.75" customHeight="1" x14ac:dyDescent="0.2">
      <c r="A162" s="8" t="s">
        <v>814</v>
      </c>
      <c r="C162" s="9">
        <v>0</v>
      </c>
      <c r="E162" s="9">
        <v>0</v>
      </c>
      <c r="G162" s="9">
        <v>0</v>
      </c>
      <c r="I162" s="9">
        <v>16229508196</v>
      </c>
      <c r="K162" s="9">
        <v>0</v>
      </c>
      <c r="M162" s="9">
        <v>16229508196</v>
      </c>
    </row>
    <row r="163" spans="1:13" ht="21.75" customHeight="1" x14ac:dyDescent="0.2">
      <c r="A163" s="8" t="s">
        <v>815</v>
      </c>
      <c r="C163" s="9">
        <v>0</v>
      </c>
      <c r="E163" s="9">
        <v>0</v>
      </c>
      <c r="G163" s="9">
        <v>0</v>
      </c>
      <c r="I163" s="9">
        <v>4721311472</v>
      </c>
      <c r="K163" s="9">
        <v>0</v>
      </c>
      <c r="M163" s="9">
        <v>4721311472</v>
      </c>
    </row>
    <row r="164" spans="1:13" ht="21.75" customHeight="1" x14ac:dyDescent="0.2">
      <c r="A164" s="8" t="s">
        <v>816</v>
      </c>
      <c r="C164" s="9">
        <v>0</v>
      </c>
      <c r="E164" s="9">
        <v>0</v>
      </c>
      <c r="G164" s="9">
        <v>0</v>
      </c>
      <c r="I164" s="9">
        <v>100892076480</v>
      </c>
      <c r="K164" s="9">
        <v>192142809</v>
      </c>
      <c r="M164" s="9">
        <v>100699933671</v>
      </c>
    </row>
    <row r="165" spans="1:13" ht="21.75" customHeight="1" x14ac:dyDescent="0.2">
      <c r="A165" s="8" t="s">
        <v>817</v>
      </c>
      <c r="C165" s="9">
        <v>0</v>
      </c>
      <c r="E165" s="9">
        <v>0</v>
      </c>
      <c r="G165" s="9">
        <v>0</v>
      </c>
      <c r="I165" s="9">
        <v>9442622944</v>
      </c>
      <c r="K165" s="9">
        <v>0</v>
      </c>
      <c r="M165" s="9">
        <v>9442622944</v>
      </c>
    </row>
    <row r="166" spans="1:13" ht="21.75" customHeight="1" x14ac:dyDescent="0.2">
      <c r="A166" s="8" t="s">
        <v>437</v>
      </c>
      <c r="C166" s="9">
        <v>11065573770</v>
      </c>
      <c r="E166" s="9">
        <v>0</v>
      </c>
      <c r="G166" s="9">
        <v>11065573770</v>
      </c>
      <c r="I166" s="9">
        <v>55327868850</v>
      </c>
      <c r="K166" s="9">
        <v>271904</v>
      </c>
      <c r="M166" s="9">
        <v>55327596946</v>
      </c>
    </row>
    <row r="167" spans="1:13" ht="21.75" customHeight="1" x14ac:dyDescent="0.2">
      <c r="A167" s="8" t="s">
        <v>438</v>
      </c>
      <c r="C167" s="9">
        <v>11065573770</v>
      </c>
      <c r="E167" s="9">
        <v>0</v>
      </c>
      <c r="G167" s="9">
        <v>11065573770</v>
      </c>
      <c r="I167" s="9">
        <v>55327868850</v>
      </c>
      <c r="K167" s="9">
        <v>271904</v>
      </c>
      <c r="M167" s="9">
        <v>55327596946</v>
      </c>
    </row>
    <row r="168" spans="1:13" ht="21.75" customHeight="1" x14ac:dyDescent="0.2">
      <c r="A168" s="8" t="s">
        <v>439</v>
      </c>
      <c r="C168" s="9">
        <v>11065573770</v>
      </c>
      <c r="E168" s="9">
        <v>0</v>
      </c>
      <c r="G168" s="9">
        <v>11065573770</v>
      </c>
      <c r="I168" s="9">
        <v>55327868850</v>
      </c>
      <c r="K168" s="9">
        <v>271904</v>
      </c>
      <c r="M168" s="9">
        <v>55327596946</v>
      </c>
    </row>
    <row r="169" spans="1:13" ht="21.75" customHeight="1" x14ac:dyDescent="0.2">
      <c r="A169" s="8" t="s">
        <v>818</v>
      </c>
      <c r="C169" s="9">
        <v>0</v>
      </c>
      <c r="E169" s="9">
        <v>0</v>
      </c>
      <c r="G169" s="9">
        <v>0</v>
      </c>
      <c r="I169" s="9">
        <v>2581967213</v>
      </c>
      <c r="K169" s="9">
        <v>0</v>
      </c>
      <c r="M169" s="9">
        <v>2581967213</v>
      </c>
    </row>
    <row r="170" spans="1:13" ht="21.75" customHeight="1" x14ac:dyDescent="0.2">
      <c r="A170" s="8" t="s">
        <v>440</v>
      </c>
      <c r="C170" s="9">
        <v>11065573770</v>
      </c>
      <c r="E170" s="9">
        <v>0</v>
      </c>
      <c r="G170" s="9">
        <v>11065573770</v>
      </c>
      <c r="I170" s="9">
        <v>55327868850</v>
      </c>
      <c r="K170" s="9">
        <v>271904</v>
      </c>
      <c r="M170" s="9">
        <v>55327596946</v>
      </c>
    </row>
    <row r="171" spans="1:13" ht="21.75" customHeight="1" x14ac:dyDescent="0.2">
      <c r="A171" s="8" t="s">
        <v>441</v>
      </c>
      <c r="C171" s="9">
        <v>44931693972</v>
      </c>
      <c r="E171" s="9">
        <v>-213730149</v>
      </c>
      <c r="G171" s="9">
        <v>45145424121</v>
      </c>
      <c r="I171" s="9">
        <v>290013661092</v>
      </c>
      <c r="K171" s="9">
        <v>256119070</v>
      </c>
      <c r="M171" s="9">
        <v>289757542022</v>
      </c>
    </row>
    <row r="172" spans="1:13" ht="21.75" customHeight="1" x14ac:dyDescent="0.2">
      <c r="A172" s="8" t="s">
        <v>819</v>
      </c>
      <c r="C172" s="9">
        <v>0</v>
      </c>
      <c r="E172" s="9">
        <v>0</v>
      </c>
      <c r="G172" s="9">
        <v>0</v>
      </c>
      <c r="I172" s="9">
        <v>73524590100</v>
      </c>
      <c r="K172" s="9">
        <v>15758475</v>
      </c>
      <c r="M172" s="9">
        <v>73508831625</v>
      </c>
    </row>
    <row r="173" spans="1:13" ht="21.75" customHeight="1" x14ac:dyDescent="0.2">
      <c r="A173" s="8" t="s">
        <v>820</v>
      </c>
      <c r="C173" s="9">
        <v>0</v>
      </c>
      <c r="E173" s="9">
        <v>0</v>
      </c>
      <c r="G173" s="9">
        <v>0</v>
      </c>
      <c r="I173" s="9">
        <v>122540983590</v>
      </c>
      <c r="K173" s="9">
        <v>78792375</v>
      </c>
      <c r="M173" s="9">
        <v>122462191215</v>
      </c>
    </row>
    <row r="174" spans="1:13" ht="21.75" customHeight="1" x14ac:dyDescent="0.2">
      <c r="A174" s="8" t="s">
        <v>821</v>
      </c>
      <c r="C174" s="9">
        <v>0</v>
      </c>
      <c r="E174" s="9">
        <v>0</v>
      </c>
      <c r="G174" s="9">
        <v>0</v>
      </c>
      <c r="I174" s="9">
        <v>177275956270</v>
      </c>
      <c r="K174" s="9">
        <v>48851281</v>
      </c>
      <c r="M174" s="9">
        <v>177227104989</v>
      </c>
    </row>
    <row r="175" spans="1:13" ht="21.75" customHeight="1" x14ac:dyDescent="0.2">
      <c r="A175" s="8" t="s">
        <v>442</v>
      </c>
      <c r="C175" s="9">
        <v>44931693972</v>
      </c>
      <c r="E175" s="9">
        <v>-430453031</v>
      </c>
      <c r="G175" s="9">
        <v>45362147003</v>
      </c>
      <c r="I175" s="9">
        <v>290013661092</v>
      </c>
      <c r="K175" s="9">
        <v>39396188</v>
      </c>
      <c r="M175" s="9">
        <v>289974264904</v>
      </c>
    </row>
    <row r="176" spans="1:13" ht="21.75" customHeight="1" x14ac:dyDescent="0.2">
      <c r="A176" s="8" t="s">
        <v>822</v>
      </c>
      <c r="C176" s="9">
        <v>0</v>
      </c>
      <c r="E176" s="9">
        <v>0</v>
      </c>
      <c r="G176" s="9">
        <v>0</v>
      </c>
      <c r="I176" s="9">
        <v>73524590160</v>
      </c>
      <c r="K176" s="9">
        <v>47275433</v>
      </c>
      <c r="M176" s="9">
        <v>73477314727</v>
      </c>
    </row>
    <row r="177" spans="1:13" ht="21.75" customHeight="1" x14ac:dyDescent="0.2">
      <c r="A177" s="8" t="s">
        <v>823</v>
      </c>
      <c r="C177" s="9">
        <v>0</v>
      </c>
      <c r="E177" s="9">
        <v>0</v>
      </c>
      <c r="G177" s="9">
        <v>0</v>
      </c>
      <c r="I177" s="9">
        <v>46565573760</v>
      </c>
      <c r="K177" s="9">
        <v>29941103</v>
      </c>
      <c r="M177" s="9">
        <v>46535632657</v>
      </c>
    </row>
    <row r="178" spans="1:13" ht="21.75" customHeight="1" x14ac:dyDescent="0.2">
      <c r="A178" s="8" t="s">
        <v>824</v>
      </c>
      <c r="C178" s="9">
        <v>0</v>
      </c>
      <c r="E178" s="9">
        <v>0</v>
      </c>
      <c r="G178" s="9">
        <v>0</v>
      </c>
      <c r="I178" s="9">
        <v>12393442600</v>
      </c>
      <c r="K178" s="9">
        <v>0</v>
      </c>
      <c r="M178" s="9">
        <v>12393442600</v>
      </c>
    </row>
    <row r="179" spans="1:13" ht="21.75" customHeight="1" x14ac:dyDescent="0.2">
      <c r="A179" s="8" t="s">
        <v>825</v>
      </c>
      <c r="C179" s="9">
        <v>0</v>
      </c>
      <c r="E179" s="9">
        <v>0</v>
      </c>
      <c r="G179" s="9">
        <v>0</v>
      </c>
      <c r="I179" s="9">
        <v>13426229488</v>
      </c>
      <c r="K179" s="9">
        <v>0</v>
      </c>
      <c r="M179" s="9">
        <v>13426229488</v>
      </c>
    </row>
    <row r="180" spans="1:13" ht="21.75" customHeight="1" x14ac:dyDescent="0.2">
      <c r="A180" s="8" t="s">
        <v>826</v>
      </c>
      <c r="C180" s="9">
        <v>0</v>
      </c>
      <c r="E180" s="9">
        <v>0</v>
      </c>
      <c r="G180" s="9">
        <v>0</v>
      </c>
      <c r="I180" s="9">
        <v>2478688520</v>
      </c>
      <c r="K180" s="9">
        <v>0</v>
      </c>
      <c r="M180" s="9">
        <v>2478688520</v>
      </c>
    </row>
    <row r="181" spans="1:13" ht="21.75" customHeight="1" x14ac:dyDescent="0.2">
      <c r="A181" s="8" t="s">
        <v>827</v>
      </c>
      <c r="C181" s="9">
        <v>0</v>
      </c>
      <c r="E181" s="9">
        <v>0</v>
      </c>
      <c r="G181" s="9">
        <v>0</v>
      </c>
      <c r="I181" s="9">
        <v>24270491774</v>
      </c>
      <c r="K181" s="9">
        <v>0</v>
      </c>
      <c r="M181" s="9">
        <v>24270491774</v>
      </c>
    </row>
    <row r="182" spans="1:13" ht="21.75" customHeight="1" x14ac:dyDescent="0.2">
      <c r="A182" s="8" t="s">
        <v>828</v>
      </c>
      <c r="C182" s="9">
        <v>0</v>
      </c>
      <c r="E182" s="9">
        <v>0</v>
      </c>
      <c r="G182" s="9">
        <v>0</v>
      </c>
      <c r="I182" s="9">
        <v>14459016376</v>
      </c>
      <c r="K182" s="9">
        <v>0</v>
      </c>
      <c r="M182" s="9">
        <v>14459016376</v>
      </c>
    </row>
    <row r="183" spans="1:13" ht="21.75" customHeight="1" x14ac:dyDescent="0.2">
      <c r="A183" s="8" t="s">
        <v>829</v>
      </c>
      <c r="C183" s="9">
        <v>0</v>
      </c>
      <c r="E183" s="9">
        <v>0</v>
      </c>
      <c r="G183" s="9">
        <v>0</v>
      </c>
      <c r="I183" s="9">
        <v>195599999958</v>
      </c>
      <c r="K183" s="9">
        <v>110452056</v>
      </c>
      <c r="M183" s="9">
        <v>195489547902</v>
      </c>
    </row>
    <row r="184" spans="1:13" ht="21.75" customHeight="1" x14ac:dyDescent="0.2">
      <c r="A184" s="8" t="s">
        <v>830</v>
      </c>
      <c r="C184" s="9">
        <v>0</v>
      </c>
      <c r="E184" s="9">
        <v>0</v>
      </c>
      <c r="G184" s="9">
        <v>0</v>
      </c>
      <c r="I184" s="9">
        <v>78688524576</v>
      </c>
      <c r="K184" s="9">
        <v>5165314</v>
      </c>
      <c r="M184" s="9">
        <v>78683359262</v>
      </c>
    </row>
    <row r="185" spans="1:13" ht="21.75" customHeight="1" x14ac:dyDescent="0.2">
      <c r="A185" s="8" t="s">
        <v>831</v>
      </c>
      <c r="C185" s="9">
        <v>0</v>
      </c>
      <c r="E185" s="9">
        <v>0</v>
      </c>
      <c r="G185" s="9">
        <v>0</v>
      </c>
      <c r="I185" s="9">
        <v>29508196720</v>
      </c>
      <c r="K185" s="9">
        <v>0</v>
      </c>
      <c r="M185" s="9">
        <v>29508196720</v>
      </c>
    </row>
    <row r="186" spans="1:13" ht="21.75" customHeight="1" x14ac:dyDescent="0.2">
      <c r="A186" s="8" t="s">
        <v>832</v>
      </c>
      <c r="C186" s="9">
        <v>0</v>
      </c>
      <c r="E186" s="9">
        <v>0</v>
      </c>
      <c r="G186" s="9">
        <v>0</v>
      </c>
      <c r="I186" s="9">
        <v>36516393441</v>
      </c>
      <c r="K186" s="9">
        <v>0</v>
      </c>
      <c r="M186" s="9">
        <v>36516393441</v>
      </c>
    </row>
    <row r="187" spans="1:13" ht="21.75" customHeight="1" x14ac:dyDescent="0.2">
      <c r="A187" s="8" t="s">
        <v>833</v>
      </c>
      <c r="C187" s="9">
        <v>0</v>
      </c>
      <c r="E187" s="9">
        <v>0</v>
      </c>
      <c r="G187" s="9">
        <v>0</v>
      </c>
      <c r="I187" s="9">
        <v>30245901638</v>
      </c>
      <c r="K187" s="9">
        <v>0</v>
      </c>
      <c r="M187" s="9">
        <v>30245901638</v>
      </c>
    </row>
    <row r="188" spans="1:13" ht="21.75" customHeight="1" x14ac:dyDescent="0.2">
      <c r="A188" s="8" t="s">
        <v>443</v>
      </c>
      <c r="C188" s="9">
        <v>22131147540</v>
      </c>
      <c r="E188" s="9">
        <v>-543807</v>
      </c>
      <c r="G188" s="9">
        <v>22131691347</v>
      </c>
      <c r="I188" s="9">
        <v>108442622946</v>
      </c>
      <c r="K188" s="9">
        <v>0</v>
      </c>
      <c r="M188" s="9">
        <v>108442622946</v>
      </c>
    </row>
    <row r="189" spans="1:13" ht="21.75" customHeight="1" x14ac:dyDescent="0.2">
      <c r="A189" s="8" t="s">
        <v>834</v>
      </c>
      <c r="C189" s="9">
        <v>0</v>
      </c>
      <c r="E189" s="9">
        <v>0</v>
      </c>
      <c r="G189" s="9">
        <v>0</v>
      </c>
      <c r="I189" s="9">
        <v>15122950819</v>
      </c>
      <c r="K189" s="9">
        <v>0</v>
      </c>
      <c r="M189" s="9">
        <v>15122950819</v>
      </c>
    </row>
    <row r="190" spans="1:13" ht="21.75" customHeight="1" x14ac:dyDescent="0.2">
      <c r="A190" s="8" t="s">
        <v>835</v>
      </c>
      <c r="C190" s="9">
        <v>0</v>
      </c>
      <c r="E190" s="9">
        <v>0</v>
      </c>
      <c r="G190" s="9">
        <v>0</v>
      </c>
      <c r="I190" s="9">
        <v>29508196720</v>
      </c>
      <c r="K190" s="9">
        <v>0</v>
      </c>
      <c r="M190" s="9">
        <v>29508196720</v>
      </c>
    </row>
    <row r="191" spans="1:13" ht="21.75" customHeight="1" x14ac:dyDescent="0.2">
      <c r="A191" s="8" t="s">
        <v>836</v>
      </c>
      <c r="C191" s="9">
        <v>0</v>
      </c>
      <c r="E191" s="9">
        <v>0</v>
      </c>
      <c r="G191" s="9">
        <v>0</v>
      </c>
      <c r="I191" s="9">
        <v>28770491802</v>
      </c>
      <c r="K191" s="9">
        <v>0</v>
      </c>
      <c r="M191" s="9">
        <v>28770491802</v>
      </c>
    </row>
    <row r="192" spans="1:13" ht="21.75" customHeight="1" x14ac:dyDescent="0.2">
      <c r="A192" s="8" t="s">
        <v>837</v>
      </c>
      <c r="C192" s="9">
        <v>0</v>
      </c>
      <c r="E192" s="9">
        <v>0</v>
      </c>
      <c r="G192" s="9">
        <v>0</v>
      </c>
      <c r="I192" s="9">
        <v>20139344238</v>
      </c>
      <c r="K192" s="9">
        <v>0</v>
      </c>
      <c r="M192" s="9">
        <v>20139344238</v>
      </c>
    </row>
    <row r="193" spans="1:13" ht="21.75" customHeight="1" x14ac:dyDescent="0.2">
      <c r="A193" s="8" t="s">
        <v>838</v>
      </c>
      <c r="C193" s="9">
        <v>0</v>
      </c>
      <c r="E193" s="9">
        <v>0</v>
      </c>
      <c r="G193" s="9">
        <v>0</v>
      </c>
      <c r="I193" s="9">
        <v>104159836060</v>
      </c>
      <c r="K193" s="9">
        <v>0</v>
      </c>
      <c r="M193" s="9">
        <v>104159836060</v>
      </c>
    </row>
    <row r="194" spans="1:13" ht="21.75" customHeight="1" x14ac:dyDescent="0.2">
      <c r="A194" s="8" t="s">
        <v>444</v>
      </c>
      <c r="C194" s="9">
        <v>3319672131</v>
      </c>
      <c r="E194" s="9">
        <v>-271904</v>
      </c>
      <c r="G194" s="9">
        <v>3319944035</v>
      </c>
      <c r="I194" s="9">
        <v>45737704916</v>
      </c>
      <c r="K194" s="9">
        <v>0</v>
      </c>
      <c r="M194" s="9">
        <v>45737704916</v>
      </c>
    </row>
    <row r="195" spans="1:13" ht="21.75" customHeight="1" x14ac:dyDescent="0.2">
      <c r="A195" s="8" t="s">
        <v>839</v>
      </c>
      <c r="C195" s="9">
        <v>0</v>
      </c>
      <c r="E195" s="9">
        <v>0</v>
      </c>
      <c r="G195" s="9">
        <v>0</v>
      </c>
      <c r="I195" s="9">
        <v>8852459010</v>
      </c>
      <c r="K195" s="9">
        <v>0</v>
      </c>
      <c r="M195" s="9">
        <v>8852459010</v>
      </c>
    </row>
    <row r="196" spans="1:13" ht="21.75" customHeight="1" x14ac:dyDescent="0.2">
      <c r="A196" s="8" t="s">
        <v>840</v>
      </c>
      <c r="C196" s="9">
        <v>0</v>
      </c>
      <c r="E196" s="9">
        <v>0</v>
      </c>
      <c r="G196" s="9">
        <v>0</v>
      </c>
      <c r="I196" s="9">
        <v>13647540983</v>
      </c>
      <c r="K196" s="9">
        <v>0</v>
      </c>
      <c r="M196" s="9">
        <v>13647540983</v>
      </c>
    </row>
    <row r="197" spans="1:13" ht="21.75" customHeight="1" x14ac:dyDescent="0.2">
      <c r="A197" s="8" t="s">
        <v>841</v>
      </c>
      <c r="C197" s="9">
        <v>0</v>
      </c>
      <c r="E197" s="9">
        <v>0</v>
      </c>
      <c r="G197" s="9">
        <v>0</v>
      </c>
      <c r="I197" s="9">
        <v>31352459015</v>
      </c>
      <c r="K197" s="9">
        <v>0</v>
      </c>
      <c r="M197" s="9">
        <v>31352459015</v>
      </c>
    </row>
    <row r="198" spans="1:13" ht="21.75" customHeight="1" x14ac:dyDescent="0.2">
      <c r="A198" s="8" t="s">
        <v>842</v>
      </c>
      <c r="C198" s="9">
        <v>0</v>
      </c>
      <c r="E198" s="9">
        <v>0</v>
      </c>
      <c r="G198" s="9">
        <v>0</v>
      </c>
      <c r="I198" s="9">
        <v>332599999941</v>
      </c>
      <c r="K198" s="9">
        <v>0</v>
      </c>
      <c r="M198" s="9">
        <v>332599999941</v>
      </c>
    </row>
    <row r="199" spans="1:13" ht="21.75" customHeight="1" x14ac:dyDescent="0.2">
      <c r="A199" s="8" t="s">
        <v>843</v>
      </c>
      <c r="C199" s="9">
        <v>0</v>
      </c>
      <c r="E199" s="9">
        <v>0</v>
      </c>
      <c r="G199" s="9">
        <v>0</v>
      </c>
      <c r="I199" s="9">
        <v>257662841472</v>
      </c>
      <c r="K199" s="9">
        <v>0</v>
      </c>
      <c r="M199" s="9">
        <v>257662841472</v>
      </c>
    </row>
    <row r="200" spans="1:13" ht="21.75" customHeight="1" x14ac:dyDescent="0.2">
      <c r="A200" s="8" t="s">
        <v>445</v>
      </c>
      <c r="C200" s="9">
        <v>85573770488</v>
      </c>
      <c r="E200" s="9">
        <v>-339165944</v>
      </c>
      <c r="G200" s="9">
        <v>85912936432</v>
      </c>
      <c r="I200" s="9">
        <v>494426229439</v>
      </c>
      <c r="K200" s="9">
        <v>48023923</v>
      </c>
      <c r="M200" s="9">
        <v>494378205516</v>
      </c>
    </row>
    <row r="201" spans="1:13" ht="21.75" customHeight="1" x14ac:dyDescent="0.2">
      <c r="A201" s="8" t="s">
        <v>844</v>
      </c>
      <c r="C201" s="9">
        <v>0</v>
      </c>
      <c r="E201" s="9">
        <v>0</v>
      </c>
      <c r="G201" s="9">
        <v>0</v>
      </c>
      <c r="I201" s="9">
        <v>29508196720</v>
      </c>
      <c r="K201" s="9">
        <v>0</v>
      </c>
      <c r="M201" s="9">
        <v>29508196720</v>
      </c>
    </row>
    <row r="202" spans="1:13" ht="21.75" customHeight="1" x14ac:dyDescent="0.2">
      <c r="A202" s="8" t="s">
        <v>446</v>
      </c>
      <c r="C202" s="9">
        <v>24180327840</v>
      </c>
      <c r="E202" s="9">
        <v>-1</v>
      </c>
      <c r="G202" s="9">
        <v>24180327841</v>
      </c>
      <c r="I202" s="9">
        <v>113647540848</v>
      </c>
      <c r="K202" s="9">
        <v>113606491</v>
      </c>
      <c r="M202" s="9">
        <v>113533934357</v>
      </c>
    </row>
    <row r="203" spans="1:13" ht="21.75" customHeight="1" x14ac:dyDescent="0.2">
      <c r="A203" s="8" t="s">
        <v>845</v>
      </c>
      <c r="C203" s="9">
        <v>0</v>
      </c>
      <c r="E203" s="9">
        <v>0</v>
      </c>
      <c r="G203" s="9">
        <v>0</v>
      </c>
      <c r="I203" s="9">
        <v>65573770480</v>
      </c>
      <c r="K203" s="9">
        <v>0</v>
      </c>
      <c r="M203" s="9">
        <v>65573770480</v>
      </c>
    </row>
    <row r="204" spans="1:13" ht="21.75" customHeight="1" x14ac:dyDescent="0.2">
      <c r="A204" s="8" t="s">
        <v>447</v>
      </c>
      <c r="C204" s="9">
        <v>18811475400</v>
      </c>
      <c r="E204" s="9">
        <v>0</v>
      </c>
      <c r="G204" s="9">
        <v>18811475400</v>
      </c>
      <c r="I204" s="9">
        <v>87786885200</v>
      </c>
      <c r="K204" s="9">
        <v>462236</v>
      </c>
      <c r="M204" s="9">
        <v>87786422964</v>
      </c>
    </row>
    <row r="205" spans="1:13" ht="21.75" customHeight="1" x14ac:dyDescent="0.2">
      <c r="A205" s="8" t="s">
        <v>846</v>
      </c>
      <c r="C205" s="9">
        <v>0</v>
      </c>
      <c r="E205" s="9">
        <v>0</v>
      </c>
      <c r="G205" s="9">
        <v>0</v>
      </c>
      <c r="I205" s="9">
        <v>85696721294</v>
      </c>
      <c r="K205" s="9">
        <v>0</v>
      </c>
      <c r="M205" s="9">
        <v>85696721294</v>
      </c>
    </row>
    <row r="206" spans="1:13" ht="21.75" customHeight="1" x14ac:dyDescent="0.2">
      <c r="A206" s="8" t="s">
        <v>449</v>
      </c>
      <c r="C206" s="9">
        <v>5532786870</v>
      </c>
      <c r="E206" s="9">
        <v>0</v>
      </c>
      <c r="G206" s="9">
        <v>5532786870</v>
      </c>
      <c r="I206" s="9">
        <v>25635245831</v>
      </c>
      <c r="K206" s="9">
        <v>135952</v>
      </c>
      <c r="M206" s="9">
        <v>25635109879</v>
      </c>
    </row>
    <row r="207" spans="1:13" ht="21.75" customHeight="1" x14ac:dyDescent="0.2">
      <c r="A207" s="8" t="s">
        <v>450</v>
      </c>
      <c r="C207" s="9">
        <v>5532786870</v>
      </c>
      <c r="E207" s="9">
        <v>0</v>
      </c>
      <c r="G207" s="9">
        <v>5532786870</v>
      </c>
      <c r="I207" s="9">
        <v>25635245831</v>
      </c>
      <c r="K207" s="9">
        <v>135952</v>
      </c>
      <c r="M207" s="9">
        <v>25635109879</v>
      </c>
    </row>
    <row r="208" spans="1:13" ht="21.75" customHeight="1" x14ac:dyDescent="0.2">
      <c r="A208" s="8" t="s">
        <v>451</v>
      </c>
      <c r="C208" s="9">
        <v>23111475390</v>
      </c>
      <c r="E208" s="9">
        <v>-6909827</v>
      </c>
      <c r="G208" s="9">
        <v>23118385217</v>
      </c>
      <c r="I208" s="9">
        <v>106312786794</v>
      </c>
      <c r="K208" s="9">
        <v>99846144</v>
      </c>
      <c r="M208" s="9">
        <v>106212940650</v>
      </c>
    </row>
    <row r="209" spans="1:13" ht="21.75" customHeight="1" x14ac:dyDescent="0.2">
      <c r="A209" s="8" t="s">
        <v>847</v>
      </c>
      <c r="C209" s="9">
        <v>0</v>
      </c>
      <c r="E209" s="9">
        <v>0</v>
      </c>
      <c r="G209" s="9">
        <v>0</v>
      </c>
      <c r="I209" s="9">
        <v>62295081956</v>
      </c>
      <c r="K209" s="9">
        <v>0</v>
      </c>
      <c r="M209" s="9">
        <v>62295081956</v>
      </c>
    </row>
    <row r="210" spans="1:13" ht="21.75" customHeight="1" x14ac:dyDescent="0.2">
      <c r="A210" s="8" t="s">
        <v>848</v>
      </c>
      <c r="C210" s="9">
        <v>0</v>
      </c>
      <c r="E210" s="9">
        <v>0</v>
      </c>
      <c r="G210" s="9">
        <v>0</v>
      </c>
      <c r="I210" s="9">
        <v>28032786884</v>
      </c>
      <c r="K210" s="9">
        <v>0</v>
      </c>
      <c r="M210" s="9">
        <v>28032786884</v>
      </c>
    </row>
    <row r="211" spans="1:13" ht="21.75" customHeight="1" x14ac:dyDescent="0.2">
      <c r="A211" s="8" t="s">
        <v>849</v>
      </c>
      <c r="C211" s="9">
        <v>0</v>
      </c>
      <c r="E211" s="9">
        <v>0</v>
      </c>
      <c r="G211" s="9">
        <v>0</v>
      </c>
      <c r="I211" s="9">
        <v>170491803248</v>
      </c>
      <c r="K211" s="9">
        <v>0</v>
      </c>
      <c r="M211" s="9">
        <v>170491803248</v>
      </c>
    </row>
    <row r="212" spans="1:13" ht="21.75" customHeight="1" x14ac:dyDescent="0.2">
      <c r="A212" s="8" t="s">
        <v>850</v>
      </c>
      <c r="C212" s="9">
        <v>0</v>
      </c>
      <c r="E212" s="9">
        <v>0</v>
      </c>
      <c r="G212" s="9">
        <v>0</v>
      </c>
      <c r="I212" s="9">
        <v>27295081966</v>
      </c>
      <c r="K212" s="9">
        <v>0</v>
      </c>
      <c r="M212" s="9">
        <v>27295081966</v>
      </c>
    </row>
    <row r="213" spans="1:13" ht="21.75" customHeight="1" x14ac:dyDescent="0.2">
      <c r="A213" s="8" t="s">
        <v>851</v>
      </c>
      <c r="C213" s="9">
        <v>0</v>
      </c>
      <c r="E213" s="9">
        <v>0</v>
      </c>
      <c r="G213" s="9">
        <v>0</v>
      </c>
      <c r="I213" s="9">
        <v>19106557354</v>
      </c>
      <c r="K213" s="9">
        <v>0</v>
      </c>
      <c r="M213" s="9">
        <v>19106557354</v>
      </c>
    </row>
    <row r="214" spans="1:13" ht="21.75" customHeight="1" x14ac:dyDescent="0.2">
      <c r="A214" s="8" t="s">
        <v>452</v>
      </c>
      <c r="C214" s="9">
        <v>6639344250</v>
      </c>
      <c r="E214" s="9">
        <v>0</v>
      </c>
      <c r="G214" s="9">
        <v>6639344250</v>
      </c>
      <c r="I214" s="9">
        <v>29655737650</v>
      </c>
      <c r="K214" s="9">
        <v>163142</v>
      </c>
      <c r="M214" s="9">
        <v>29655574508</v>
      </c>
    </row>
    <row r="215" spans="1:13" ht="21.75" customHeight="1" x14ac:dyDescent="0.2">
      <c r="A215" s="8" t="s">
        <v>852</v>
      </c>
      <c r="C215" s="9">
        <v>0</v>
      </c>
      <c r="E215" s="9">
        <v>0</v>
      </c>
      <c r="G215" s="9">
        <v>0</v>
      </c>
      <c r="I215" s="9">
        <v>287213114717</v>
      </c>
      <c r="K215" s="9">
        <v>0</v>
      </c>
      <c r="M215" s="9">
        <v>287213114717</v>
      </c>
    </row>
    <row r="216" spans="1:13" ht="21.75" customHeight="1" x14ac:dyDescent="0.2">
      <c r="A216" s="8" t="s">
        <v>453</v>
      </c>
      <c r="C216" s="9">
        <v>11927322400</v>
      </c>
      <c r="E216" s="9">
        <v>-167910660</v>
      </c>
      <c r="G216" s="9">
        <v>12095233060</v>
      </c>
      <c r="I216" s="9">
        <v>72756666640</v>
      </c>
      <c r="K216" s="9">
        <v>0</v>
      </c>
      <c r="M216" s="9">
        <v>72756666640</v>
      </c>
    </row>
    <row r="217" spans="1:13" ht="21.75" customHeight="1" x14ac:dyDescent="0.2">
      <c r="A217" s="8" t="s">
        <v>454</v>
      </c>
      <c r="C217" s="9">
        <v>11508196710</v>
      </c>
      <c r="E217" s="9">
        <v>0</v>
      </c>
      <c r="G217" s="9">
        <v>11508196710</v>
      </c>
      <c r="I217" s="9">
        <v>50252458967</v>
      </c>
      <c r="K217" s="9">
        <v>282780</v>
      </c>
      <c r="M217" s="9">
        <v>50252176187</v>
      </c>
    </row>
    <row r="218" spans="1:13" ht="21.75" customHeight="1" x14ac:dyDescent="0.2">
      <c r="A218" s="8" t="s">
        <v>456</v>
      </c>
      <c r="C218" s="9">
        <v>2655737703</v>
      </c>
      <c r="E218" s="9">
        <v>0</v>
      </c>
      <c r="G218" s="9">
        <v>2655737703</v>
      </c>
      <c r="I218" s="9">
        <v>32459016370</v>
      </c>
      <c r="K218" s="9">
        <v>0</v>
      </c>
      <c r="M218" s="9">
        <v>32459016370</v>
      </c>
    </row>
    <row r="219" spans="1:13" ht="21.75" customHeight="1" x14ac:dyDescent="0.2">
      <c r="A219" s="8" t="s">
        <v>457</v>
      </c>
      <c r="C219" s="9">
        <v>11065573770</v>
      </c>
      <c r="E219" s="9">
        <v>0</v>
      </c>
      <c r="G219" s="9">
        <v>11065573770</v>
      </c>
      <c r="I219" s="9">
        <v>47213114752</v>
      </c>
      <c r="K219" s="9">
        <v>271904</v>
      </c>
      <c r="M219" s="9">
        <v>47212842848</v>
      </c>
    </row>
    <row r="220" spans="1:13" ht="21.75" customHeight="1" x14ac:dyDescent="0.2">
      <c r="A220" s="8" t="s">
        <v>458</v>
      </c>
      <c r="C220" s="9">
        <v>2065573770</v>
      </c>
      <c r="E220" s="9">
        <v>-217523</v>
      </c>
      <c r="G220" s="9">
        <v>2065791293</v>
      </c>
      <c r="I220" s="9">
        <v>30983606536</v>
      </c>
      <c r="K220" s="9">
        <v>0</v>
      </c>
      <c r="M220" s="9">
        <v>30983606536</v>
      </c>
    </row>
    <row r="221" spans="1:13" ht="21.75" customHeight="1" x14ac:dyDescent="0.2">
      <c r="A221" s="8" t="s">
        <v>459</v>
      </c>
      <c r="C221" s="9">
        <v>8852459010</v>
      </c>
      <c r="E221" s="9">
        <v>0</v>
      </c>
      <c r="G221" s="9">
        <v>8852459010</v>
      </c>
      <c r="I221" s="9">
        <v>37770491776</v>
      </c>
      <c r="K221" s="9">
        <v>217523</v>
      </c>
      <c r="M221" s="9">
        <v>37770274253</v>
      </c>
    </row>
    <row r="222" spans="1:13" ht="21.75" customHeight="1" x14ac:dyDescent="0.2">
      <c r="A222" s="8" t="s">
        <v>460</v>
      </c>
      <c r="C222" s="9">
        <v>11065573770</v>
      </c>
      <c r="E222" s="9">
        <v>0</v>
      </c>
      <c r="G222" s="9">
        <v>11065573770</v>
      </c>
      <c r="I222" s="9">
        <v>46475409834</v>
      </c>
      <c r="K222" s="9">
        <v>271904</v>
      </c>
      <c r="M222" s="9">
        <v>46475137930</v>
      </c>
    </row>
    <row r="223" spans="1:13" ht="21.75" customHeight="1" x14ac:dyDescent="0.2">
      <c r="A223" s="8" t="s">
        <v>853</v>
      </c>
      <c r="C223" s="9">
        <v>0</v>
      </c>
      <c r="E223" s="9">
        <v>0</v>
      </c>
      <c r="G223" s="9">
        <v>0</v>
      </c>
      <c r="I223" s="9">
        <v>24344262294</v>
      </c>
      <c r="K223" s="9">
        <v>0</v>
      </c>
      <c r="M223" s="9">
        <v>24344262294</v>
      </c>
    </row>
    <row r="224" spans="1:13" ht="21.75" customHeight="1" x14ac:dyDescent="0.2">
      <c r="A224" s="8" t="s">
        <v>854</v>
      </c>
      <c r="C224" s="9">
        <v>0</v>
      </c>
      <c r="E224" s="9">
        <v>0</v>
      </c>
      <c r="G224" s="9">
        <v>0</v>
      </c>
      <c r="I224" s="9">
        <v>24639344258</v>
      </c>
      <c r="K224" s="9">
        <v>0</v>
      </c>
      <c r="M224" s="9">
        <v>24639344258</v>
      </c>
    </row>
    <row r="225" spans="1:13" ht="21.75" customHeight="1" x14ac:dyDescent="0.2">
      <c r="A225" s="8" t="s">
        <v>461</v>
      </c>
      <c r="C225" s="9">
        <v>0</v>
      </c>
      <c r="E225" s="9">
        <v>-271904</v>
      </c>
      <c r="G225" s="9">
        <v>271904</v>
      </c>
      <c r="I225" s="9">
        <v>35409836064</v>
      </c>
      <c r="K225" s="9">
        <v>0</v>
      </c>
      <c r="M225" s="9">
        <v>35409836064</v>
      </c>
    </row>
    <row r="226" spans="1:13" ht="21.75" customHeight="1" x14ac:dyDescent="0.2">
      <c r="A226" s="8" t="s">
        <v>462</v>
      </c>
      <c r="C226" s="9">
        <v>11065573770</v>
      </c>
      <c r="E226" s="9">
        <v>0</v>
      </c>
      <c r="G226" s="9">
        <v>11065573770</v>
      </c>
      <c r="I226" s="9">
        <v>46475409834</v>
      </c>
      <c r="K226" s="9">
        <v>271904</v>
      </c>
      <c r="M226" s="9">
        <v>46475137930</v>
      </c>
    </row>
    <row r="227" spans="1:13" ht="21.75" customHeight="1" x14ac:dyDescent="0.2">
      <c r="A227" s="8" t="s">
        <v>463</v>
      </c>
      <c r="C227" s="9">
        <v>11065573770</v>
      </c>
      <c r="E227" s="9">
        <v>0</v>
      </c>
      <c r="G227" s="9">
        <v>11065573770</v>
      </c>
      <c r="I227" s="9">
        <v>46475409834</v>
      </c>
      <c r="K227" s="9">
        <v>271904</v>
      </c>
      <c r="M227" s="9">
        <v>46475137930</v>
      </c>
    </row>
    <row r="228" spans="1:13" ht="21.75" customHeight="1" x14ac:dyDescent="0.2">
      <c r="A228" s="8" t="s">
        <v>464</v>
      </c>
      <c r="C228" s="9">
        <v>191803278680</v>
      </c>
      <c r="E228" s="9">
        <v>-2555377829</v>
      </c>
      <c r="G228" s="9">
        <v>194358656509</v>
      </c>
      <c r="I228" s="9">
        <v>899999999960</v>
      </c>
      <c r="K228" s="9">
        <v>855585601</v>
      </c>
      <c r="M228" s="9">
        <v>899144414359</v>
      </c>
    </row>
    <row r="229" spans="1:13" ht="21.75" customHeight="1" x14ac:dyDescent="0.2">
      <c r="A229" s="8" t="s">
        <v>855</v>
      </c>
      <c r="C229" s="9">
        <v>0</v>
      </c>
      <c r="E229" s="9">
        <v>0</v>
      </c>
      <c r="G229" s="9">
        <v>0</v>
      </c>
      <c r="I229" s="9">
        <v>74262295074</v>
      </c>
      <c r="K229" s="9">
        <v>0</v>
      </c>
      <c r="M229" s="9">
        <v>74262295074</v>
      </c>
    </row>
    <row r="230" spans="1:13" ht="21.75" customHeight="1" x14ac:dyDescent="0.2">
      <c r="A230" s="8" t="s">
        <v>466</v>
      </c>
      <c r="C230" s="9">
        <v>20532786885</v>
      </c>
      <c r="E230" s="9">
        <v>-158452375</v>
      </c>
      <c r="G230" s="9">
        <v>20691239260</v>
      </c>
      <c r="I230" s="9">
        <v>368155737649</v>
      </c>
      <c r="K230" s="9">
        <v>0</v>
      </c>
      <c r="M230" s="9">
        <v>368155737649</v>
      </c>
    </row>
    <row r="231" spans="1:13" ht="21.75" customHeight="1" x14ac:dyDescent="0.2">
      <c r="A231" s="8" t="s">
        <v>467</v>
      </c>
      <c r="C231" s="9">
        <v>3319672131</v>
      </c>
      <c r="E231" s="9">
        <v>-271904</v>
      </c>
      <c r="G231" s="9">
        <v>3319944035</v>
      </c>
      <c r="I231" s="9">
        <v>38729508195</v>
      </c>
      <c r="K231" s="9">
        <v>0</v>
      </c>
      <c r="M231" s="9">
        <v>38729508195</v>
      </c>
    </row>
    <row r="232" spans="1:13" ht="21.75" customHeight="1" x14ac:dyDescent="0.2">
      <c r="A232" s="8" t="s">
        <v>856</v>
      </c>
      <c r="C232" s="9">
        <v>0</v>
      </c>
      <c r="E232" s="9">
        <v>0</v>
      </c>
      <c r="G232" s="9">
        <v>0</v>
      </c>
      <c r="I232" s="9">
        <v>35536885215</v>
      </c>
      <c r="K232" s="9">
        <v>0</v>
      </c>
      <c r="M232" s="9">
        <v>35536885215</v>
      </c>
    </row>
    <row r="233" spans="1:13" ht="21.75" customHeight="1" x14ac:dyDescent="0.2">
      <c r="A233" s="8" t="s">
        <v>468</v>
      </c>
      <c r="C233" s="9">
        <v>11065573770</v>
      </c>
      <c r="E233" s="9">
        <v>271903</v>
      </c>
      <c r="G233" s="9">
        <v>11065301867</v>
      </c>
      <c r="I233" s="9">
        <v>45737704916</v>
      </c>
      <c r="K233" s="9">
        <v>7613303</v>
      </c>
      <c r="M233" s="9">
        <v>45730091613</v>
      </c>
    </row>
    <row r="234" spans="1:13" ht="21.75" customHeight="1" x14ac:dyDescent="0.2">
      <c r="A234" s="8" t="s">
        <v>857</v>
      </c>
      <c r="C234" s="9">
        <v>0</v>
      </c>
      <c r="E234" s="9">
        <v>0</v>
      </c>
      <c r="G234" s="9">
        <v>0</v>
      </c>
      <c r="I234" s="9">
        <v>23606557376</v>
      </c>
      <c r="K234" s="9">
        <v>0</v>
      </c>
      <c r="M234" s="9">
        <v>23606557376</v>
      </c>
    </row>
    <row r="235" spans="1:13" ht="21.75" customHeight="1" x14ac:dyDescent="0.2">
      <c r="A235" s="8" t="s">
        <v>858</v>
      </c>
      <c r="C235" s="9">
        <v>0</v>
      </c>
      <c r="E235" s="9">
        <v>0</v>
      </c>
      <c r="G235" s="9">
        <v>0</v>
      </c>
      <c r="I235" s="9">
        <v>25325136590</v>
      </c>
      <c r="K235" s="9">
        <v>0</v>
      </c>
      <c r="M235" s="9">
        <v>25325136590</v>
      </c>
    </row>
    <row r="236" spans="1:13" ht="21.75" customHeight="1" x14ac:dyDescent="0.2">
      <c r="A236" s="8" t="s">
        <v>859</v>
      </c>
      <c r="C236" s="9">
        <v>0</v>
      </c>
      <c r="E236" s="9">
        <v>0</v>
      </c>
      <c r="G236" s="9">
        <v>0</v>
      </c>
      <c r="I236" s="9">
        <v>27775956260</v>
      </c>
      <c r="K236" s="9">
        <v>0</v>
      </c>
      <c r="M236" s="9">
        <v>27775956260</v>
      </c>
    </row>
    <row r="237" spans="1:13" ht="21.75" customHeight="1" x14ac:dyDescent="0.2">
      <c r="A237" s="8" t="s">
        <v>469</v>
      </c>
      <c r="C237" s="9">
        <v>11065573770</v>
      </c>
      <c r="E237" s="9">
        <v>0</v>
      </c>
      <c r="G237" s="9">
        <v>11065573770</v>
      </c>
      <c r="I237" s="9">
        <v>43893442621</v>
      </c>
      <c r="K237" s="9">
        <v>271904</v>
      </c>
      <c r="M237" s="9">
        <v>43893170717</v>
      </c>
    </row>
    <row r="238" spans="1:13" ht="21.75" customHeight="1" x14ac:dyDescent="0.2">
      <c r="A238" s="8" t="s">
        <v>470</v>
      </c>
      <c r="C238" s="9">
        <v>2323770489</v>
      </c>
      <c r="E238" s="9">
        <v>-190332</v>
      </c>
      <c r="G238" s="9">
        <v>2323960821</v>
      </c>
      <c r="I238" s="9">
        <v>46217213077</v>
      </c>
      <c r="K238" s="9">
        <v>0</v>
      </c>
      <c r="M238" s="9">
        <v>46217213077</v>
      </c>
    </row>
    <row r="239" spans="1:13" ht="21.75" customHeight="1" x14ac:dyDescent="0.2">
      <c r="A239" s="8" t="s">
        <v>471</v>
      </c>
      <c r="C239" s="9">
        <v>6639344250</v>
      </c>
      <c r="E239" s="9">
        <v>0</v>
      </c>
      <c r="G239" s="9">
        <v>6639344250</v>
      </c>
      <c r="I239" s="9">
        <v>38950819600</v>
      </c>
      <c r="K239" s="9">
        <v>163142</v>
      </c>
      <c r="M239" s="9">
        <v>38950656458</v>
      </c>
    </row>
    <row r="240" spans="1:13" ht="21.75" customHeight="1" x14ac:dyDescent="0.2">
      <c r="A240" s="8" t="s">
        <v>860</v>
      </c>
      <c r="C240" s="9">
        <v>0</v>
      </c>
      <c r="E240" s="9">
        <v>0</v>
      </c>
      <c r="G240" s="9">
        <v>0</v>
      </c>
      <c r="I240" s="9">
        <v>18295081954</v>
      </c>
      <c r="K240" s="9">
        <v>0</v>
      </c>
      <c r="M240" s="9">
        <v>18295081954</v>
      </c>
    </row>
    <row r="241" spans="1:13" ht="21.75" customHeight="1" x14ac:dyDescent="0.2">
      <c r="A241" s="8" t="s">
        <v>861</v>
      </c>
      <c r="C241" s="9">
        <v>0</v>
      </c>
      <c r="E241" s="9">
        <v>0</v>
      </c>
      <c r="G241" s="9">
        <v>0</v>
      </c>
      <c r="I241" s="9">
        <v>33639344238</v>
      </c>
      <c r="K241" s="9">
        <v>0</v>
      </c>
      <c r="M241" s="9">
        <v>33639344238</v>
      </c>
    </row>
    <row r="242" spans="1:13" ht="21.75" customHeight="1" x14ac:dyDescent="0.2">
      <c r="A242" s="8" t="s">
        <v>472</v>
      </c>
      <c r="C242" s="9">
        <v>19918032786</v>
      </c>
      <c r="E242" s="9">
        <v>-336464239</v>
      </c>
      <c r="G242" s="9">
        <v>20254497025</v>
      </c>
      <c r="I242" s="9">
        <v>298770491790</v>
      </c>
      <c r="K242" s="9">
        <v>0</v>
      </c>
      <c r="M242" s="9">
        <v>298770491790</v>
      </c>
    </row>
    <row r="243" spans="1:13" ht="21.75" customHeight="1" x14ac:dyDescent="0.2">
      <c r="A243" s="8" t="s">
        <v>862</v>
      </c>
      <c r="C243" s="9">
        <v>0</v>
      </c>
      <c r="E243" s="9">
        <v>0</v>
      </c>
      <c r="G243" s="9">
        <v>0</v>
      </c>
      <c r="I243" s="9">
        <v>19918032786</v>
      </c>
      <c r="K243" s="9">
        <v>0</v>
      </c>
      <c r="M243" s="9">
        <v>19918032786</v>
      </c>
    </row>
    <row r="244" spans="1:13" ht="21.75" customHeight="1" x14ac:dyDescent="0.2">
      <c r="A244" s="8" t="s">
        <v>473</v>
      </c>
      <c r="C244" s="9">
        <v>15491803260</v>
      </c>
      <c r="E244" s="9">
        <v>0</v>
      </c>
      <c r="G244" s="9">
        <v>15491803260</v>
      </c>
      <c r="I244" s="9">
        <v>58352458946</v>
      </c>
      <c r="K244" s="9">
        <v>380665</v>
      </c>
      <c r="M244" s="9">
        <v>58352078281</v>
      </c>
    </row>
    <row r="245" spans="1:13" ht="21.75" customHeight="1" x14ac:dyDescent="0.2">
      <c r="A245" s="8" t="s">
        <v>863</v>
      </c>
      <c r="C245" s="9">
        <v>0</v>
      </c>
      <c r="E245" s="9">
        <v>0</v>
      </c>
      <c r="G245" s="9">
        <v>0</v>
      </c>
      <c r="I245" s="9">
        <v>12393442611</v>
      </c>
      <c r="K245" s="9">
        <v>0</v>
      </c>
      <c r="M245" s="9">
        <v>12393442611</v>
      </c>
    </row>
    <row r="246" spans="1:13" ht="21.75" customHeight="1" x14ac:dyDescent="0.2">
      <c r="A246" s="8" t="s">
        <v>475</v>
      </c>
      <c r="C246" s="9">
        <v>11065573770</v>
      </c>
      <c r="E246" s="9">
        <v>-271904</v>
      </c>
      <c r="G246" s="9">
        <v>11065845674</v>
      </c>
      <c r="I246" s="9">
        <v>41311475408</v>
      </c>
      <c r="K246" s="9">
        <v>0</v>
      </c>
      <c r="M246" s="9">
        <v>41311475408</v>
      </c>
    </row>
    <row r="247" spans="1:13" ht="21.75" customHeight="1" x14ac:dyDescent="0.2">
      <c r="A247" s="8" t="s">
        <v>864</v>
      </c>
      <c r="C247" s="9">
        <v>0</v>
      </c>
      <c r="E247" s="9">
        <v>0</v>
      </c>
      <c r="G247" s="9">
        <v>0</v>
      </c>
      <c r="I247" s="9">
        <v>34290054624</v>
      </c>
      <c r="K247" s="9">
        <v>0</v>
      </c>
      <c r="M247" s="9">
        <v>34290054624</v>
      </c>
    </row>
    <row r="248" spans="1:13" ht="21.75" customHeight="1" x14ac:dyDescent="0.2">
      <c r="A248" s="8" t="s">
        <v>476</v>
      </c>
      <c r="C248" s="9">
        <v>24590163930</v>
      </c>
      <c r="E248" s="9">
        <v>-1509797</v>
      </c>
      <c r="G248" s="9">
        <v>24591673727</v>
      </c>
      <c r="I248" s="9">
        <v>91803278672</v>
      </c>
      <c r="K248" s="9">
        <v>96120227</v>
      </c>
      <c r="M248" s="9">
        <v>91707158445</v>
      </c>
    </row>
    <row r="249" spans="1:13" ht="21.75" customHeight="1" x14ac:dyDescent="0.2">
      <c r="A249" s="8" t="s">
        <v>865</v>
      </c>
      <c r="C249" s="9">
        <v>0</v>
      </c>
      <c r="E249" s="9">
        <v>0</v>
      </c>
      <c r="G249" s="9">
        <v>0</v>
      </c>
      <c r="I249" s="9">
        <v>47979234930</v>
      </c>
      <c r="K249" s="9">
        <v>0</v>
      </c>
      <c r="M249" s="9">
        <v>47979234930</v>
      </c>
    </row>
    <row r="250" spans="1:13" ht="21.75" customHeight="1" x14ac:dyDescent="0.2">
      <c r="A250" s="8" t="s">
        <v>866</v>
      </c>
      <c r="C250" s="9">
        <v>0</v>
      </c>
      <c r="E250" s="9">
        <v>0</v>
      </c>
      <c r="G250" s="9">
        <v>0</v>
      </c>
      <c r="I250" s="9">
        <v>109469945349</v>
      </c>
      <c r="K250" s="9">
        <v>0</v>
      </c>
      <c r="M250" s="9">
        <v>109469945349</v>
      </c>
    </row>
    <row r="251" spans="1:13" ht="21.75" customHeight="1" x14ac:dyDescent="0.2">
      <c r="A251" s="8" t="s">
        <v>867</v>
      </c>
      <c r="C251" s="9">
        <v>0</v>
      </c>
      <c r="E251" s="9">
        <v>0</v>
      </c>
      <c r="G251" s="9">
        <v>0</v>
      </c>
      <c r="I251" s="9">
        <v>40573770450</v>
      </c>
      <c r="K251" s="9">
        <v>0</v>
      </c>
      <c r="M251" s="9">
        <v>40573770450</v>
      </c>
    </row>
    <row r="252" spans="1:13" ht="21.75" customHeight="1" x14ac:dyDescent="0.2">
      <c r="A252" s="8" t="s">
        <v>868</v>
      </c>
      <c r="C252" s="9">
        <v>0</v>
      </c>
      <c r="E252" s="9">
        <v>0</v>
      </c>
      <c r="G252" s="9">
        <v>0</v>
      </c>
      <c r="I252" s="9">
        <v>36147540982</v>
      </c>
      <c r="K252" s="9">
        <v>0</v>
      </c>
      <c r="M252" s="9">
        <v>36147540982</v>
      </c>
    </row>
    <row r="253" spans="1:13" ht="21.75" customHeight="1" x14ac:dyDescent="0.2">
      <c r="A253" s="8" t="s">
        <v>869</v>
      </c>
      <c r="C253" s="9">
        <v>0</v>
      </c>
      <c r="E253" s="9">
        <v>0</v>
      </c>
      <c r="G253" s="9">
        <v>0</v>
      </c>
      <c r="I253" s="9">
        <v>36147540982</v>
      </c>
      <c r="K253" s="9">
        <v>0</v>
      </c>
      <c r="M253" s="9">
        <v>36147540982</v>
      </c>
    </row>
    <row r="254" spans="1:13" ht="21.75" customHeight="1" x14ac:dyDescent="0.2">
      <c r="A254" s="8" t="s">
        <v>477</v>
      </c>
      <c r="C254" s="9">
        <v>27049180312</v>
      </c>
      <c r="E254" s="9">
        <v>-249714974</v>
      </c>
      <c r="G254" s="9">
        <v>27298895286</v>
      </c>
      <c r="I254" s="9">
        <v>121721311404</v>
      </c>
      <c r="K254" s="9">
        <v>1384869</v>
      </c>
      <c r="M254" s="9">
        <v>121719926535</v>
      </c>
    </row>
    <row r="255" spans="1:13" ht="21.75" customHeight="1" x14ac:dyDescent="0.2">
      <c r="A255" s="8" t="s">
        <v>478</v>
      </c>
      <c r="C255" s="9">
        <v>0</v>
      </c>
      <c r="E255" s="9">
        <v>-178547706</v>
      </c>
      <c r="G255" s="9">
        <v>178547706</v>
      </c>
      <c r="I255" s="9">
        <v>74754098354</v>
      </c>
      <c r="K255" s="9">
        <v>0</v>
      </c>
      <c r="M255" s="9">
        <v>74754098354</v>
      </c>
    </row>
    <row r="256" spans="1:13" ht="21.75" customHeight="1" x14ac:dyDescent="0.2">
      <c r="A256" s="8" t="s">
        <v>479</v>
      </c>
      <c r="C256" s="9">
        <v>73524590160</v>
      </c>
      <c r="E256" s="9">
        <v>250747857</v>
      </c>
      <c r="G256" s="9">
        <v>73273842303</v>
      </c>
      <c r="I256" s="9">
        <v>257336065560</v>
      </c>
      <c r="K256" s="9">
        <v>415366256</v>
      </c>
      <c r="M256" s="9">
        <v>256920699304</v>
      </c>
    </row>
    <row r="257" spans="1:13" ht="21.75" customHeight="1" x14ac:dyDescent="0.2">
      <c r="A257" s="8" t="s">
        <v>870</v>
      </c>
      <c r="C257" s="9">
        <v>0</v>
      </c>
      <c r="E257" s="9">
        <v>0</v>
      </c>
      <c r="G257" s="9">
        <v>0</v>
      </c>
      <c r="I257" s="9">
        <v>53918032784</v>
      </c>
      <c r="K257" s="9">
        <v>0</v>
      </c>
      <c r="M257" s="9">
        <v>53918032784</v>
      </c>
    </row>
    <row r="258" spans="1:13" ht="21.75" customHeight="1" x14ac:dyDescent="0.2">
      <c r="A258" s="8" t="s">
        <v>871</v>
      </c>
      <c r="C258" s="9">
        <v>0</v>
      </c>
      <c r="E258" s="9">
        <v>0</v>
      </c>
      <c r="G258" s="9">
        <v>0</v>
      </c>
      <c r="I258" s="9">
        <v>16229508196</v>
      </c>
      <c r="K258" s="9">
        <v>0</v>
      </c>
      <c r="M258" s="9">
        <v>16229508196</v>
      </c>
    </row>
    <row r="259" spans="1:13" ht="21.75" customHeight="1" x14ac:dyDescent="0.2">
      <c r="A259" s="8" t="s">
        <v>872</v>
      </c>
      <c r="C259" s="9">
        <v>0</v>
      </c>
      <c r="E259" s="9">
        <v>0</v>
      </c>
      <c r="G259" s="9">
        <v>0</v>
      </c>
      <c r="I259" s="9">
        <v>63517076464</v>
      </c>
      <c r="K259" s="9">
        <v>0</v>
      </c>
      <c r="M259" s="9">
        <v>63517076464</v>
      </c>
    </row>
    <row r="260" spans="1:13" ht="21.75" customHeight="1" x14ac:dyDescent="0.2">
      <c r="A260" s="8" t="s">
        <v>481</v>
      </c>
      <c r="C260" s="9">
        <v>0</v>
      </c>
      <c r="E260" s="9">
        <v>-178558515</v>
      </c>
      <c r="G260" s="9">
        <v>178558515</v>
      </c>
      <c r="I260" s="9">
        <v>75403551847</v>
      </c>
      <c r="K260" s="9">
        <v>0</v>
      </c>
      <c r="M260" s="9">
        <v>75403551847</v>
      </c>
    </row>
    <row r="261" spans="1:13" ht="21.75" customHeight="1" x14ac:dyDescent="0.2">
      <c r="A261" s="8" t="s">
        <v>873</v>
      </c>
      <c r="C261" s="9">
        <v>0</v>
      </c>
      <c r="E261" s="9">
        <v>0</v>
      </c>
      <c r="G261" s="9">
        <v>0</v>
      </c>
      <c r="I261" s="9">
        <v>24998360634</v>
      </c>
      <c r="K261" s="9">
        <v>0</v>
      </c>
      <c r="M261" s="9">
        <v>24998360634</v>
      </c>
    </row>
    <row r="262" spans="1:13" ht="21.75" customHeight="1" x14ac:dyDescent="0.2">
      <c r="A262" s="8" t="s">
        <v>874</v>
      </c>
      <c r="C262" s="9">
        <v>0</v>
      </c>
      <c r="E262" s="9">
        <v>0</v>
      </c>
      <c r="G262" s="9">
        <v>0</v>
      </c>
      <c r="I262" s="9">
        <v>110286885200</v>
      </c>
      <c r="K262" s="9">
        <v>0</v>
      </c>
      <c r="M262" s="9">
        <v>110286885200</v>
      </c>
    </row>
    <row r="263" spans="1:13" ht="21.75" customHeight="1" x14ac:dyDescent="0.2">
      <c r="A263" s="8" t="s">
        <v>875</v>
      </c>
      <c r="C263" s="9">
        <v>0</v>
      </c>
      <c r="E263" s="9">
        <v>0</v>
      </c>
      <c r="G263" s="9">
        <v>0</v>
      </c>
      <c r="I263" s="9">
        <v>29508196720</v>
      </c>
      <c r="K263" s="9">
        <v>0</v>
      </c>
      <c r="M263" s="9">
        <v>29508196720</v>
      </c>
    </row>
    <row r="264" spans="1:13" ht="21.75" customHeight="1" x14ac:dyDescent="0.2">
      <c r="A264" s="8" t="s">
        <v>876</v>
      </c>
      <c r="C264" s="9">
        <v>0</v>
      </c>
      <c r="E264" s="9">
        <v>0</v>
      </c>
      <c r="G264" s="9">
        <v>0</v>
      </c>
      <c r="I264" s="9">
        <v>55737704908</v>
      </c>
      <c r="K264" s="9">
        <v>0</v>
      </c>
      <c r="M264" s="9">
        <v>55737704908</v>
      </c>
    </row>
    <row r="265" spans="1:13" ht="21.75" customHeight="1" x14ac:dyDescent="0.2">
      <c r="A265" s="8" t="s">
        <v>482</v>
      </c>
      <c r="C265" s="9">
        <v>5532786870</v>
      </c>
      <c r="E265" s="9">
        <v>679760</v>
      </c>
      <c r="G265" s="9">
        <v>5532107110</v>
      </c>
      <c r="I265" s="9">
        <v>18073770442</v>
      </c>
      <c r="K265" s="9">
        <v>2039278</v>
      </c>
      <c r="M265" s="9">
        <v>18071731164</v>
      </c>
    </row>
    <row r="266" spans="1:13" ht="21.75" customHeight="1" x14ac:dyDescent="0.2">
      <c r="A266" s="8" t="s">
        <v>877</v>
      </c>
      <c r="C266" s="9">
        <v>0</v>
      </c>
      <c r="E266" s="9">
        <v>0</v>
      </c>
      <c r="G266" s="9">
        <v>0</v>
      </c>
      <c r="I266" s="9">
        <v>27049180323</v>
      </c>
      <c r="K266" s="9">
        <v>0</v>
      </c>
      <c r="M266" s="9">
        <v>27049180323</v>
      </c>
    </row>
    <row r="267" spans="1:13" ht="21.75" customHeight="1" x14ac:dyDescent="0.2">
      <c r="A267" s="8" t="s">
        <v>483</v>
      </c>
      <c r="C267" s="9">
        <v>12844262292</v>
      </c>
      <c r="E267" s="9">
        <v>-94881661</v>
      </c>
      <c r="G267" s="9">
        <v>12939143953</v>
      </c>
      <c r="I267" s="9">
        <v>66942622938</v>
      </c>
      <c r="K267" s="9">
        <v>0</v>
      </c>
      <c r="M267" s="9">
        <v>66942622938</v>
      </c>
    </row>
    <row r="268" spans="1:13" ht="21.75" customHeight="1" x14ac:dyDescent="0.2">
      <c r="A268" s="8" t="s">
        <v>878</v>
      </c>
      <c r="C268" s="9">
        <v>0</v>
      </c>
      <c r="E268" s="9">
        <v>0</v>
      </c>
      <c r="G268" s="9">
        <v>0</v>
      </c>
      <c r="I268" s="9">
        <v>28756284128</v>
      </c>
      <c r="K268" s="9">
        <v>0</v>
      </c>
      <c r="M268" s="9">
        <v>28756284128</v>
      </c>
    </row>
    <row r="269" spans="1:13" ht="21.75" customHeight="1" x14ac:dyDescent="0.2">
      <c r="A269" s="8" t="s">
        <v>879</v>
      </c>
      <c r="C269" s="9">
        <v>0</v>
      </c>
      <c r="E269" s="9">
        <v>0</v>
      </c>
      <c r="G269" s="9">
        <v>0</v>
      </c>
      <c r="I269" s="9">
        <v>26959016370</v>
      </c>
      <c r="K269" s="9">
        <v>0</v>
      </c>
      <c r="M269" s="9">
        <v>26959016370</v>
      </c>
    </row>
    <row r="270" spans="1:13" ht="21.75" customHeight="1" x14ac:dyDescent="0.2">
      <c r="A270" s="8" t="s">
        <v>880</v>
      </c>
      <c r="C270" s="9">
        <v>0</v>
      </c>
      <c r="E270" s="9">
        <v>0</v>
      </c>
      <c r="G270" s="9">
        <v>0</v>
      </c>
      <c r="I270" s="9">
        <v>26959016370</v>
      </c>
      <c r="K270" s="9">
        <v>0</v>
      </c>
      <c r="M270" s="9">
        <v>26959016370</v>
      </c>
    </row>
    <row r="271" spans="1:13" ht="21.75" customHeight="1" x14ac:dyDescent="0.2">
      <c r="A271" s="8" t="s">
        <v>881</v>
      </c>
      <c r="C271" s="9">
        <v>0</v>
      </c>
      <c r="E271" s="9">
        <v>0</v>
      </c>
      <c r="G271" s="9">
        <v>0</v>
      </c>
      <c r="I271" s="9">
        <v>59426229483</v>
      </c>
      <c r="K271" s="9">
        <v>0</v>
      </c>
      <c r="M271" s="9">
        <v>59426229483</v>
      </c>
    </row>
    <row r="272" spans="1:13" ht="21.75" customHeight="1" x14ac:dyDescent="0.2">
      <c r="A272" s="8" t="s">
        <v>484</v>
      </c>
      <c r="C272" s="9">
        <v>40983606540</v>
      </c>
      <c r="E272" s="9">
        <v>155290730</v>
      </c>
      <c r="G272" s="9">
        <v>40828315810</v>
      </c>
      <c r="I272" s="9">
        <v>170081967141</v>
      </c>
      <c r="K272" s="9">
        <v>332765851</v>
      </c>
      <c r="M272" s="9">
        <v>169749201290</v>
      </c>
    </row>
    <row r="273" spans="1:13" ht="21.75" customHeight="1" x14ac:dyDescent="0.2">
      <c r="A273" s="8" t="s">
        <v>485</v>
      </c>
      <c r="C273" s="9">
        <v>8524590150</v>
      </c>
      <c r="E273" s="9">
        <v>0</v>
      </c>
      <c r="G273" s="9">
        <v>8524590150</v>
      </c>
      <c r="I273" s="9">
        <v>25573770450</v>
      </c>
      <c r="K273" s="9">
        <v>0</v>
      </c>
      <c r="M273" s="9">
        <v>25573770450</v>
      </c>
    </row>
    <row r="274" spans="1:13" ht="21.75" customHeight="1" x14ac:dyDescent="0.2">
      <c r="A274" s="8" t="s">
        <v>486</v>
      </c>
      <c r="C274" s="9">
        <v>135476936</v>
      </c>
      <c r="E274" s="9">
        <v>0</v>
      </c>
      <c r="G274" s="9">
        <v>135476936</v>
      </c>
      <c r="I274" s="9">
        <v>164289600</v>
      </c>
      <c r="K274" s="9">
        <v>0</v>
      </c>
      <c r="M274" s="9">
        <v>164289600</v>
      </c>
    </row>
    <row r="275" spans="1:13" ht="21.75" customHeight="1" x14ac:dyDescent="0.2">
      <c r="A275" s="8" t="s">
        <v>487</v>
      </c>
      <c r="C275" s="9">
        <v>10048360650</v>
      </c>
      <c r="E275" s="9">
        <v>0</v>
      </c>
      <c r="G275" s="9">
        <v>10048360650</v>
      </c>
      <c r="I275" s="9">
        <v>50241803250</v>
      </c>
      <c r="K275" s="9">
        <v>0</v>
      </c>
      <c r="M275" s="9">
        <v>50241803250</v>
      </c>
    </row>
    <row r="276" spans="1:13" ht="21.75" customHeight="1" x14ac:dyDescent="0.2">
      <c r="A276" s="8" t="s">
        <v>882</v>
      </c>
      <c r="C276" s="9">
        <v>0</v>
      </c>
      <c r="E276" s="9">
        <v>0</v>
      </c>
      <c r="G276" s="9">
        <v>0</v>
      </c>
      <c r="I276" s="9">
        <v>15983606535</v>
      </c>
      <c r="K276" s="9">
        <v>0</v>
      </c>
      <c r="M276" s="9">
        <v>15983606535</v>
      </c>
    </row>
    <row r="277" spans="1:13" ht="21.75" customHeight="1" x14ac:dyDescent="0.2">
      <c r="A277" s="8" t="s">
        <v>883</v>
      </c>
      <c r="C277" s="9">
        <v>0</v>
      </c>
      <c r="E277" s="9">
        <v>0</v>
      </c>
      <c r="G277" s="9">
        <v>0</v>
      </c>
      <c r="I277" s="9">
        <v>58670172099</v>
      </c>
      <c r="K277" s="9">
        <v>0</v>
      </c>
      <c r="M277" s="9">
        <v>58670172099</v>
      </c>
    </row>
    <row r="278" spans="1:13" ht="21.75" customHeight="1" x14ac:dyDescent="0.2">
      <c r="A278" s="8" t="s">
        <v>488</v>
      </c>
      <c r="C278" s="9">
        <v>24590163920</v>
      </c>
      <c r="E278" s="9">
        <v>-39207538</v>
      </c>
      <c r="G278" s="9">
        <v>24629371458</v>
      </c>
      <c r="I278" s="9">
        <v>94672131092</v>
      </c>
      <c r="K278" s="9">
        <v>21554091</v>
      </c>
      <c r="M278" s="9">
        <v>94650577001</v>
      </c>
    </row>
    <row r="279" spans="1:13" ht="21.75" customHeight="1" x14ac:dyDescent="0.2">
      <c r="A279" s="8" t="s">
        <v>489</v>
      </c>
      <c r="C279" s="9">
        <v>18032786882</v>
      </c>
      <c r="E279" s="9">
        <v>-69645344</v>
      </c>
      <c r="G279" s="9">
        <v>18102432226</v>
      </c>
      <c r="I279" s="9">
        <v>63934426218</v>
      </c>
      <c r="K279" s="9">
        <v>0</v>
      </c>
      <c r="M279" s="9">
        <v>63934426218</v>
      </c>
    </row>
    <row r="280" spans="1:13" ht="21.75" customHeight="1" x14ac:dyDescent="0.2">
      <c r="A280" s="8" t="s">
        <v>490</v>
      </c>
      <c r="C280" s="9">
        <v>42622950812</v>
      </c>
      <c r="E280" s="9">
        <v>-115611272</v>
      </c>
      <c r="G280" s="9">
        <v>42738562084</v>
      </c>
      <c r="I280" s="9">
        <v>134426229484</v>
      </c>
      <c r="K280" s="9">
        <v>23679417</v>
      </c>
      <c r="M280" s="9">
        <v>134402550067</v>
      </c>
    </row>
    <row r="281" spans="1:13" ht="21.75" customHeight="1" x14ac:dyDescent="0.2">
      <c r="A281" s="8" t="s">
        <v>491</v>
      </c>
      <c r="C281" s="9">
        <v>12295081950</v>
      </c>
      <c r="E281" s="9">
        <v>-472967</v>
      </c>
      <c r="G281" s="9">
        <v>12295554917</v>
      </c>
      <c r="I281" s="9">
        <v>34836065525</v>
      </c>
      <c r="K281" s="9">
        <v>41209549</v>
      </c>
      <c r="M281" s="9">
        <v>34794855976</v>
      </c>
    </row>
    <row r="282" spans="1:13" ht="21.75" customHeight="1" x14ac:dyDescent="0.2">
      <c r="A282" s="8" t="s">
        <v>884</v>
      </c>
      <c r="C282" s="9">
        <v>0</v>
      </c>
      <c r="E282" s="9">
        <v>0</v>
      </c>
      <c r="G282" s="9">
        <v>0</v>
      </c>
      <c r="I282" s="9">
        <v>23770491799</v>
      </c>
      <c r="K282" s="9">
        <v>0</v>
      </c>
      <c r="M282" s="9">
        <v>23770491799</v>
      </c>
    </row>
    <row r="283" spans="1:13" ht="21.75" customHeight="1" x14ac:dyDescent="0.2">
      <c r="A283" s="8" t="s">
        <v>492</v>
      </c>
      <c r="C283" s="9">
        <v>49442622930</v>
      </c>
      <c r="E283" s="9">
        <v>-574917</v>
      </c>
      <c r="G283" s="9">
        <v>49443197847</v>
      </c>
      <c r="I283" s="9">
        <v>138439344204</v>
      </c>
      <c r="K283" s="9">
        <v>166725869</v>
      </c>
      <c r="M283" s="9">
        <v>138272618335</v>
      </c>
    </row>
    <row r="284" spans="1:13" ht="21.75" customHeight="1" x14ac:dyDescent="0.2">
      <c r="A284" s="8" t="s">
        <v>494</v>
      </c>
      <c r="C284" s="9">
        <v>36885245880</v>
      </c>
      <c r="E284" s="9">
        <v>44085734</v>
      </c>
      <c r="G284" s="9">
        <v>36841160146</v>
      </c>
      <c r="I284" s="9">
        <v>181967213060</v>
      </c>
      <c r="K284" s="9">
        <v>161329111</v>
      </c>
      <c r="M284" s="9">
        <v>181805883949</v>
      </c>
    </row>
    <row r="285" spans="1:13" ht="21.75" customHeight="1" x14ac:dyDescent="0.2">
      <c r="A285" s="8" t="s">
        <v>495</v>
      </c>
      <c r="C285" s="9">
        <v>24590163930</v>
      </c>
      <c r="E285" s="9">
        <v>-84171710</v>
      </c>
      <c r="G285" s="9">
        <v>24674335640</v>
      </c>
      <c r="I285" s="9">
        <v>67213114742</v>
      </c>
      <c r="K285" s="9">
        <v>18704825</v>
      </c>
      <c r="M285" s="9">
        <v>67194409917</v>
      </c>
    </row>
    <row r="286" spans="1:13" ht="21.75" customHeight="1" x14ac:dyDescent="0.2">
      <c r="A286" s="8" t="s">
        <v>496</v>
      </c>
      <c r="C286" s="9">
        <v>31967213100</v>
      </c>
      <c r="E286" s="9">
        <v>0</v>
      </c>
      <c r="G286" s="9">
        <v>31967213100</v>
      </c>
      <c r="I286" s="9">
        <v>85245901600</v>
      </c>
      <c r="K286" s="9">
        <v>181927229</v>
      </c>
      <c r="M286" s="9">
        <v>85063974371</v>
      </c>
    </row>
    <row r="287" spans="1:13" ht="21.75" customHeight="1" x14ac:dyDescent="0.2">
      <c r="A287" s="8" t="s">
        <v>497</v>
      </c>
      <c r="C287" s="9">
        <v>98032786860</v>
      </c>
      <c r="E287" s="9">
        <v>-166031995</v>
      </c>
      <c r="G287" s="9">
        <v>98198818855</v>
      </c>
      <c r="I287" s="9">
        <v>258153005398</v>
      </c>
      <c r="K287" s="9">
        <v>407451229</v>
      </c>
      <c r="M287" s="9">
        <v>257745554169</v>
      </c>
    </row>
    <row r="288" spans="1:13" ht="21.75" customHeight="1" x14ac:dyDescent="0.2">
      <c r="A288" s="8" t="s">
        <v>499</v>
      </c>
      <c r="C288" s="9">
        <v>18442622940</v>
      </c>
      <c r="E288" s="9">
        <v>6481592</v>
      </c>
      <c r="G288" s="9">
        <v>18436141348</v>
      </c>
      <c r="I288" s="9">
        <v>47336065546</v>
      </c>
      <c r="K288" s="9">
        <v>116668661</v>
      </c>
      <c r="M288" s="9">
        <v>47219396885</v>
      </c>
    </row>
    <row r="289" spans="1:13" ht="21.75" customHeight="1" x14ac:dyDescent="0.2">
      <c r="A289" s="8" t="s">
        <v>885</v>
      </c>
      <c r="C289" s="9">
        <v>0</v>
      </c>
      <c r="E289" s="9">
        <v>0</v>
      </c>
      <c r="G289" s="9">
        <v>0</v>
      </c>
      <c r="I289" s="9">
        <v>53918032773</v>
      </c>
      <c r="K289" s="9">
        <v>0</v>
      </c>
      <c r="M289" s="9">
        <v>53918032773</v>
      </c>
    </row>
    <row r="290" spans="1:13" ht="21.75" customHeight="1" x14ac:dyDescent="0.2">
      <c r="A290" s="8" t="s">
        <v>501</v>
      </c>
      <c r="C290" s="9">
        <v>27816803250</v>
      </c>
      <c r="E290" s="9">
        <v>-24953566</v>
      </c>
      <c r="G290" s="9">
        <v>27841756816</v>
      </c>
      <c r="I290" s="9">
        <v>71396461675</v>
      </c>
      <c r="K290" s="9">
        <v>58463214</v>
      </c>
      <c r="M290" s="9">
        <v>71337998461</v>
      </c>
    </row>
    <row r="291" spans="1:13" ht="21.75" customHeight="1" x14ac:dyDescent="0.2">
      <c r="A291" s="8" t="s">
        <v>503</v>
      </c>
      <c r="C291" s="9">
        <v>49180327860</v>
      </c>
      <c r="E291" s="9">
        <v>0</v>
      </c>
      <c r="G291" s="9">
        <v>49180327860</v>
      </c>
      <c r="I291" s="9">
        <v>126229508174</v>
      </c>
      <c r="K291" s="9">
        <v>483958890</v>
      </c>
      <c r="M291" s="9">
        <v>125745549284</v>
      </c>
    </row>
    <row r="292" spans="1:13" ht="21.75" customHeight="1" x14ac:dyDescent="0.2">
      <c r="A292" s="8" t="s">
        <v>505</v>
      </c>
      <c r="C292" s="9">
        <v>22333333330</v>
      </c>
      <c r="E292" s="9">
        <v>-165444727</v>
      </c>
      <c r="G292" s="9">
        <v>22498778057</v>
      </c>
      <c r="I292" s="9">
        <v>84608333330</v>
      </c>
      <c r="K292" s="9">
        <v>0</v>
      </c>
      <c r="M292" s="9">
        <v>84608333330</v>
      </c>
    </row>
    <row r="293" spans="1:13" ht="21.75" customHeight="1" x14ac:dyDescent="0.2">
      <c r="A293" s="8" t="s">
        <v>506</v>
      </c>
      <c r="C293" s="9">
        <v>36762295080</v>
      </c>
      <c r="E293" s="9">
        <v>36439017</v>
      </c>
      <c r="G293" s="9">
        <v>36725856063</v>
      </c>
      <c r="I293" s="9">
        <v>93131147536</v>
      </c>
      <c r="K293" s="9">
        <v>83140350</v>
      </c>
      <c r="M293" s="9">
        <v>93048007186</v>
      </c>
    </row>
    <row r="294" spans="1:13" ht="21.75" customHeight="1" x14ac:dyDescent="0.2">
      <c r="A294" s="8" t="s">
        <v>886</v>
      </c>
      <c r="C294" s="9">
        <v>0</v>
      </c>
      <c r="E294" s="9">
        <v>0</v>
      </c>
      <c r="G294" s="9">
        <v>0</v>
      </c>
      <c r="I294" s="9">
        <v>52284152992</v>
      </c>
      <c r="K294" s="9">
        <v>0</v>
      </c>
      <c r="M294" s="9">
        <v>52284152992</v>
      </c>
    </row>
    <row r="295" spans="1:13" ht="21.75" customHeight="1" x14ac:dyDescent="0.2">
      <c r="A295" s="8" t="s">
        <v>887</v>
      </c>
      <c r="C295" s="9">
        <v>0</v>
      </c>
      <c r="E295" s="9">
        <v>0</v>
      </c>
      <c r="G295" s="9">
        <v>0</v>
      </c>
      <c r="I295" s="9">
        <v>35536885244</v>
      </c>
      <c r="K295" s="9">
        <v>0</v>
      </c>
      <c r="M295" s="9">
        <v>35536885244</v>
      </c>
    </row>
    <row r="296" spans="1:13" ht="21.75" customHeight="1" x14ac:dyDescent="0.2">
      <c r="A296" s="8" t="s">
        <v>888</v>
      </c>
      <c r="C296" s="9">
        <v>0</v>
      </c>
      <c r="E296" s="9">
        <v>0</v>
      </c>
      <c r="G296" s="9">
        <v>0</v>
      </c>
      <c r="I296" s="9">
        <v>20754098349</v>
      </c>
      <c r="K296" s="9">
        <v>0</v>
      </c>
      <c r="M296" s="9">
        <v>20754098349</v>
      </c>
    </row>
    <row r="297" spans="1:13" ht="21.75" customHeight="1" x14ac:dyDescent="0.2">
      <c r="A297" s="8" t="s">
        <v>507</v>
      </c>
      <c r="C297" s="9">
        <v>27803278688</v>
      </c>
      <c r="E297" s="9">
        <v>-310454961</v>
      </c>
      <c r="G297" s="9">
        <v>28113733649</v>
      </c>
      <c r="I297" s="9">
        <v>102524590162</v>
      </c>
      <c r="K297" s="9">
        <v>0</v>
      </c>
      <c r="M297" s="9">
        <v>102524590162</v>
      </c>
    </row>
    <row r="298" spans="1:13" ht="21.75" customHeight="1" x14ac:dyDescent="0.2">
      <c r="A298" s="8" t="s">
        <v>508</v>
      </c>
      <c r="C298" s="9">
        <v>24590163930</v>
      </c>
      <c r="E298" s="9">
        <v>-3184977</v>
      </c>
      <c r="G298" s="9">
        <v>24593348907</v>
      </c>
      <c r="I298" s="9">
        <v>59836065563</v>
      </c>
      <c r="K298" s="9">
        <v>140071066</v>
      </c>
      <c r="M298" s="9">
        <v>59695994497</v>
      </c>
    </row>
    <row r="299" spans="1:13" ht="21.75" customHeight="1" x14ac:dyDescent="0.2">
      <c r="A299" s="8" t="s">
        <v>509</v>
      </c>
      <c r="C299" s="9">
        <v>25651912560</v>
      </c>
      <c r="E299" s="9">
        <v>-193255335</v>
      </c>
      <c r="G299" s="9">
        <v>25845167895</v>
      </c>
      <c r="I299" s="9">
        <v>80803524564</v>
      </c>
      <c r="K299" s="9">
        <v>0</v>
      </c>
      <c r="M299" s="9">
        <v>80803524564</v>
      </c>
    </row>
    <row r="300" spans="1:13" ht="21.75" customHeight="1" x14ac:dyDescent="0.2">
      <c r="A300" s="8" t="s">
        <v>510</v>
      </c>
      <c r="C300" s="9">
        <v>45606557370</v>
      </c>
      <c r="E300" s="9">
        <v>19630805</v>
      </c>
      <c r="G300" s="9">
        <v>45586926565</v>
      </c>
      <c r="I300" s="9">
        <v>110975956267</v>
      </c>
      <c r="K300" s="9">
        <v>253958009</v>
      </c>
      <c r="M300" s="9">
        <v>110721998258</v>
      </c>
    </row>
    <row r="301" spans="1:13" ht="21.75" customHeight="1" x14ac:dyDescent="0.2">
      <c r="A301" s="8" t="s">
        <v>512</v>
      </c>
      <c r="C301" s="9">
        <v>73290163920</v>
      </c>
      <c r="E301" s="9">
        <v>64223189</v>
      </c>
      <c r="G301" s="9">
        <v>73225940731</v>
      </c>
      <c r="I301" s="9">
        <v>175896393408</v>
      </c>
      <c r="K301" s="9">
        <v>431816440</v>
      </c>
      <c r="M301" s="9">
        <v>175464576968</v>
      </c>
    </row>
    <row r="302" spans="1:13" ht="21.75" customHeight="1" x14ac:dyDescent="0.2">
      <c r="A302" s="8" t="s">
        <v>514</v>
      </c>
      <c r="C302" s="9">
        <v>63934426200</v>
      </c>
      <c r="E302" s="9">
        <v>56024882</v>
      </c>
      <c r="G302" s="9">
        <v>63878401318</v>
      </c>
      <c r="I302" s="9">
        <v>153442622880</v>
      </c>
      <c r="K302" s="9">
        <v>376693609</v>
      </c>
      <c r="M302" s="9">
        <v>153065929271</v>
      </c>
    </row>
    <row r="303" spans="1:13" ht="21.75" customHeight="1" x14ac:dyDescent="0.2">
      <c r="A303" s="8" t="s">
        <v>515</v>
      </c>
      <c r="C303" s="9">
        <v>71350819650</v>
      </c>
      <c r="E303" s="9">
        <v>12680981</v>
      </c>
      <c r="G303" s="9">
        <v>71338138669</v>
      </c>
      <c r="I303" s="9">
        <v>168863606505</v>
      </c>
      <c r="K303" s="9">
        <v>358490110</v>
      </c>
      <c r="M303" s="9">
        <v>168505116395</v>
      </c>
    </row>
    <row r="304" spans="1:13" ht="21.75" customHeight="1" x14ac:dyDescent="0.2">
      <c r="A304" s="8" t="s">
        <v>517</v>
      </c>
      <c r="C304" s="9">
        <v>0</v>
      </c>
      <c r="E304" s="9">
        <v>-107320967</v>
      </c>
      <c r="G304" s="9">
        <v>107320967</v>
      </c>
      <c r="I304" s="9">
        <v>53787322400</v>
      </c>
      <c r="K304" s="9">
        <v>0</v>
      </c>
      <c r="M304" s="9">
        <v>53787322400</v>
      </c>
    </row>
    <row r="305" spans="1:13" ht="21.75" customHeight="1" x14ac:dyDescent="0.2">
      <c r="A305" s="8" t="s">
        <v>518</v>
      </c>
      <c r="C305" s="9">
        <v>28173770490</v>
      </c>
      <c r="E305" s="9">
        <v>57660451</v>
      </c>
      <c r="G305" s="9">
        <v>28116110039</v>
      </c>
      <c r="I305" s="9">
        <v>64799672127</v>
      </c>
      <c r="K305" s="9">
        <v>180761693</v>
      </c>
      <c r="M305" s="9">
        <v>64618910434</v>
      </c>
    </row>
    <row r="306" spans="1:13" ht="21.75" customHeight="1" x14ac:dyDescent="0.2">
      <c r="A306" s="8" t="s">
        <v>520</v>
      </c>
      <c r="C306" s="9">
        <v>54734972670</v>
      </c>
      <c r="E306" s="9">
        <v>-217572889</v>
      </c>
      <c r="G306" s="9">
        <v>54952545559</v>
      </c>
      <c r="I306" s="9">
        <v>144761748624</v>
      </c>
      <c r="K306" s="9">
        <v>62137170</v>
      </c>
      <c r="M306" s="9">
        <v>144699611454</v>
      </c>
    </row>
    <row r="307" spans="1:13" ht="21.75" customHeight="1" x14ac:dyDescent="0.2">
      <c r="A307" s="8" t="s">
        <v>522</v>
      </c>
      <c r="C307" s="9">
        <v>8114754098</v>
      </c>
      <c r="E307" s="9">
        <v>0</v>
      </c>
      <c r="G307" s="9">
        <v>8114754098</v>
      </c>
      <c r="I307" s="9">
        <v>61229508194</v>
      </c>
      <c r="K307" s="9">
        <v>0</v>
      </c>
      <c r="M307" s="9">
        <v>61229508194</v>
      </c>
    </row>
    <row r="308" spans="1:13" ht="21.75" customHeight="1" x14ac:dyDescent="0.2">
      <c r="A308" s="8" t="s">
        <v>523</v>
      </c>
      <c r="C308" s="9">
        <v>6639344262</v>
      </c>
      <c r="E308" s="9">
        <v>0</v>
      </c>
      <c r="G308" s="9">
        <v>6639344262</v>
      </c>
      <c r="I308" s="9">
        <v>59754098358</v>
      </c>
      <c r="K308" s="9">
        <v>0</v>
      </c>
      <c r="M308" s="9">
        <v>59754098358</v>
      </c>
    </row>
    <row r="309" spans="1:13" ht="21.75" customHeight="1" x14ac:dyDescent="0.2">
      <c r="A309" s="8" t="s">
        <v>889</v>
      </c>
      <c r="C309" s="9">
        <v>0</v>
      </c>
      <c r="E309" s="9">
        <v>0</v>
      </c>
      <c r="G309" s="9">
        <v>0</v>
      </c>
      <c r="I309" s="9">
        <v>2950819672</v>
      </c>
      <c r="K309" s="9">
        <v>0</v>
      </c>
      <c r="M309" s="9">
        <v>2950819672</v>
      </c>
    </row>
    <row r="310" spans="1:13" ht="21.75" customHeight="1" x14ac:dyDescent="0.2">
      <c r="A310" s="8" t="s">
        <v>524</v>
      </c>
      <c r="C310" s="9">
        <v>17278278675</v>
      </c>
      <c r="E310" s="9">
        <v>-106462023</v>
      </c>
      <c r="G310" s="9">
        <v>17384740698</v>
      </c>
      <c r="I310" s="9">
        <v>58746147495</v>
      </c>
      <c r="K310" s="9">
        <v>0</v>
      </c>
      <c r="M310" s="9">
        <v>58746147495</v>
      </c>
    </row>
    <row r="311" spans="1:13" ht="21.75" customHeight="1" x14ac:dyDescent="0.2">
      <c r="A311" s="8" t="s">
        <v>525</v>
      </c>
      <c r="C311" s="9">
        <v>45000000000</v>
      </c>
      <c r="E311" s="9">
        <v>2572616</v>
      </c>
      <c r="G311" s="9">
        <v>44997427384</v>
      </c>
      <c r="I311" s="9">
        <v>96000000000</v>
      </c>
      <c r="K311" s="9">
        <v>125200642</v>
      </c>
      <c r="M311" s="9">
        <v>95874799358</v>
      </c>
    </row>
    <row r="312" spans="1:13" ht="21.75" customHeight="1" x14ac:dyDescent="0.2">
      <c r="A312" s="8" t="s">
        <v>890</v>
      </c>
      <c r="C312" s="9">
        <v>0</v>
      </c>
      <c r="E312" s="9">
        <v>0</v>
      </c>
      <c r="G312" s="9">
        <v>0</v>
      </c>
      <c r="I312" s="9">
        <v>22131147540</v>
      </c>
      <c r="K312" s="9">
        <v>0</v>
      </c>
      <c r="M312" s="9">
        <v>22131147540</v>
      </c>
    </row>
    <row r="313" spans="1:13" ht="21.75" customHeight="1" x14ac:dyDescent="0.2">
      <c r="A313" s="8" t="s">
        <v>527</v>
      </c>
      <c r="C313" s="9">
        <v>0</v>
      </c>
      <c r="E313" s="9">
        <v>-184416756</v>
      </c>
      <c r="G313" s="9">
        <v>184416756</v>
      </c>
      <c r="I313" s="9">
        <v>70497827862</v>
      </c>
      <c r="K313" s="9">
        <v>0</v>
      </c>
      <c r="M313" s="9">
        <v>70497827862</v>
      </c>
    </row>
    <row r="314" spans="1:13" ht="21.75" customHeight="1" x14ac:dyDescent="0.2">
      <c r="A314" s="8" t="s">
        <v>528</v>
      </c>
      <c r="C314" s="9">
        <v>0</v>
      </c>
      <c r="E314" s="9">
        <v>-27038194</v>
      </c>
      <c r="G314" s="9">
        <v>27038194</v>
      </c>
      <c r="I314" s="9">
        <v>19345136608</v>
      </c>
      <c r="K314" s="9">
        <v>0</v>
      </c>
      <c r="M314" s="9">
        <v>19345136608</v>
      </c>
    </row>
    <row r="315" spans="1:13" ht="21.75" customHeight="1" x14ac:dyDescent="0.2">
      <c r="A315" s="8" t="s">
        <v>529</v>
      </c>
      <c r="C315" s="9">
        <v>16598360655</v>
      </c>
      <c r="E315" s="9">
        <v>0</v>
      </c>
      <c r="G315" s="9">
        <v>16598360655</v>
      </c>
      <c r="I315" s="9">
        <v>73770491800</v>
      </c>
      <c r="K315" s="9">
        <v>0</v>
      </c>
      <c r="M315" s="9">
        <v>73770491800</v>
      </c>
    </row>
    <row r="316" spans="1:13" ht="21.75" customHeight="1" x14ac:dyDescent="0.2">
      <c r="A316" s="8" t="s">
        <v>530</v>
      </c>
      <c r="C316" s="9">
        <v>31967213100</v>
      </c>
      <c r="E316" s="9">
        <v>182980099</v>
      </c>
      <c r="G316" s="9">
        <v>31784233001</v>
      </c>
      <c r="I316" s="9">
        <v>64999999970</v>
      </c>
      <c r="K316" s="9">
        <v>206887203</v>
      </c>
      <c r="M316" s="9">
        <v>64793112767</v>
      </c>
    </row>
    <row r="317" spans="1:13" ht="21.75" customHeight="1" x14ac:dyDescent="0.2">
      <c r="A317" s="8" t="s">
        <v>531</v>
      </c>
      <c r="C317" s="9">
        <v>11065573770</v>
      </c>
      <c r="E317" s="9">
        <v>271903</v>
      </c>
      <c r="G317" s="9">
        <v>11065301867</v>
      </c>
      <c r="I317" s="9">
        <v>22499999999</v>
      </c>
      <c r="K317" s="9">
        <v>543807</v>
      </c>
      <c r="M317" s="9">
        <v>22499456192</v>
      </c>
    </row>
    <row r="318" spans="1:13" ht="21.75" customHeight="1" x14ac:dyDescent="0.2">
      <c r="A318" s="8" t="s">
        <v>532</v>
      </c>
      <c r="C318" s="9">
        <v>0</v>
      </c>
      <c r="E318" s="9">
        <v>-37842937</v>
      </c>
      <c r="G318" s="9">
        <v>37842937</v>
      </c>
      <c r="I318" s="9">
        <v>47169292338</v>
      </c>
      <c r="K318" s="9">
        <v>0</v>
      </c>
      <c r="M318" s="9">
        <v>47169292338</v>
      </c>
    </row>
    <row r="319" spans="1:13" ht="21.75" customHeight="1" x14ac:dyDescent="0.2">
      <c r="A319" s="8" t="s">
        <v>533</v>
      </c>
      <c r="C319" s="9">
        <v>35196721300</v>
      </c>
      <c r="E319" s="9">
        <v>-38566504</v>
      </c>
      <c r="G319" s="9">
        <v>35235287804</v>
      </c>
      <c r="I319" s="9">
        <v>84472131120</v>
      </c>
      <c r="K319" s="9">
        <v>0</v>
      </c>
      <c r="M319" s="9">
        <v>84472131120</v>
      </c>
    </row>
    <row r="320" spans="1:13" ht="21.75" customHeight="1" x14ac:dyDescent="0.2">
      <c r="A320" s="8" t="s">
        <v>534</v>
      </c>
      <c r="C320" s="9">
        <v>8114754098</v>
      </c>
      <c r="E320" s="9">
        <v>-1586105</v>
      </c>
      <c r="G320" s="9">
        <v>8116340203</v>
      </c>
      <c r="I320" s="9">
        <v>19180327868</v>
      </c>
      <c r="K320" s="9">
        <v>0</v>
      </c>
      <c r="M320" s="9">
        <v>19180327868</v>
      </c>
    </row>
    <row r="321" spans="1:13" ht="21.75" customHeight="1" x14ac:dyDescent="0.2">
      <c r="A321" s="8" t="s">
        <v>535</v>
      </c>
      <c r="C321" s="9">
        <v>11065573770</v>
      </c>
      <c r="E321" s="9">
        <v>-725076</v>
      </c>
      <c r="G321" s="9">
        <v>11066298846</v>
      </c>
      <c r="I321" s="9">
        <v>21024590163</v>
      </c>
      <c r="K321" s="9">
        <v>271904</v>
      </c>
      <c r="M321" s="9">
        <v>21024318259</v>
      </c>
    </row>
    <row r="322" spans="1:13" ht="21.75" customHeight="1" x14ac:dyDescent="0.2">
      <c r="A322" s="8" t="s">
        <v>536</v>
      </c>
      <c r="C322" s="9">
        <v>11065573770</v>
      </c>
      <c r="E322" s="9">
        <v>4072552</v>
      </c>
      <c r="G322" s="9">
        <v>11061501218</v>
      </c>
      <c r="I322" s="9">
        <v>21024590163</v>
      </c>
      <c r="K322" s="9">
        <v>7059089</v>
      </c>
      <c r="M322" s="9">
        <v>21017531074</v>
      </c>
    </row>
    <row r="323" spans="1:13" ht="21.75" customHeight="1" x14ac:dyDescent="0.2">
      <c r="A323" s="8" t="s">
        <v>537</v>
      </c>
      <c r="C323" s="9">
        <v>11065573770</v>
      </c>
      <c r="E323" s="9">
        <v>-725076</v>
      </c>
      <c r="G323" s="9">
        <v>11066298846</v>
      </c>
      <c r="I323" s="9">
        <v>21024590163</v>
      </c>
      <c r="K323" s="9">
        <v>271904</v>
      </c>
      <c r="M323" s="9">
        <v>21024318259</v>
      </c>
    </row>
    <row r="324" spans="1:13" ht="21.75" customHeight="1" x14ac:dyDescent="0.2">
      <c r="A324" s="8" t="s">
        <v>538</v>
      </c>
      <c r="C324" s="9">
        <v>11065573770</v>
      </c>
      <c r="E324" s="9">
        <v>-725076</v>
      </c>
      <c r="G324" s="9">
        <v>11066298846</v>
      </c>
      <c r="I324" s="9">
        <v>21024590163</v>
      </c>
      <c r="K324" s="9">
        <v>271904</v>
      </c>
      <c r="M324" s="9">
        <v>21024318259</v>
      </c>
    </row>
    <row r="325" spans="1:13" ht="21.75" customHeight="1" x14ac:dyDescent="0.2">
      <c r="A325" s="8" t="s">
        <v>539</v>
      </c>
      <c r="C325" s="9">
        <v>5532786870</v>
      </c>
      <c r="E325" s="9">
        <v>-362538</v>
      </c>
      <c r="G325" s="9">
        <v>5533149408</v>
      </c>
      <c r="I325" s="9">
        <v>10512295053</v>
      </c>
      <c r="K325" s="9">
        <v>135952</v>
      </c>
      <c r="M325" s="9">
        <v>10512159101</v>
      </c>
    </row>
    <row r="326" spans="1:13" ht="21.75" customHeight="1" x14ac:dyDescent="0.2">
      <c r="A326" s="8" t="s">
        <v>540</v>
      </c>
      <c r="C326" s="9">
        <v>5532786870</v>
      </c>
      <c r="E326" s="9">
        <v>679759</v>
      </c>
      <c r="G326" s="9">
        <v>5532107111</v>
      </c>
      <c r="I326" s="9">
        <v>10512295053</v>
      </c>
      <c r="K326" s="9">
        <v>1178249</v>
      </c>
      <c r="M326" s="9">
        <v>10511116804</v>
      </c>
    </row>
    <row r="327" spans="1:13" ht="21.75" customHeight="1" x14ac:dyDescent="0.2">
      <c r="A327" s="8" t="s">
        <v>541</v>
      </c>
      <c r="C327" s="9">
        <v>24508196700</v>
      </c>
      <c r="E327" s="9">
        <v>-2</v>
      </c>
      <c r="G327" s="9">
        <v>24508196702</v>
      </c>
      <c r="I327" s="9">
        <v>46568305971</v>
      </c>
      <c r="K327" s="9">
        <v>53933167</v>
      </c>
      <c r="M327" s="9">
        <v>46514372804</v>
      </c>
    </row>
    <row r="328" spans="1:13" ht="21.75" customHeight="1" x14ac:dyDescent="0.2">
      <c r="A328" s="8" t="s">
        <v>542</v>
      </c>
      <c r="C328" s="9">
        <v>5532786870</v>
      </c>
      <c r="E328" s="9">
        <v>679759</v>
      </c>
      <c r="G328" s="9">
        <v>5532107111</v>
      </c>
      <c r="I328" s="9">
        <v>10512295053</v>
      </c>
      <c r="K328" s="9">
        <v>1178249</v>
      </c>
      <c r="M328" s="9">
        <v>10511116804</v>
      </c>
    </row>
    <row r="329" spans="1:13" ht="21.75" customHeight="1" x14ac:dyDescent="0.2">
      <c r="A329" s="8" t="s">
        <v>543</v>
      </c>
      <c r="C329" s="9">
        <v>5532786870</v>
      </c>
      <c r="E329" s="9">
        <v>-1086014</v>
      </c>
      <c r="G329" s="9">
        <v>5533872884</v>
      </c>
      <c r="I329" s="9">
        <v>10512295053</v>
      </c>
      <c r="K329" s="9">
        <v>407255</v>
      </c>
      <c r="M329" s="9">
        <v>10511887798</v>
      </c>
    </row>
    <row r="330" spans="1:13" ht="21.75" customHeight="1" x14ac:dyDescent="0.2">
      <c r="A330" s="8" t="s">
        <v>544</v>
      </c>
      <c r="C330" s="9">
        <v>24508196700</v>
      </c>
      <c r="E330" s="9">
        <v>-2</v>
      </c>
      <c r="G330" s="9">
        <v>24508196702</v>
      </c>
      <c r="I330" s="9">
        <v>46568305971</v>
      </c>
      <c r="K330" s="9">
        <v>46384928</v>
      </c>
      <c r="M330" s="9">
        <v>46521921043</v>
      </c>
    </row>
    <row r="331" spans="1:13" ht="21.75" customHeight="1" x14ac:dyDescent="0.2">
      <c r="A331" s="8" t="s">
        <v>545</v>
      </c>
      <c r="C331" s="9">
        <v>5532786870</v>
      </c>
      <c r="E331" s="9">
        <v>679759</v>
      </c>
      <c r="G331" s="9">
        <v>5532107111</v>
      </c>
      <c r="I331" s="9">
        <v>10512295053</v>
      </c>
      <c r="K331" s="9">
        <v>1178249</v>
      </c>
      <c r="M331" s="9">
        <v>10511116804</v>
      </c>
    </row>
    <row r="332" spans="1:13" ht="21.75" customHeight="1" x14ac:dyDescent="0.2">
      <c r="A332" s="8" t="s">
        <v>546</v>
      </c>
      <c r="C332" s="9">
        <v>5532786870</v>
      </c>
      <c r="E332" s="9">
        <v>679759</v>
      </c>
      <c r="G332" s="9">
        <v>5532107111</v>
      </c>
      <c r="I332" s="9">
        <v>10512295053</v>
      </c>
      <c r="K332" s="9">
        <v>1178249</v>
      </c>
      <c r="M332" s="9">
        <v>10511116804</v>
      </c>
    </row>
    <row r="333" spans="1:13" ht="21.75" customHeight="1" x14ac:dyDescent="0.2">
      <c r="A333" s="8" t="s">
        <v>547</v>
      </c>
      <c r="C333" s="9">
        <v>8852459010</v>
      </c>
      <c r="E333" s="9">
        <v>217523</v>
      </c>
      <c r="G333" s="9">
        <v>8852241487</v>
      </c>
      <c r="I333" s="9">
        <v>16524590152</v>
      </c>
      <c r="K333" s="9">
        <v>217523</v>
      </c>
      <c r="M333" s="9">
        <v>16524372629</v>
      </c>
    </row>
    <row r="334" spans="1:13" ht="21.75" customHeight="1" x14ac:dyDescent="0.2">
      <c r="A334" s="8" t="s">
        <v>548</v>
      </c>
      <c r="C334" s="9">
        <v>25147540980</v>
      </c>
      <c r="E334" s="9">
        <v>-195220</v>
      </c>
      <c r="G334" s="9">
        <v>25147736200</v>
      </c>
      <c r="I334" s="9">
        <v>46942076496</v>
      </c>
      <c r="K334" s="9">
        <v>56358651</v>
      </c>
      <c r="M334" s="9">
        <v>46885717845</v>
      </c>
    </row>
    <row r="335" spans="1:13" ht="21.75" customHeight="1" x14ac:dyDescent="0.2">
      <c r="A335" s="8" t="s">
        <v>550</v>
      </c>
      <c r="C335" s="9">
        <v>44262295080</v>
      </c>
      <c r="E335" s="9">
        <v>-61140339</v>
      </c>
      <c r="G335" s="9">
        <v>44323435419</v>
      </c>
      <c r="I335" s="9">
        <v>81147540980</v>
      </c>
      <c r="K335" s="9">
        <v>66462131</v>
      </c>
      <c r="M335" s="9">
        <v>81081078849</v>
      </c>
    </row>
    <row r="336" spans="1:13" ht="21.75" customHeight="1" x14ac:dyDescent="0.2">
      <c r="A336" s="8" t="s">
        <v>552</v>
      </c>
      <c r="C336" s="9">
        <v>28245901620</v>
      </c>
      <c r="E336" s="9">
        <v>-99688630</v>
      </c>
      <c r="G336" s="9">
        <v>28345590250</v>
      </c>
      <c r="I336" s="9">
        <v>62140983564</v>
      </c>
      <c r="K336" s="9">
        <v>0</v>
      </c>
      <c r="M336" s="9">
        <v>62140983564</v>
      </c>
    </row>
    <row r="337" spans="1:13" ht="21.75" customHeight="1" x14ac:dyDescent="0.2">
      <c r="A337" s="8" t="s">
        <v>553</v>
      </c>
      <c r="C337" s="9">
        <v>61475409820</v>
      </c>
      <c r="E337" s="9">
        <v>-235176666</v>
      </c>
      <c r="G337" s="9">
        <v>61710586486</v>
      </c>
      <c r="I337" s="9">
        <v>115573770466</v>
      </c>
      <c r="K337" s="9">
        <v>117255651</v>
      </c>
      <c r="M337" s="9">
        <v>115456514815</v>
      </c>
    </row>
    <row r="338" spans="1:13" ht="21.75" customHeight="1" x14ac:dyDescent="0.2">
      <c r="A338" s="8" t="s">
        <v>554</v>
      </c>
      <c r="C338" s="9">
        <v>32677595620</v>
      </c>
      <c r="E338" s="9">
        <v>-233396191</v>
      </c>
      <c r="G338" s="9">
        <v>32910991811</v>
      </c>
      <c r="I338" s="9">
        <v>68622950802</v>
      </c>
      <c r="K338" s="9">
        <v>0</v>
      </c>
      <c r="M338" s="9">
        <v>68622950802</v>
      </c>
    </row>
    <row r="339" spans="1:13" ht="21.75" customHeight="1" x14ac:dyDescent="0.2">
      <c r="A339" s="8" t="s">
        <v>555</v>
      </c>
      <c r="C339" s="9">
        <v>18381147540</v>
      </c>
      <c r="E339" s="9">
        <v>-175047143</v>
      </c>
      <c r="G339" s="9">
        <v>18556194683</v>
      </c>
      <c r="I339" s="9">
        <v>45340163932</v>
      </c>
      <c r="K339" s="9">
        <v>0</v>
      </c>
      <c r="M339" s="9">
        <v>45340163932</v>
      </c>
    </row>
    <row r="340" spans="1:13" ht="21.75" customHeight="1" x14ac:dyDescent="0.2">
      <c r="A340" s="8" t="s">
        <v>556</v>
      </c>
      <c r="C340" s="9">
        <v>30983606550</v>
      </c>
      <c r="E340" s="9">
        <v>3806651</v>
      </c>
      <c r="G340" s="9">
        <v>30979799899</v>
      </c>
      <c r="I340" s="9">
        <v>53704918020</v>
      </c>
      <c r="K340" s="9">
        <v>5963754</v>
      </c>
      <c r="M340" s="9">
        <v>53698954266</v>
      </c>
    </row>
    <row r="341" spans="1:13" ht="21.75" customHeight="1" x14ac:dyDescent="0.2">
      <c r="A341" s="8" t="s">
        <v>558</v>
      </c>
      <c r="C341" s="9">
        <v>20129398896</v>
      </c>
      <c r="E341" s="9">
        <v>-179715067</v>
      </c>
      <c r="G341" s="9">
        <v>20309113963</v>
      </c>
      <c r="I341" s="9">
        <v>47807322378</v>
      </c>
      <c r="K341" s="9">
        <v>0</v>
      </c>
      <c r="M341" s="9">
        <v>47807322378</v>
      </c>
    </row>
    <row r="342" spans="1:13" ht="21.75" customHeight="1" x14ac:dyDescent="0.2">
      <c r="A342" s="8" t="s">
        <v>559</v>
      </c>
      <c r="C342" s="9">
        <v>24508196720</v>
      </c>
      <c r="E342" s="9">
        <v>-178072558</v>
      </c>
      <c r="G342" s="9">
        <v>24686269278</v>
      </c>
      <c r="I342" s="9">
        <v>49016393440</v>
      </c>
      <c r="K342" s="9">
        <v>0</v>
      </c>
      <c r="M342" s="9">
        <v>49016393440</v>
      </c>
    </row>
    <row r="343" spans="1:13" ht="21.75" customHeight="1" x14ac:dyDescent="0.2">
      <c r="A343" s="8" t="s">
        <v>560</v>
      </c>
      <c r="C343" s="9">
        <v>36762295080</v>
      </c>
      <c r="E343" s="9">
        <v>0</v>
      </c>
      <c r="G343" s="9">
        <v>36762295080</v>
      </c>
      <c r="I343" s="9">
        <v>60045081964</v>
      </c>
      <c r="K343" s="9">
        <v>207363572</v>
      </c>
      <c r="M343" s="9">
        <v>59837718392</v>
      </c>
    </row>
    <row r="344" spans="1:13" ht="21.75" customHeight="1" x14ac:dyDescent="0.2">
      <c r="A344" s="8" t="s">
        <v>561</v>
      </c>
      <c r="C344" s="9">
        <v>25161748620</v>
      </c>
      <c r="E344" s="9">
        <v>-219845662</v>
      </c>
      <c r="G344" s="9">
        <v>25381594282</v>
      </c>
      <c r="I344" s="9">
        <v>47807322378</v>
      </c>
      <c r="K344" s="9">
        <v>0</v>
      </c>
      <c r="M344" s="9">
        <v>47807322378</v>
      </c>
    </row>
    <row r="345" spans="1:13" ht="21.75" customHeight="1" x14ac:dyDescent="0.2">
      <c r="A345" s="8" t="s">
        <v>562</v>
      </c>
      <c r="C345" s="9">
        <v>49016393430</v>
      </c>
      <c r="E345" s="9">
        <v>-2286011</v>
      </c>
      <c r="G345" s="9">
        <v>49018679441</v>
      </c>
      <c r="I345" s="9">
        <v>78426229488</v>
      </c>
      <c r="K345" s="9">
        <v>0</v>
      </c>
      <c r="M345" s="9">
        <v>78426229488</v>
      </c>
    </row>
    <row r="346" spans="1:13" ht="21.75" customHeight="1" x14ac:dyDescent="0.2">
      <c r="A346" s="8" t="s">
        <v>563</v>
      </c>
      <c r="C346" s="9">
        <v>49016393430</v>
      </c>
      <c r="E346" s="9">
        <v>-4937783</v>
      </c>
      <c r="G346" s="9">
        <v>49021331213</v>
      </c>
      <c r="I346" s="9">
        <v>78426229488</v>
      </c>
      <c r="K346" s="9">
        <v>0</v>
      </c>
      <c r="M346" s="9">
        <v>78426229488</v>
      </c>
    </row>
    <row r="347" spans="1:13" ht="21.75" customHeight="1" x14ac:dyDescent="0.2">
      <c r="A347" s="8" t="s">
        <v>564</v>
      </c>
      <c r="C347" s="9">
        <v>31967213100</v>
      </c>
      <c r="E347" s="9">
        <v>-26773137</v>
      </c>
      <c r="G347" s="9">
        <v>31993986237</v>
      </c>
      <c r="I347" s="9">
        <v>50081967190</v>
      </c>
      <c r="K347" s="9">
        <v>149669273</v>
      </c>
      <c r="M347" s="9">
        <v>49932297917</v>
      </c>
    </row>
    <row r="348" spans="1:13" ht="21.75" customHeight="1" x14ac:dyDescent="0.2">
      <c r="A348" s="8" t="s">
        <v>565</v>
      </c>
      <c r="C348" s="9">
        <v>19180327868</v>
      </c>
      <c r="E348" s="9">
        <v>-906346</v>
      </c>
      <c r="G348" s="9">
        <v>19181234214</v>
      </c>
      <c r="I348" s="9">
        <v>30245901638</v>
      </c>
      <c r="K348" s="9">
        <v>0</v>
      </c>
      <c r="M348" s="9">
        <v>30245901638</v>
      </c>
    </row>
    <row r="349" spans="1:13" ht="21.75" customHeight="1" x14ac:dyDescent="0.2">
      <c r="A349" s="8" t="s">
        <v>566</v>
      </c>
      <c r="C349" s="9">
        <v>6639344250</v>
      </c>
      <c r="E349" s="9">
        <v>163142</v>
      </c>
      <c r="G349" s="9">
        <v>6639181108</v>
      </c>
      <c r="I349" s="9">
        <v>9959016375</v>
      </c>
      <c r="K349" s="9">
        <v>163142</v>
      </c>
      <c r="M349" s="9">
        <v>9958853233</v>
      </c>
    </row>
    <row r="350" spans="1:13" ht="21.75" customHeight="1" x14ac:dyDescent="0.2">
      <c r="A350" s="8" t="s">
        <v>567</v>
      </c>
      <c r="C350" s="9">
        <v>24918032784</v>
      </c>
      <c r="E350" s="9">
        <v>-240426097</v>
      </c>
      <c r="G350" s="9">
        <v>25158458881</v>
      </c>
      <c r="I350" s="9">
        <v>48278688519</v>
      </c>
      <c r="K350" s="9">
        <v>0</v>
      </c>
      <c r="M350" s="9">
        <v>48278688519</v>
      </c>
    </row>
    <row r="351" spans="1:13" ht="21.75" customHeight="1" x14ac:dyDescent="0.2">
      <c r="A351" s="8" t="s">
        <v>568</v>
      </c>
      <c r="C351" s="9">
        <v>58377049170</v>
      </c>
      <c r="E351" s="9">
        <v>307247627</v>
      </c>
      <c r="G351" s="9">
        <v>58069801543</v>
      </c>
      <c r="I351" s="9">
        <v>87565573755</v>
      </c>
      <c r="K351" s="9">
        <v>661764120</v>
      </c>
      <c r="M351" s="9">
        <v>86903809635</v>
      </c>
    </row>
    <row r="352" spans="1:13" ht="21.75" customHeight="1" x14ac:dyDescent="0.2">
      <c r="A352" s="8" t="s">
        <v>570</v>
      </c>
      <c r="C352" s="9">
        <v>9516393420</v>
      </c>
      <c r="E352" s="9">
        <v>233837</v>
      </c>
      <c r="G352" s="9">
        <v>9516159583</v>
      </c>
      <c r="I352" s="9">
        <v>13957377016</v>
      </c>
      <c r="K352" s="9">
        <v>233837</v>
      </c>
      <c r="M352" s="9">
        <v>13957143179</v>
      </c>
    </row>
    <row r="353" spans="1:13" ht="21.75" customHeight="1" x14ac:dyDescent="0.2">
      <c r="A353" s="8" t="s">
        <v>572</v>
      </c>
      <c r="C353" s="9">
        <v>5532786870</v>
      </c>
      <c r="E353" s="9">
        <v>679759</v>
      </c>
      <c r="G353" s="9">
        <v>5532107111</v>
      </c>
      <c r="I353" s="9">
        <v>8114754076</v>
      </c>
      <c r="K353" s="9">
        <v>883687</v>
      </c>
      <c r="M353" s="9">
        <v>8113870389</v>
      </c>
    </row>
    <row r="354" spans="1:13" ht="21.75" customHeight="1" x14ac:dyDescent="0.2">
      <c r="A354" s="8" t="s">
        <v>573</v>
      </c>
      <c r="C354" s="9">
        <v>32677595620</v>
      </c>
      <c r="E354" s="9">
        <v>-161614968</v>
      </c>
      <c r="G354" s="9">
        <v>32839210588</v>
      </c>
      <c r="I354" s="9">
        <v>53918032773</v>
      </c>
      <c r="K354" s="9">
        <v>0</v>
      </c>
      <c r="M354" s="9">
        <v>53918032773</v>
      </c>
    </row>
    <row r="355" spans="1:13" ht="21.75" customHeight="1" x14ac:dyDescent="0.2">
      <c r="A355" s="8" t="s">
        <v>574</v>
      </c>
      <c r="C355" s="9">
        <v>42622950810</v>
      </c>
      <c r="E355" s="9">
        <v>35875581</v>
      </c>
      <c r="G355" s="9">
        <v>42587075229</v>
      </c>
      <c r="I355" s="9">
        <v>59672131134</v>
      </c>
      <c r="K355" s="9">
        <v>251129072</v>
      </c>
      <c r="M355" s="9">
        <v>59421002062</v>
      </c>
    </row>
    <row r="356" spans="1:13" ht="21.75" customHeight="1" x14ac:dyDescent="0.2">
      <c r="A356" s="8" t="s">
        <v>575</v>
      </c>
      <c r="C356" s="9">
        <v>7745901630</v>
      </c>
      <c r="E356" s="9">
        <v>-222055</v>
      </c>
      <c r="G356" s="9">
        <v>7746123685</v>
      </c>
      <c r="I356" s="9">
        <v>10844262282</v>
      </c>
      <c r="K356" s="9">
        <v>0</v>
      </c>
      <c r="M356" s="9">
        <v>10844262282</v>
      </c>
    </row>
    <row r="357" spans="1:13" ht="21.75" customHeight="1" x14ac:dyDescent="0.2">
      <c r="A357" s="8" t="s">
        <v>576</v>
      </c>
      <c r="C357" s="9">
        <v>7745901630</v>
      </c>
      <c r="E357" s="9">
        <v>-222055</v>
      </c>
      <c r="G357" s="9">
        <v>7746123685</v>
      </c>
      <c r="I357" s="9">
        <v>10844262282</v>
      </c>
      <c r="K357" s="9">
        <v>0</v>
      </c>
      <c r="M357" s="9">
        <v>10844262282</v>
      </c>
    </row>
    <row r="358" spans="1:13" ht="21.75" customHeight="1" x14ac:dyDescent="0.2">
      <c r="A358" s="8" t="s">
        <v>577</v>
      </c>
      <c r="C358" s="9">
        <v>28688524580</v>
      </c>
      <c r="E358" s="9">
        <v>-241965361</v>
      </c>
      <c r="G358" s="9">
        <v>28930489941</v>
      </c>
      <c r="I358" s="9">
        <v>44467213099</v>
      </c>
      <c r="K358" s="9">
        <v>0</v>
      </c>
      <c r="M358" s="9">
        <v>44467213099</v>
      </c>
    </row>
    <row r="359" spans="1:13" ht="21.75" customHeight="1" x14ac:dyDescent="0.2">
      <c r="A359" s="8" t="s">
        <v>578</v>
      </c>
      <c r="C359" s="9">
        <v>24508196720</v>
      </c>
      <c r="E359" s="9">
        <v>-196998517</v>
      </c>
      <c r="G359" s="9">
        <v>24705195237</v>
      </c>
      <c r="I359" s="9">
        <v>36762295080</v>
      </c>
      <c r="K359" s="9">
        <v>0</v>
      </c>
      <c r="M359" s="9">
        <v>36762295080</v>
      </c>
    </row>
    <row r="360" spans="1:13" ht="21.75" customHeight="1" x14ac:dyDescent="0.2">
      <c r="A360" s="8" t="s">
        <v>579</v>
      </c>
      <c r="C360" s="9">
        <v>37987704900</v>
      </c>
      <c r="E360" s="9">
        <v>-44712449</v>
      </c>
      <c r="G360" s="9">
        <v>38032417349</v>
      </c>
      <c r="I360" s="9">
        <v>48117759540</v>
      </c>
      <c r="K360" s="9">
        <v>134137347</v>
      </c>
      <c r="M360" s="9">
        <v>47983622193</v>
      </c>
    </row>
    <row r="361" spans="1:13" ht="21.75" customHeight="1" x14ac:dyDescent="0.2">
      <c r="A361" s="8" t="s">
        <v>581</v>
      </c>
      <c r="C361" s="9">
        <v>36885245880</v>
      </c>
      <c r="E361" s="9">
        <v>22750353</v>
      </c>
      <c r="G361" s="9">
        <v>36862495527</v>
      </c>
      <c r="I361" s="9">
        <v>45491803252</v>
      </c>
      <c r="K361" s="9">
        <v>182002822</v>
      </c>
      <c r="M361" s="9">
        <v>45309800430</v>
      </c>
    </row>
    <row r="362" spans="1:13" ht="21.75" customHeight="1" x14ac:dyDescent="0.2">
      <c r="A362" s="8" t="s">
        <v>582</v>
      </c>
      <c r="C362" s="9">
        <v>11065573770</v>
      </c>
      <c r="E362" s="9">
        <v>-45317</v>
      </c>
      <c r="G362" s="9">
        <v>11065619087</v>
      </c>
      <c r="I362" s="9">
        <v>13278688524</v>
      </c>
      <c r="K362" s="9">
        <v>0</v>
      </c>
      <c r="M362" s="9">
        <v>13278688524</v>
      </c>
    </row>
    <row r="363" spans="1:13" ht="21.75" customHeight="1" x14ac:dyDescent="0.2">
      <c r="A363" s="8" t="s">
        <v>583</v>
      </c>
      <c r="C363" s="9">
        <v>55360655730</v>
      </c>
      <c r="E363" s="9">
        <v>36416021</v>
      </c>
      <c r="G363" s="9">
        <v>55324239709</v>
      </c>
      <c r="I363" s="9">
        <v>66432786876</v>
      </c>
      <c r="K363" s="9">
        <v>254912149</v>
      </c>
      <c r="M363" s="9">
        <v>66177874727</v>
      </c>
    </row>
    <row r="364" spans="1:13" ht="21.75" customHeight="1" x14ac:dyDescent="0.2">
      <c r="A364" s="8" t="s">
        <v>585</v>
      </c>
      <c r="C364" s="9">
        <v>27049180320</v>
      </c>
      <c r="E364" s="9">
        <v>31627220</v>
      </c>
      <c r="G364" s="9">
        <v>27017553100</v>
      </c>
      <c r="I364" s="9">
        <v>32459016384</v>
      </c>
      <c r="K364" s="9">
        <v>135997048</v>
      </c>
      <c r="M364" s="9">
        <v>32323019336</v>
      </c>
    </row>
    <row r="365" spans="1:13" ht="21.75" customHeight="1" x14ac:dyDescent="0.2">
      <c r="A365" s="8" t="s">
        <v>586</v>
      </c>
      <c r="C365" s="9">
        <v>8852459010</v>
      </c>
      <c r="E365" s="9">
        <v>-36254</v>
      </c>
      <c r="G365" s="9">
        <v>8852495264</v>
      </c>
      <c r="I365" s="9">
        <v>10622950812</v>
      </c>
      <c r="K365" s="9">
        <v>0</v>
      </c>
      <c r="M365" s="9">
        <v>10622950812</v>
      </c>
    </row>
    <row r="366" spans="1:13" ht="21.75" customHeight="1" x14ac:dyDescent="0.2">
      <c r="A366" s="8" t="s">
        <v>587</v>
      </c>
      <c r="C366" s="9">
        <v>73524590160</v>
      </c>
      <c r="E366" s="9">
        <v>335392668</v>
      </c>
      <c r="G366" s="9">
        <v>73189197492</v>
      </c>
      <c r="I366" s="9">
        <v>83327868848</v>
      </c>
      <c r="K366" s="9">
        <v>539287772</v>
      </c>
      <c r="M366" s="9">
        <v>82788581076</v>
      </c>
    </row>
    <row r="367" spans="1:13" ht="21.75" customHeight="1" x14ac:dyDescent="0.2">
      <c r="A367" s="8" t="s">
        <v>588</v>
      </c>
      <c r="C367" s="9">
        <v>26852459010</v>
      </c>
      <c r="E367" s="9">
        <v>7858496</v>
      </c>
      <c r="G367" s="9">
        <v>26844600514</v>
      </c>
      <c r="I367" s="9">
        <v>30432786878</v>
      </c>
      <c r="K367" s="9">
        <v>72787717</v>
      </c>
      <c r="M367" s="9">
        <v>30359999161</v>
      </c>
    </row>
    <row r="368" spans="1:13" ht="21.75" customHeight="1" x14ac:dyDescent="0.2">
      <c r="A368" s="8" t="s">
        <v>590</v>
      </c>
      <c r="C368" s="9">
        <v>251311475400</v>
      </c>
      <c r="E368" s="9">
        <v>3718694567</v>
      </c>
      <c r="G368" s="9">
        <v>247592780833</v>
      </c>
      <c r="I368" s="9">
        <v>284819672120</v>
      </c>
      <c r="K368" s="9">
        <v>4417902524</v>
      </c>
      <c r="M368" s="9">
        <v>280401769596</v>
      </c>
    </row>
    <row r="369" spans="1:13" ht="21.75" customHeight="1" x14ac:dyDescent="0.2">
      <c r="A369" s="8" t="s">
        <v>592</v>
      </c>
      <c r="C369" s="9">
        <v>14357377020</v>
      </c>
      <c r="E369" s="9">
        <v>-1</v>
      </c>
      <c r="G369" s="9">
        <v>14357377021</v>
      </c>
      <c r="I369" s="9">
        <v>15793114722</v>
      </c>
      <c r="K369" s="9">
        <v>30154746</v>
      </c>
      <c r="M369" s="9">
        <v>15762959976</v>
      </c>
    </row>
    <row r="370" spans="1:13" ht="21.75" customHeight="1" x14ac:dyDescent="0.2">
      <c r="A370" s="8" t="s">
        <v>594</v>
      </c>
      <c r="C370" s="9">
        <v>15491803260</v>
      </c>
      <c r="E370" s="9">
        <v>1903326</v>
      </c>
      <c r="G370" s="9">
        <v>15489899934</v>
      </c>
      <c r="I370" s="9">
        <v>17040983586</v>
      </c>
      <c r="K370" s="9">
        <v>1903326</v>
      </c>
      <c r="M370" s="9">
        <v>17039080260</v>
      </c>
    </row>
    <row r="371" spans="1:13" ht="21.75" customHeight="1" x14ac:dyDescent="0.2">
      <c r="A371" s="8" t="s">
        <v>595</v>
      </c>
      <c r="C371" s="9">
        <v>90934426200</v>
      </c>
      <c r="E371" s="9">
        <v>70378926</v>
      </c>
      <c r="G371" s="9">
        <v>90864047274</v>
      </c>
      <c r="I371" s="9">
        <v>93965573740</v>
      </c>
      <c r="K371" s="9">
        <v>140757852</v>
      </c>
      <c r="M371" s="9">
        <v>93824815888</v>
      </c>
    </row>
    <row r="372" spans="1:13" ht="21.75" customHeight="1" x14ac:dyDescent="0.2">
      <c r="A372" s="8" t="s">
        <v>597</v>
      </c>
      <c r="C372" s="9">
        <v>21393442622</v>
      </c>
      <c r="E372" s="9">
        <v>2175230</v>
      </c>
      <c r="G372" s="9">
        <v>21391267392</v>
      </c>
      <c r="I372" s="9">
        <v>21393442622</v>
      </c>
      <c r="K372" s="9">
        <v>2175230</v>
      </c>
      <c r="M372" s="9">
        <v>21391267392</v>
      </c>
    </row>
    <row r="373" spans="1:13" ht="21.75" customHeight="1" x14ac:dyDescent="0.2">
      <c r="A373" s="8" t="s">
        <v>891</v>
      </c>
      <c r="C373" s="9">
        <v>14016393442</v>
      </c>
      <c r="E373" s="9">
        <v>10332340</v>
      </c>
      <c r="G373" s="9">
        <v>14006061102</v>
      </c>
      <c r="I373" s="9">
        <v>14016393442</v>
      </c>
      <c r="K373" s="9">
        <v>10332340</v>
      </c>
      <c r="M373" s="9">
        <v>14006061102</v>
      </c>
    </row>
    <row r="374" spans="1:13" ht="21.75" customHeight="1" x14ac:dyDescent="0.2">
      <c r="A374" s="8" t="s">
        <v>892</v>
      </c>
      <c r="C374" s="9">
        <v>5901639344</v>
      </c>
      <c r="E374" s="9">
        <v>4350459</v>
      </c>
      <c r="G374" s="9">
        <v>5897288885</v>
      </c>
      <c r="I374" s="9">
        <v>5901639344</v>
      </c>
      <c r="K374" s="9">
        <v>4350459</v>
      </c>
      <c r="M374" s="9">
        <v>5897288885</v>
      </c>
    </row>
    <row r="375" spans="1:13" ht="21.75" customHeight="1" x14ac:dyDescent="0.2">
      <c r="A375" s="8" t="s">
        <v>893</v>
      </c>
      <c r="C375" s="9">
        <v>14016393442</v>
      </c>
      <c r="E375" s="9">
        <v>10332340</v>
      </c>
      <c r="G375" s="9">
        <v>14006061102</v>
      </c>
      <c r="I375" s="9">
        <v>14016393442</v>
      </c>
      <c r="K375" s="9">
        <v>10332340</v>
      </c>
      <c r="M375" s="9">
        <v>14006061102</v>
      </c>
    </row>
    <row r="376" spans="1:13" ht="21.75" customHeight="1" x14ac:dyDescent="0.2">
      <c r="A376" s="8" t="s">
        <v>598</v>
      </c>
      <c r="C376" s="9">
        <v>22950819668</v>
      </c>
      <c r="E376" s="9">
        <v>37562716</v>
      </c>
      <c r="G376" s="9">
        <v>22913256952</v>
      </c>
      <c r="I376" s="9">
        <v>22950819668</v>
      </c>
      <c r="K376" s="9">
        <v>37562716</v>
      </c>
      <c r="M376" s="9">
        <v>22913256952</v>
      </c>
    </row>
    <row r="377" spans="1:13" ht="21.75" customHeight="1" x14ac:dyDescent="0.2">
      <c r="A377" s="8" t="s">
        <v>599</v>
      </c>
      <c r="C377" s="9">
        <v>45901639336</v>
      </c>
      <c r="E377" s="9">
        <v>75125433</v>
      </c>
      <c r="G377" s="9">
        <v>45826513903</v>
      </c>
      <c r="I377" s="9">
        <v>45901639336</v>
      </c>
      <c r="K377" s="9">
        <v>75125433</v>
      </c>
      <c r="M377" s="9">
        <v>45826513903</v>
      </c>
    </row>
    <row r="378" spans="1:13" ht="21.75" customHeight="1" x14ac:dyDescent="0.2">
      <c r="A378" s="8" t="s">
        <v>600</v>
      </c>
      <c r="C378" s="9">
        <v>34426229488</v>
      </c>
      <c r="E378" s="9">
        <v>56344074</v>
      </c>
      <c r="G378" s="9">
        <v>34369885414</v>
      </c>
      <c r="I378" s="9">
        <v>34426229488</v>
      </c>
      <c r="K378" s="9">
        <v>56344074</v>
      </c>
      <c r="M378" s="9">
        <v>34369885414</v>
      </c>
    </row>
    <row r="379" spans="1:13" ht="21.75" customHeight="1" x14ac:dyDescent="0.2">
      <c r="A379" s="8" t="s">
        <v>601</v>
      </c>
      <c r="C379" s="9">
        <v>24786885228</v>
      </c>
      <c r="E379" s="9">
        <v>0</v>
      </c>
      <c r="G379" s="9">
        <v>24786885228</v>
      </c>
      <c r="I379" s="9">
        <v>24786885228</v>
      </c>
      <c r="K379" s="9">
        <v>0</v>
      </c>
      <c r="M379" s="9">
        <v>24786885228</v>
      </c>
    </row>
    <row r="380" spans="1:13" ht="21.75" customHeight="1" x14ac:dyDescent="0.2">
      <c r="A380" s="8" t="s">
        <v>602</v>
      </c>
      <c r="C380" s="9">
        <v>46972677584</v>
      </c>
      <c r="E380" s="9">
        <v>61489075</v>
      </c>
      <c r="G380" s="9">
        <v>46911188509</v>
      </c>
      <c r="I380" s="9">
        <v>46972677584</v>
      </c>
      <c r="K380" s="9">
        <v>61489075</v>
      </c>
      <c r="M380" s="9">
        <v>46911188509</v>
      </c>
    </row>
    <row r="381" spans="1:13" ht="21.75" customHeight="1" x14ac:dyDescent="0.2">
      <c r="A381" s="8" t="s">
        <v>603</v>
      </c>
      <c r="C381" s="9">
        <v>58315573755</v>
      </c>
      <c r="E381" s="9">
        <v>95442838</v>
      </c>
      <c r="G381" s="9">
        <v>58220130917</v>
      </c>
      <c r="I381" s="9">
        <v>58315573755</v>
      </c>
      <c r="K381" s="9">
        <v>95442838</v>
      </c>
      <c r="M381" s="9">
        <v>58220130917</v>
      </c>
    </row>
    <row r="382" spans="1:13" ht="21.75" customHeight="1" x14ac:dyDescent="0.2">
      <c r="A382" s="8" t="s">
        <v>894</v>
      </c>
      <c r="C382" s="9">
        <v>9811475398</v>
      </c>
      <c r="E382" s="9">
        <v>5947641</v>
      </c>
      <c r="G382" s="9">
        <v>9805527757</v>
      </c>
      <c r="I382" s="9">
        <v>9811475398</v>
      </c>
      <c r="K382" s="9">
        <v>5947641</v>
      </c>
      <c r="M382" s="9">
        <v>9805527757</v>
      </c>
    </row>
    <row r="383" spans="1:13" ht="21.75" customHeight="1" x14ac:dyDescent="0.2">
      <c r="A383" s="8" t="s">
        <v>895</v>
      </c>
      <c r="C383" s="9">
        <v>12540983606</v>
      </c>
      <c r="E383" s="9">
        <v>9244725</v>
      </c>
      <c r="G383" s="9">
        <v>12531738881</v>
      </c>
      <c r="I383" s="9">
        <v>12540983606</v>
      </c>
      <c r="K383" s="9">
        <v>9244725</v>
      </c>
      <c r="M383" s="9">
        <v>12531738881</v>
      </c>
    </row>
    <row r="384" spans="1:13" ht="21.75" customHeight="1" x14ac:dyDescent="0.2">
      <c r="A384" s="8" t="s">
        <v>605</v>
      </c>
      <c r="C384" s="9">
        <v>46885245888</v>
      </c>
      <c r="E384" s="9">
        <v>115008780</v>
      </c>
      <c r="G384" s="9">
        <v>46770237108</v>
      </c>
      <c r="I384" s="9">
        <v>46885245888</v>
      </c>
      <c r="K384" s="9">
        <v>115008780</v>
      </c>
      <c r="M384" s="9">
        <v>46770237108</v>
      </c>
    </row>
    <row r="385" spans="1:13" ht="21.75" customHeight="1" x14ac:dyDescent="0.2">
      <c r="A385" s="8" t="s">
        <v>606</v>
      </c>
      <c r="C385" s="9">
        <v>44852459016</v>
      </c>
      <c r="E385" s="9">
        <v>146576663</v>
      </c>
      <c r="G385" s="9">
        <v>44705882353</v>
      </c>
      <c r="I385" s="9">
        <v>44852459016</v>
      </c>
      <c r="K385" s="9">
        <v>146576663</v>
      </c>
      <c r="M385" s="9">
        <v>44705882353</v>
      </c>
    </row>
    <row r="386" spans="1:13" ht="21.75" customHeight="1" x14ac:dyDescent="0.2">
      <c r="A386" s="8" t="s">
        <v>608</v>
      </c>
      <c r="C386" s="9">
        <v>62740983600</v>
      </c>
      <c r="E386" s="9">
        <v>239796422</v>
      </c>
      <c r="G386" s="9">
        <v>62501187178</v>
      </c>
      <c r="I386" s="9">
        <v>62740983600</v>
      </c>
      <c r="K386" s="9">
        <v>239796422</v>
      </c>
      <c r="M386" s="9">
        <v>62501187178</v>
      </c>
    </row>
    <row r="387" spans="1:13" ht="21.75" customHeight="1" x14ac:dyDescent="0.2">
      <c r="A387" s="8" t="s">
        <v>610</v>
      </c>
      <c r="C387" s="9">
        <v>19672131144</v>
      </c>
      <c r="E387" s="9">
        <v>96274704</v>
      </c>
      <c r="G387" s="9">
        <v>19575856440</v>
      </c>
      <c r="I387" s="9">
        <v>19672131144</v>
      </c>
      <c r="K387" s="9">
        <v>96274704</v>
      </c>
      <c r="M387" s="9">
        <v>19575856440</v>
      </c>
    </row>
    <row r="388" spans="1:13" ht="21.75" customHeight="1" x14ac:dyDescent="0.2">
      <c r="A388" s="8" t="s">
        <v>611</v>
      </c>
      <c r="C388" s="9">
        <v>14704918026</v>
      </c>
      <c r="E388" s="9">
        <v>71965341</v>
      </c>
      <c r="G388" s="9">
        <v>14632952685</v>
      </c>
      <c r="I388" s="9">
        <v>14704918026</v>
      </c>
      <c r="K388" s="9">
        <v>71965341</v>
      </c>
      <c r="M388" s="9">
        <v>14632952685</v>
      </c>
    </row>
    <row r="389" spans="1:13" ht="21.75" customHeight="1" x14ac:dyDescent="0.2">
      <c r="A389" s="8" t="s">
        <v>612</v>
      </c>
      <c r="C389" s="9">
        <v>26948961747</v>
      </c>
      <c r="E389" s="9">
        <v>132762168</v>
      </c>
      <c r="G389" s="9">
        <v>26816199579</v>
      </c>
      <c r="I389" s="9">
        <v>26948961747</v>
      </c>
      <c r="K389" s="9">
        <v>132762168</v>
      </c>
      <c r="M389" s="9">
        <v>26816199579</v>
      </c>
    </row>
    <row r="390" spans="1:13" ht="21.75" customHeight="1" x14ac:dyDescent="0.2">
      <c r="A390" s="8" t="s">
        <v>613</v>
      </c>
      <c r="C390" s="9">
        <v>82510928939</v>
      </c>
      <c r="E390" s="9">
        <v>279408274</v>
      </c>
      <c r="G390" s="9">
        <v>82231520665</v>
      </c>
      <c r="I390" s="9">
        <v>82510928939</v>
      </c>
      <c r="K390" s="9">
        <v>279408274</v>
      </c>
      <c r="M390" s="9">
        <v>82231520665</v>
      </c>
    </row>
    <row r="391" spans="1:13" ht="21.75" customHeight="1" x14ac:dyDescent="0.2">
      <c r="A391" s="8" t="s">
        <v>615</v>
      </c>
      <c r="C391" s="9">
        <v>36065573764</v>
      </c>
      <c r="E391" s="9">
        <v>234954878</v>
      </c>
      <c r="G391" s="9">
        <v>35830618886</v>
      </c>
      <c r="I391" s="9">
        <v>36065573764</v>
      </c>
      <c r="K391" s="9">
        <v>234954878</v>
      </c>
      <c r="M391" s="9">
        <v>35830618886</v>
      </c>
    </row>
    <row r="392" spans="1:13" ht="21.75" customHeight="1" x14ac:dyDescent="0.2">
      <c r="A392" s="8" t="s">
        <v>616</v>
      </c>
      <c r="C392" s="9">
        <v>35945355182</v>
      </c>
      <c r="E392" s="9">
        <v>22376961</v>
      </c>
      <c r="G392" s="9">
        <v>35922978221</v>
      </c>
      <c r="I392" s="9">
        <v>35945355182</v>
      </c>
      <c r="K392" s="9">
        <v>22376961</v>
      </c>
      <c r="M392" s="9">
        <v>35922978221</v>
      </c>
    </row>
    <row r="393" spans="1:13" ht="21.75" customHeight="1" x14ac:dyDescent="0.2">
      <c r="A393" s="8" t="s">
        <v>617</v>
      </c>
      <c r="C393" s="9">
        <v>21382786884</v>
      </c>
      <c r="E393" s="9">
        <v>191072832</v>
      </c>
      <c r="G393" s="9">
        <v>21191714052</v>
      </c>
      <c r="I393" s="9">
        <v>21382786884</v>
      </c>
      <c r="K393" s="9">
        <v>191072832</v>
      </c>
      <c r="M393" s="9">
        <v>21191714052</v>
      </c>
    </row>
    <row r="394" spans="1:13" ht="21.75" customHeight="1" x14ac:dyDescent="0.2">
      <c r="A394" s="8" t="s">
        <v>618</v>
      </c>
      <c r="C394" s="9">
        <v>55737704908</v>
      </c>
      <c r="E394" s="9">
        <v>582114124</v>
      </c>
      <c r="G394" s="9">
        <v>55155590784</v>
      </c>
      <c r="I394" s="9">
        <v>55737704908</v>
      </c>
      <c r="K394" s="9">
        <v>582114124</v>
      </c>
      <c r="M394" s="9">
        <v>55155590784</v>
      </c>
    </row>
    <row r="395" spans="1:13" ht="21.75" customHeight="1" x14ac:dyDescent="0.2">
      <c r="A395" s="8" t="s">
        <v>619</v>
      </c>
      <c r="C395" s="9">
        <v>36229508180</v>
      </c>
      <c r="E395" s="9">
        <v>381981838</v>
      </c>
      <c r="G395" s="9">
        <v>35847526342</v>
      </c>
      <c r="I395" s="9">
        <v>36229508180</v>
      </c>
      <c r="K395" s="9">
        <v>381981838</v>
      </c>
      <c r="M395" s="9">
        <v>35847526342</v>
      </c>
    </row>
    <row r="396" spans="1:13" ht="21.75" customHeight="1" x14ac:dyDescent="0.2">
      <c r="A396" s="8" t="s">
        <v>621</v>
      </c>
      <c r="C396" s="9">
        <v>13934426227</v>
      </c>
      <c r="E396" s="9">
        <v>146916092</v>
      </c>
      <c r="G396" s="9">
        <v>13787510135</v>
      </c>
      <c r="I396" s="9">
        <v>13934426227</v>
      </c>
      <c r="K396" s="9">
        <v>146916092</v>
      </c>
      <c r="M396" s="9">
        <v>13787510135</v>
      </c>
    </row>
    <row r="397" spans="1:13" ht="21.75" customHeight="1" x14ac:dyDescent="0.2">
      <c r="A397" s="8" t="s">
        <v>622</v>
      </c>
      <c r="C397" s="9">
        <v>49408524576</v>
      </c>
      <c r="E397" s="9">
        <v>34918947</v>
      </c>
      <c r="G397" s="9">
        <v>49373605629</v>
      </c>
      <c r="I397" s="9">
        <v>49408524576</v>
      </c>
      <c r="K397" s="9">
        <v>34918947</v>
      </c>
      <c r="M397" s="9">
        <v>49373605629</v>
      </c>
    </row>
    <row r="398" spans="1:13" ht="21.75" customHeight="1" x14ac:dyDescent="0.2">
      <c r="A398" s="8" t="s">
        <v>624</v>
      </c>
      <c r="C398" s="9">
        <v>21311475405</v>
      </c>
      <c r="E398" s="9">
        <v>224695199</v>
      </c>
      <c r="G398" s="9">
        <v>21086780206</v>
      </c>
      <c r="I398" s="9">
        <v>21311475405</v>
      </c>
      <c r="K398" s="9">
        <v>224695199</v>
      </c>
      <c r="M398" s="9">
        <v>21086780206</v>
      </c>
    </row>
    <row r="399" spans="1:13" ht="21.75" customHeight="1" x14ac:dyDescent="0.2">
      <c r="A399" s="8" t="s">
        <v>625</v>
      </c>
      <c r="C399" s="9">
        <v>20065573770</v>
      </c>
      <c r="E399" s="9">
        <v>243711422</v>
      </c>
      <c r="G399" s="9">
        <v>19821862348</v>
      </c>
      <c r="I399" s="9">
        <v>20065573770</v>
      </c>
      <c r="K399" s="9">
        <v>243711422</v>
      </c>
      <c r="M399" s="9">
        <v>19821862348</v>
      </c>
    </row>
    <row r="400" spans="1:13" ht="21.75" customHeight="1" x14ac:dyDescent="0.2">
      <c r="A400" s="8" t="s">
        <v>626</v>
      </c>
      <c r="C400" s="9">
        <v>37170765016</v>
      </c>
      <c r="E400" s="9">
        <v>34256552</v>
      </c>
      <c r="G400" s="9">
        <v>37136508464</v>
      </c>
      <c r="I400" s="9">
        <v>37170765016</v>
      </c>
      <c r="K400" s="9">
        <v>34256552</v>
      </c>
      <c r="M400" s="9">
        <v>37136508464</v>
      </c>
    </row>
    <row r="401" spans="1:13" ht="21.75" customHeight="1" x14ac:dyDescent="0.2">
      <c r="A401" s="8" t="s">
        <v>628</v>
      </c>
      <c r="C401" s="9">
        <v>10327868852</v>
      </c>
      <c r="E401" s="9">
        <v>815711</v>
      </c>
      <c r="G401" s="9">
        <v>10327053141</v>
      </c>
      <c r="I401" s="9">
        <v>10327868852</v>
      </c>
      <c r="K401" s="9">
        <v>815711</v>
      </c>
      <c r="M401" s="9">
        <v>10327053141</v>
      </c>
    </row>
    <row r="402" spans="1:13" ht="21.75" customHeight="1" x14ac:dyDescent="0.2">
      <c r="A402" s="8" t="s">
        <v>629</v>
      </c>
      <c r="C402" s="9">
        <v>10655737703</v>
      </c>
      <c r="E402" s="9">
        <v>146441019</v>
      </c>
      <c r="G402" s="9">
        <v>10509296684</v>
      </c>
      <c r="I402" s="9">
        <v>10655737703</v>
      </c>
      <c r="K402" s="9">
        <v>146441019</v>
      </c>
      <c r="M402" s="9">
        <v>10509296684</v>
      </c>
    </row>
    <row r="403" spans="1:13" ht="21.75" customHeight="1" x14ac:dyDescent="0.2">
      <c r="A403" s="8" t="s">
        <v>630</v>
      </c>
      <c r="C403" s="9">
        <v>17891803272</v>
      </c>
      <c r="E403" s="9">
        <v>163653471</v>
      </c>
      <c r="G403" s="9">
        <v>17728149801</v>
      </c>
      <c r="I403" s="9">
        <v>17891803272</v>
      </c>
      <c r="K403" s="9">
        <v>163653471</v>
      </c>
      <c r="M403" s="9">
        <v>17728149801</v>
      </c>
    </row>
    <row r="404" spans="1:13" ht="21.75" customHeight="1" x14ac:dyDescent="0.2">
      <c r="A404" s="8" t="s">
        <v>631</v>
      </c>
      <c r="C404" s="9">
        <v>9110655735</v>
      </c>
      <c r="E404" s="9">
        <v>168580114</v>
      </c>
      <c r="G404" s="9">
        <v>8942075621</v>
      </c>
      <c r="I404" s="9">
        <v>9110655735</v>
      </c>
      <c r="K404" s="9">
        <v>168580114</v>
      </c>
      <c r="M404" s="9">
        <v>8942075621</v>
      </c>
    </row>
    <row r="405" spans="1:13" ht="21.75" customHeight="1" x14ac:dyDescent="0.2">
      <c r="A405" s="8" t="s">
        <v>632</v>
      </c>
      <c r="C405" s="9">
        <v>6368852455</v>
      </c>
      <c r="E405" s="9">
        <v>117846827</v>
      </c>
      <c r="G405" s="9">
        <v>6251005628</v>
      </c>
      <c r="I405" s="9">
        <v>6368852455</v>
      </c>
      <c r="K405" s="9">
        <v>117846827</v>
      </c>
      <c r="M405" s="9">
        <v>6251005628</v>
      </c>
    </row>
    <row r="406" spans="1:13" ht="21.75" customHeight="1" x14ac:dyDescent="0.2">
      <c r="A406" s="8" t="s">
        <v>633</v>
      </c>
      <c r="C406" s="9">
        <v>3676229508</v>
      </c>
      <c r="E406" s="9">
        <v>79337992</v>
      </c>
      <c r="G406" s="9">
        <v>3596891516</v>
      </c>
      <c r="I406" s="9">
        <v>3676229508</v>
      </c>
      <c r="K406" s="9">
        <v>79337992</v>
      </c>
      <c r="M406" s="9">
        <v>3596891516</v>
      </c>
    </row>
    <row r="407" spans="1:13" ht="21.75" customHeight="1" x14ac:dyDescent="0.2">
      <c r="A407" s="8" t="s">
        <v>634</v>
      </c>
      <c r="C407" s="9">
        <v>3676229508</v>
      </c>
      <c r="E407" s="9">
        <v>79337992</v>
      </c>
      <c r="G407" s="9">
        <v>3596891516</v>
      </c>
      <c r="I407" s="9">
        <v>3676229508</v>
      </c>
      <c r="K407" s="9">
        <v>79337992</v>
      </c>
      <c r="M407" s="9">
        <v>3596891516</v>
      </c>
    </row>
    <row r="408" spans="1:13" ht="21.75" customHeight="1" x14ac:dyDescent="0.2">
      <c r="A408" s="8" t="s">
        <v>635</v>
      </c>
      <c r="C408" s="9">
        <v>2075027322</v>
      </c>
      <c r="E408" s="9">
        <v>46403387</v>
      </c>
      <c r="G408" s="9">
        <v>2028623935</v>
      </c>
      <c r="I408" s="9">
        <v>2075027322</v>
      </c>
      <c r="K408" s="9">
        <v>46403387</v>
      </c>
      <c r="M408" s="9">
        <v>2028623935</v>
      </c>
    </row>
    <row r="409" spans="1:13" ht="21.75" customHeight="1" x14ac:dyDescent="0.2">
      <c r="A409" s="11" t="s">
        <v>636</v>
      </c>
      <c r="C409" s="13">
        <v>653551912</v>
      </c>
      <c r="E409" s="13">
        <v>15125133</v>
      </c>
      <c r="G409" s="13">
        <v>638426779</v>
      </c>
      <c r="I409" s="13">
        <v>653551912</v>
      </c>
      <c r="K409" s="13">
        <v>15125133</v>
      </c>
      <c r="M409" s="13">
        <v>638426779</v>
      </c>
    </row>
    <row r="410" spans="1:13" ht="21.75" customHeight="1" x14ac:dyDescent="0.2">
      <c r="A410" s="15" t="s">
        <v>52</v>
      </c>
      <c r="C410" s="16">
        <v>5212489919035</v>
      </c>
      <c r="E410" s="16">
        <v>315706056</v>
      </c>
      <c r="G410" s="16">
        <v>5212174212979</v>
      </c>
      <c r="I410" s="16">
        <v>22455156687055</v>
      </c>
      <c r="K410" s="16">
        <v>19937725043</v>
      </c>
      <c r="M410" s="16">
        <v>22435218962012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Q87"/>
  <sheetViews>
    <sheetView rightToLeft="1" workbookViewId="0">
      <selection activeCell="A82" sqref="A82"/>
    </sheetView>
  </sheetViews>
  <sheetFormatPr defaultRowHeight="12.75" x14ac:dyDescent="0.2"/>
  <cols>
    <col min="1" max="1" width="29.7109375" bestFit="1" customWidth="1"/>
    <col min="2" max="2" width="1.28515625" customWidth="1"/>
    <col min="3" max="3" width="11" bestFit="1" customWidth="1"/>
    <col min="4" max="4" width="1.28515625" customWidth="1"/>
    <col min="5" max="5" width="18.140625" bestFit="1" customWidth="1"/>
    <col min="6" max="6" width="1.28515625" customWidth="1"/>
    <col min="7" max="7" width="19" bestFit="1" customWidth="1"/>
    <col min="8" max="8" width="1.28515625" customWidth="1"/>
    <col min="9" max="9" width="21.85546875" bestFit="1" customWidth="1"/>
    <col min="10" max="10" width="1.28515625" customWidth="1"/>
    <col min="11" max="11" width="13.7109375" bestFit="1" customWidth="1"/>
    <col min="12" max="12" width="1.28515625" customWidth="1"/>
    <col min="13" max="13" width="19.7109375" bestFit="1" customWidth="1"/>
    <col min="14" max="14" width="1.28515625" customWidth="1"/>
    <col min="15" max="15" width="20" bestFit="1" customWidth="1"/>
    <col min="16" max="16" width="1.28515625" customWidth="1"/>
    <col min="17" max="17" width="21.85546875" bestFit="1" customWidth="1"/>
    <col min="18" max="20" width="10" customWidth="1"/>
  </cols>
  <sheetData>
    <row r="1" spans="1:17" ht="29.1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21.75" customHeight="1" x14ac:dyDescent="0.2">
      <c r="A2" s="28" t="s">
        <v>642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21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ht="14.45" customHeight="1" x14ac:dyDescent="0.2"/>
    <row r="5" spans="1:17" ht="14.45" customHeight="1" x14ac:dyDescent="0.2">
      <c r="A5" s="37" t="s">
        <v>931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6" spans="1:17" ht="14.45" customHeight="1" x14ac:dyDescent="0.2">
      <c r="A6" s="33" t="s">
        <v>645</v>
      </c>
      <c r="C6" s="33" t="s">
        <v>661</v>
      </c>
      <c r="D6" s="33"/>
      <c r="E6" s="33"/>
      <c r="F6" s="33"/>
      <c r="G6" s="33"/>
      <c r="H6" s="33"/>
      <c r="I6" s="33"/>
      <c r="K6" s="33" t="s">
        <v>662</v>
      </c>
      <c r="L6" s="33"/>
      <c r="M6" s="33"/>
      <c r="N6" s="33"/>
      <c r="O6" s="33"/>
      <c r="P6" s="33"/>
      <c r="Q6" s="33"/>
    </row>
    <row r="7" spans="1:17" ht="29.1" customHeight="1" x14ac:dyDescent="0.2">
      <c r="A7" s="33"/>
      <c r="C7" s="19" t="s">
        <v>13</v>
      </c>
      <c r="D7" s="3"/>
      <c r="E7" s="19" t="s">
        <v>932</v>
      </c>
      <c r="F7" s="3"/>
      <c r="G7" s="19" t="s">
        <v>933</v>
      </c>
      <c r="H7" s="3"/>
      <c r="I7" s="19" t="s">
        <v>934</v>
      </c>
      <c r="K7" s="19" t="s">
        <v>13</v>
      </c>
      <c r="L7" s="3"/>
      <c r="M7" s="19" t="s">
        <v>932</v>
      </c>
      <c r="N7" s="3"/>
      <c r="O7" s="19" t="s">
        <v>933</v>
      </c>
      <c r="P7" s="3"/>
      <c r="Q7" s="19" t="s">
        <v>934</v>
      </c>
    </row>
    <row r="8" spans="1:17" ht="21.75" customHeight="1" x14ac:dyDescent="0.2">
      <c r="A8" s="5" t="s">
        <v>40</v>
      </c>
      <c r="C8" s="6">
        <v>1117368</v>
      </c>
      <c r="E8" s="6">
        <v>2975231240</v>
      </c>
      <c r="G8" s="6">
        <v>3083676430</v>
      </c>
      <c r="I8" s="6">
        <v>-108445190</v>
      </c>
      <c r="K8" s="6">
        <v>34390580</v>
      </c>
      <c r="M8" s="6">
        <v>96678476981</v>
      </c>
      <c r="O8" s="6">
        <v>98951518483</v>
      </c>
      <c r="Q8" s="6">
        <v>-2273041502</v>
      </c>
    </row>
    <row r="9" spans="1:17" ht="21.75" customHeight="1" x14ac:dyDescent="0.2">
      <c r="A9" s="8" t="s">
        <v>35</v>
      </c>
      <c r="C9" s="9">
        <v>4388000</v>
      </c>
      <c r="E9" s="9">
        <v>30097050661</v>
      </c>
      <c r="G9" s="9">
        <v>30455529603</v>
      </c>
      <c r="I9" s="9">
        <v>-358478942</v>
      </c>
      <c r="K9" s="9">
        <v>37117635</v>
      </c>
      <c r="M9" s="9">
        <v>189807127585</v>
      </c>
      <c r="O9" s="9">
        <v>193427793947</v>
      </c>
      <c r="Q9" s="9">
        <v>-3620666362</v>
      </c>
    </row>
    <row r="10" spans="1:17" ht="21.75" customHeight="1" x14ac:dyDescent="0.2">
      <c r="A10" s="8" t="s">
        <v>26</v>
      </c>
      <c r="C10" s="9">
        <v>2000000</v>
      </c>
      <c r="E10" s="9">
        <v>358463023919</v>
      </c>
      <c r="G10" s="9">
        <v>352646095435</v>
      </c>
      <c r="I10" s="9">
        <v>5816928484</v>
      </c>
      <c r="K10" s="9">
        <v>2000000</v>
      </c>
      <c r="M10" s="9">
        <v>358463023919</v>
      </c>
      <c r="O10" s="9">
        <v>352646095435</v>
      </c>
      <c r="Q10" s="9">
        <v>5816928484</v>
      </c>
    </row>
    <row r="11" spans="1:17" ht="21.75" customHeight="1" x14ac:dyDescent="0.2">
      <c r="A11" s="8" t="s">
        <v>36</v>
      </c>
      <c r="C11" s="9">
        <v>7235000</v>
      </c>
      <c r="E11" s="9">
        <v>177012919029</v>
      </c>
      <c r="G11" s="9">
        <v>171328279909</v>
      </c>
      <c r="I11" s="9">
        <v>5684639120</v>
      </c>
      <c r="K11" s="9">
        <v>45653252</v>
      </c>
      <c r="M11" s="9">
        <v>914132315365</v>
      </c>
      <c r="O11" s="9">
        <v>890158172349</v>
      </c>
      <c r="Q11" s="9">
        <v>23974143016</v>
      </c>
    </row>
    <row r="12" spans="1:17" ht="21.75" customHeight="1" x14ac:dyDescent="0.2">
      <c r="A12" s="8" t="s">
        <v>33</v>
      </c>
      <c r="C12" s="9">
        <v>902461</v>
      </c>
      <c r="E12" s="9">
        <v>2016661451</v>
      </c>
      <c r="G12" s="9">
        <v>1976531875</v>
      </c>
      <c r="I12" s="9">
        <v>40129576</v>
      </c>
      <c r="K12" s="9">
        <v>8218403</v>
      </c>
      <c r="M12" s="9">
        <v>20563624593</v>
      </c>
      <c r="O12" s="9">
        <v>20134769498</v>
      </c>
      <c r="Q12" s="9">
        <v>428855095</v>
      </c>
    </row>
    <row r="13" spans="1:17" ht="21.75" customHeight="1" x14ac:dyDescent="0.2">
      <c r="A13" s="8" t="s">
        <v>20</v>
      </c>
      <c r="C13" s="9">
        <v>22000000</v>
      </c>
      <c r="E13" s="9">
        <v>98673379200</v>
      </c>
      <c r="G13" s="9">
        <v>102174598262</v>
      </c>
      <c r="I13" s="9">
        <v>-3501219062</v>
      </c>
      <c r="K13" s="9">
        <v>81384078</v>
      </c>
      <c r="M13" s="9">
        <v>331247019331</v>
      </c>
      <c r="O13" s="9">
        <v>337234530129</v>
      </c>
      <c r="Q13" s="9">
        <v>-5987510798</v>
      </c>
    </row>
    <row r="14" spans="1:17" ht="21.75" customHeight="1" x14ac:dyDescent="0.2">
      <c r="A14" s="8" t="s">
        <v>37</v>
      </c>
      <c r="C14" s="9">
        <v>691830</v>
      </c>
      <c r="E14" s="9">
        <v>7422724403</v>
      </c>
      <c r="G14" s="9">
        <v>7438797459</v>
      </c>
      <c r="I14" s="9">
        <v>-16073056</v>
      </c>
      <c r="K14" s="9">
        <v>25014515</v>
      </c>
      <c r="M14" s="9">
        <v>278426354716</v>
      </c>
      <c r="O14" s="9">
        <v>276049437727</v>
      </c>
      <c r="Q14" s="9">
        <v>2376916989</v>
      </c>
    </row>
    <row r="15" spans="1:17" ht="21.75" customHeight="1" x14ac:dyDescent="0.2">
      <c r="A15" s="8" t="s">
        <v>34</v>
      </c>
      <c r="C15" s="9">
        <v>5100000</v>
      </c>
      <c r="E15" s="9">
        <v>62941258208</v>
      </c>
      <c r="G15" s="9">
        <v>61225893353</v>
      </c>
      <c r="I15" s="9">
        <v>1715364855</v>
      </c>
      <c r="K15" s="9">
        <v>25043955</v>
      </c>
      <c r="M15" s="9">
        <v>267206648308</v>
      </c>
      <c r="O15" s="9">
        <v>262676652845</v>
      </c>
      <c r="Q15" s="9">
        <v>4529995463</v>
      </c>
    </row>
    <row r="16" spans="1:17" ht="21.75" customHeight="1" x14ac:dyDescent="0.2">
      <c r="A16" s="8" t="s">
        <v>47</v>
      </c>
      <c r="C16" s="9">
        <v>0</v>
      </c>
      <c r="E16" s="9">
        <v>0</v>
      </c>
      <c r="G16" s="9">
        <v>0</v>
      </c>
      <c r="I16" s="9">
        <v>0</v>
      </c>
      <c r="K16" s="9">
        <v>17576232</v>
      </c>
      <c r="M16" s="9">
        <v>169692637777</v>
      </c>
      <c r="O16" s="9">
        <v>194454876402</v>
      </c>
      <c r="Q16" s="9">
        <v>-24762238625</v>
      </c>
    </row>
    <row r="17" spans="1:17" ht="21.75" customHeight="1" x14ac:dyDescent="0.2">
      <c r="A17" s="8" t="s">
        <v>38</v>
      </c>
      <c r="C17" s="9">
        <v>0</v>
      </c>
      <c r="E17" s="9">
        <v>0</v>
      </c>
      <c r="G17" s="9">
        <v>0</v>
      </c>
      <c r="I17" s="9">
        <v>0</v>
      </c>
      <c r="K17" s="9">
        <v>2913600</v>
      </c>
      <c r="M17" s="9">
        <v>158493370561</v>
      </c>
      <c r="O17" s="9">
        <v>157217084700</v>
      </c>
      <c r="Q17" s="9">
        <v>1276285861</v>
      </c>
    </row>
    <row r="18" spans="1:17" ht="21.75" customHeight="1" x14ac:dyDescent="0.2">
      <c r="A18" s="8" t="s">
        <v>29</v>
      </c>
      <c r="C18" s="9">
        <v>0</v>
      </c>
      <c r="E18" s="9">
        <v>0</v>
      </c>
      <c r="G18" s="9">
        <v>0</v>
      </c>
      <c r="I18" s="9">
        <v>0</v>
      </c>
      <c r="K18" s="9">
        <v>122888890</v>
      </c>
      <c r="M18" s="9">
        <v>275820546654</v>
      </c>
      <c r="O18" s="9">
        <v>274304701286</v>
      </c>
      <c r="Q18" s="9">
        <v>1515845368</v>
      </c>
    </row>
    <row r="19" spans="1:17" ht="21.75" customHeight="1" x14ac:dyDescent="0.2">
      <c r="A19" s="8" t="s">
        <v>667</v>
      </c>
      <c r="C19" s="9">
        <v>0</v>
      </c>
      <c r="E19" s="9">
        <v>0</v>
      </c>
      <c r="G19" s="9">
        <v>0</v>
      </c>
      <c r="I19" s="9">
        <v>0</v>
      </c>
      <c r="K19" s="9">
        <v>17000000</v>
      </c>
      <c r="M19" s="9">
        <v>97864222965</v>
      </c>
      <c r="O19" s="9">
        <v>95469446693</v>
      </c>
      <c r="Q19" s="9">
        <v>2394776272</v>
      </c>
    </row>
    <row r="20" spans="1:17" ht="21.75" customHeight="1" x14ac:dyDescent="0.2">
      <c r="A20" s="8" t="s">
        <v>42</v>
      </c>
      <c r="C20" s="9">
        <v>0</v>
      </c>
      <c r="E20" s="9">
        <v>0</v>
      </c>
      <c r="G20" s="9">
        <v>0</v>
      </c>
      <c r="I20" s="9">
        <v>0</v>
      </c>
      <c r="K20" s="9">
        <v>157775000</v>
      </c>
      <c r="M20" s="9">
        <v>746939871711</v>
      </c>
      <c r="O20" s="9">
        <v>738703395450</v>
      </c>
      <c r="Q20" s="9">
        <v>8236476261</v>
      </c>
    </row>
    <row r="21" spans="1:17" ht="21.75" customHeight="1" x14ac:dyDescent="0.2">
      <c r="A21" s="8" t="s">
        <v>41</v>
      </c>
      <c r="C21" s="9">
        <v>0</v>
      </c>
      <c r="E21" s="9">
        <v>0</v>
      </c>
      <c r="G21" s="9">
        <v>0</v>
      </c>
      <c r="I21" s="9">
        <v>0</v>
      </c>
      <c r="K21" s="9">
        <v>9885632</v>
      </c>
      <c r="M21" s="9">
        <v>129644068419</v>
      </c>
      <c r="O21" s="9">
        <v>166844686032</v>
      </c>
      <c r="Q21" s="9">
        <v>-37200617613</v>
      </c>
    </row>
    <row r="22" spans="1:17" ht="21.75" customHeight="1" x14ac:dyDescent="0.2">
      <c r="A22" s="8" t="s">
        <v>92</v>
      </c>
      <c r="C22" s="9">
        <v>0</v>
      </c>
      <c r="E22" s="9">
        <v>0</v>
      </c>
      <c r="G22" s="9">
        <v>0</v>
      </c>
      <c r="I22" s="9">
        <v>0</v>
      </c>
      <c r="K22" s="9">
        <v>1648000</v>
      </c>
      <c r="M22" s="9">
        <v>156418272000</v>
      </c>
      <c r="O22" s="9">
        <v>156911923500</v>
      </c>
      <c r="Q22" s="9">
        <v>-493651500</v>
      </c>
    </row>
    <row r="23" spans="1:17" ht="21.75" customHeight="1" x14ac:dyDescent="0.2">
      <c r="A23" s="8" t="s">
        <v>43</v>
      </c>
      <c r="C23" s="9">
        <v>0</v>
      </c>
      <c r="E23" s="9">
        <v>0</v>
      </c>
      <c r="G23" s="9">
        <v>0</v>
      </c>
      <c r="I23" s="9">
        <v>0</v>
      </c>
      <c r="K23" s="9">
        <v>30000000</v>
      </c>
      <c r="M23" s="9">
        <v>52605126769</v>
      </c>
      <c r="O23" s="9">
        <v>51582776768</v>
      </c>
      <c r="Q23" s="9">
        <v>1022350001</v>
      </c>
    </row>
    <row r="24" spans="1:17" ht="21.75" customHeight="1" x14ac:dyDescent="0.2">
      <c r="A24" s="8" t="s">
        <v>668</v>
      </c>
      <c r="C24" s="9">
        <v>0</v>
      </c>
      <c r="E24" s="9">
        <v>0</v>
      </c>
      <c r="G24" s="9">
        <v>0</v>
      </c>
      <c r="I24" s="9">
        <v>0</v>
      </c>
      <c r="K24" s="9">
        <v>10260000</v>
      </c>
      <c r="M24" s="9">
        <v>350093881096</v>
      </c>
      <c r="O24" s="9">
        <v>348371863450</v>
      </c>
      <c r="Q24" s="9">
        <v>1722017646</v>
      </c>
    </row>
    <row r="25" spans="1:17" ht="21.75" customHeight="1" x14ac:dyDescent="0.2">
      <c r="A25" s="8" t="s">
        <v>679</v>
      </c>
      <c r="C25" s="9">
        <v>0</v>
      </c>
      <c r="E25" s="9">
        <v>0</v>
      </c>
      <c r="G25" s="9">
        <v>0</v>
      </c>
      <c r="I25" s="9">
        <v>0</v>
      </c>
      <c r="K25" s="9">
        <v>5000000</v>
      </c>
      <c r="M25" s="9">
        <v>49719673856</v>
      </c>
      <c r="O25" s="9">
        <v>50002621779</v>
      </c>
      <c r="Q25" s="9">
        <v>-282947923</v>
      </c>
    </row>
    <row r="26" spans="1:17" ht="21.75" customHeight="1" x14ac:dyDescent="0.2">
      <c r="A26" s="8" t="s">
        <v>669</v>
      </c>
      <c r="C26" s="9">
        <v>0</v>
      </c>
      <c r="E26" s="9">
        <v>0</v>
      </c>
      <c r="G26" s="9">
        <v>0</v>
      </c>
      <c r="I26" s="9">
        <v>0</v>
      </c>
      <c r="K26" s="9">
        <v>1574960</v>
      </c>
      <c r="M26" s="9">
        <v>3405382215</v>
      </c>
      <c r="O26" s="9">
        <v>3382169356</v>
      </c>
      <c r="Q26" s="9">
        <v>23212859</v>
      </c>
    </row>
    <row r="27" spans="1:17" ht="21.75" customHeight="1" x14ac:dyDescent="0.2">
      <c r="A27" s="8" t="s">
        <v>51</v>
      </c>
      <c r="C27" s="9">
        <v>0</v>
      </c>
      <c r="E27" s="9">
        <v>0</v>
      </c>
      <c r="G27" s="9">
        <v>0</v>
      </c>
      <c r="I27" s="9">
        <v>0</v>
      </c>
      <c r="K27" s="9">
        <v>87400000</v>
      </c>
      <c r="M27" s="9">
        <v>160042517033</v>
      </c>
      <c r="O27" s="9">
        <v>161012951685</v>
      </c>
      <c r="Q27" s="9">
        <v>-970434652</v>
      </c>
    </row>
    <row r="28" spans="1:17" ht="21.75" customHeight="1" x14ac:dyDescent="0.2">
      <c r="A28" s="8" t="s">
        <v>680</v>
      </c>
      <c r="C28" s="9">
        <v>0</v>
      </c>
      <c r="E28" s="9">
        <v>0</v>
      </c>
      <c r="G28" s="9">
        <v>0</v>
      </c>
      <c r="I28" s="9">
        <v>0</v>
      </c>
      <c r="K28" s="9">
        <v>24400000</v>
      </c>
      <c r="M28" s="9">
        <v>301820433919</v>
      </c>
      <c r="O28" s="9">
        <v>302455510732</v>
      </c>
      <c r="Q28" s="9">
        <v>-635076813</v>
      </c>
    </row>
    <row r="29" spans="1:17" ht="21.75" customHeight="1" x14ac:dyDescent="0.2">
      <c r="A29" s="8" t="s">
        <v>45</v>
      </c>
      <c r="C29" s="9">
        <v>0</v>
      </c>
      <c r="E29" s="9">
        <v>0</v>
      </c>
      <c r="G29" s="9">
        <v>0</v>
      </c>
      <c r="I29" s="9">
        <v>0</v>
      </c>
      <c r="K29" s="9">
        <v>68200000</v>
      </c>
      <c r="M29" s="9">
        <v>262193650021</v>
      </c>
      <c r="O29" s="9">
        <v>286154852037</v>
      </c>
      <c r="Q29" s="9">
        <v>-23961202016</v>
      </c>
    </row>
    <row r="30" spans="1:17" ht="21.75" customHeight="1" x14ac:dyDescent="0.2">
      <c r="A30" s="8" t="s">
        <v>30</v>
      </c>
      <c r="C30" s="9">
        <v>0</v>
      </c>
      <c r="E30" s="9">
        <v>0</v>
      </c>
      <c r="G30" s="9">
        <v>0</v>
      </c>
      <c r="I30" s="9">
        <v>0</v>
      </c>
      <c r="K30" s="9">
        <v>25000001</v>
      </c>
      <c r="M30" s="9">
        <v>146410772501</v>
      </c>
      <c r="O30" s="9">
        <v>145911427651</v>
      </c>
      <c r="Q30" s="9">
        <v>499344850</v>
      </c>
    </row>
    <row r="31" spans="1:17" ht="21.75" customHeight="1" x14ac:dyDescent="0.2">
      <c r="A31" s="8" t="s">
        <v>670</v>
      </c>
      <c r="C31" s="9">
        <v>0</v>
      </c>
      <c r="E31" s="9">
        <v>0</v>
      </c>
      <c r="G31" s="9">
        <v>0</v>
      </c>
      <c r="I31" s="9">
        <v>0</v>
      </c>
      <c r="K31" s="9">
        <v>174144675</v>
      </c>
      <c r="M31" s="9">
        <v>331460659197</v>
      </c>
      <c r="O31" s="9">
        <v>325585189211</v>
      </c>
      <c r="Q31" s="9">
        <v>5875469986</v>
      </c>
    </row>
    <row r="32" spans="1:17" ht="21.75" customHeight="1" x14ac:dyDescent="0.2">
      <c r="A32" s="8" t="s">
        <v>681</v>
      </c>
      <c r="C32" s="9">
        <v>0</v>
      </c>
      <c r="E32" s="9">
        <v>0</v>
      </c>
      <c r="G32" s="9">
        <v>0</v>
      </c>
      <c r="I32" s="9">
        <v>0</v>
      </c>
      <c r="K32" s="9">
        <v>5000000</v>
      </c>
      <c r="M32" s="9">
        <v>50333520437</v>
      </c>
      <c r="O32" s="9">
        <v>50251949405</v>
      </c>
      <c r="Q32" s="9">
        <v>81571032</v>
      </c>
    </row>
    <row r="33" spans="1:17" ht="21.75" customHeight="1" x14ac:dyDescent="0.2">
      <c r="A33" s="8" t="s">
        <v>671</v>
      </c>
      <c r="C33" s="9">
        <v>0</v>
      </c>
      <c r="E33" s="9">
        <v>0</v>
      </c>
      <c r="G33" s="9">
        <v>0</v>
      </c>
      <c r="I33" s="9">
        <v>0</v>
      </c>
      <c r="K33" s="9">
        <v>70000000</v>
      </c>
      <c r="M33" s="9">
        <v>104462534160</v>
      </c>
      <c r="O33" s="9">
        <v>104460917494</v>
      </c>
      <c r="Q33" s="9">
        <v>1616666</v>
      </c>
    </row>
    <row r="34" spans="1:17" ht="21.75" customHeight="1" x14ac:dyDescent="0.2">
      <c r="A34" s="8" t="s">
        <v>23</v>
      </c>
      <c r="C34" s="9">
        <v>0</v>
      </c>
      <c r="E34" s="9">
        <v>0</v>
      </c>
      <c r="G34" s="9">
        <v>0</v>
      </c>
      <c r="I34" s="9">
        <v>0</v>
      </c>
      <c r="K34" s="9">
        <v>67800000</v>
      </c>
      <c r="M34" s="9">
        <v>325947187595</v>
      </c>
      <c r="O34" s="9">
        <v>334030197624</v>
      </c>
      <c r="Q34" s="9">
        <v>-8083010029</v>
      </c>
    </row>
    <row r="35" spans="1:17" ht="21.75" customHeight="1" x14ac:dyDescent="0.2">
      <c r="A35" s="8" t="s">
        <v>22</v>
      </c>
      <c r="C35" s="9">
        <v>0</v>
      </c>
      <c r="E35" s="9">
        <v>0</v>
      </c>
      <c r="G35" s="9">
        <v>0</v>
      </c>
      <c r="I35" s="9">
        <v>0</v>
      </c>
      <c r="K35" s="9">
        <v>619428570</v>
      </c>
      <c r="M35" s="9">
        <v>1202114187195</v>
      </c>
      <c r="O35" s="9">
        <v>1189801348742</v>
      </c>
      <c r="Q35" s="9">
        <v>12312838453</v>
      </c>
    </row>
    <row r="36" spans="1:17" ht="21.75" customHeight="1" x14ac:dyDescent="0.2">
      <c r="A36" s="8" t="s">
        <v>682</v>
      </c>
      <c r="C36" s="9">
        <v>0</v>
      </c>
      <c r="E36" s="9">
        <v>0</v>
      </c>
      <c r="G36" s="9">
        <v>0</v>
      </c>
      <c r="I36" s="9">
        <v>0</v>
      </c>
      <c r="K36" s="9">
        <v>6000000</v>
      </c>
      <c r="M36" s="9">
        <v>60316274311</v>
      </c>
      <c r="O36" s="9">
        <v>60359940476</v>
      </c>
      <c r="Q36" s="9">
        <v>-43666165</v>
      </c>
    </row>
    <row r="37" spans="1:17" ht="21.75" customHeight="1" x14ac:dyDescent="0.2">
      <c r="A37" s="8" t="s">
        <v>93</v>
      </c>
      <c r="C37" s="9">
        <v>0</v>
      </c>
      <c r="E37" s="9">
        <v>0</v>
      </c>
      <c r="G37" s="9">
        <v>0</v>
      </c>
      <c r="I37" s="9">
        <v>0</v>
      </c>
      <c r="K37" s="9">
        <v>284200</v>
      </c>
      <c r="M37" s="9">
        <v>206670646225</v>
      </c>
      <c r="O37" s="9">
        <v>207307999695</v>
      </c>
      <c r="Q37" s="9">
        <v>-637353470</v>
      </c>
    </row>
    <row r="38" spans="1:17" ht="21.75" customHeight="1" x14ac:dyDescent="0.2">
      <c r="A38" s="8" t="s">
        <v>672</v>
      </c>
      <c r="C38" s="9">
        <v>0</v>
      </c>
      <c r="E38" s="9">
        <v>0</v>
      </c>
      <c r="G38" s="9">
        <v>0</v>
      </c>
      <c r="I38" s="9">
        <v>0</v>
      </c>
      <c r="K38" s="9">
        <v>9943445</v>
      </c>
      <c r="M38" s="9">
        <v>46396114370</v>
      </c>
      <c r="O38" s="9">
        <v>32780178307</v>
      </c>
      <c r="Q38" s="9">
        <v>13615936063</v>
      </c>
    </row>
    <row r="39" spans="1:17" ht="21.75" customHeight="1" x14ac:dyDescent="0.2">
      <c r="A39" s="8" t="s">
        <v>673</v>
      </c>
      <c r="C39" s="9">
        <v>0</v>
      </c>
      <c r="E39" s="9">
        <v>0</v>
      </c>
      <c r="G39" s="9">
        <v>0</v>
      </c>
      <c r="I39" s="9">
        <v>0</v>
      </c>
      <c r="K39" s="9">
        <v>55000000</v>
      </c>
      <c r="M39" s="9">
        <v>135695959663</v>
      </c>
      <c r="O39" s="9">
        <v>135044549165</v>
      </c>
      <c r="Q39" s="9">
        <v>651410498</v>
      </c>
    </row>
    <row r="40" spans="1:17" ht="21.75" customHeight="1" x14ac:dyDescent="0.2">
      <c r="A40" s="8" t="s">
        <v>89</v>
      </c>
      <c r="C40" s="9">
        <v>0</v>
      </c>
      <c r="E40" s="9">
        <v>0</v>
      </c>
      <c r="G40" s="9">
        <v>0</v>
      </c>
      <c r="I40" s="9">
        <v>0</v>
      </c>
      <c r="K40" s="9">
        <v>2296598</v>
      </c>
      <c r="M40" s="9">
        <v>91534995048</v>
      </c>
      <c r="O40" s="9">
        <v>89104242236</v>
      </c>
      <c r="Q40" s="9">
        <v>2430752812</v>
      </c>
    </row>
    <row r="41" spans="1:17" ht="21.75" customHeight="1" x14ac:dyDescent="0.2">
      <c r="A41" s="8" t="s">
        <v>674</v>
      </c>
      <c r="C41" s="9">
        <v>0</v>
      </c>
      <c r="E41" s="9">
        <v>0</v>
      </c>
      <c r="G41" s="9">
        <v>0</v>
      </c>
      <c r="I41" s="9">
        <v>0</v>
      </c>
      <c r="K41" s="9">
        <v>108994627</v>
      </c>
      <c r="M41" s="9">
        <v>869164242756</v>
      </c>
      <c r="O41" s="9">
        <v>840169553504</v>
      </c>
      <c r="Q41" s="9">
        <v>28994689252</v>
      </c>
    </row>
    <row r="42" spans="1:17" ht="21.75" customHeight="1" x14ac:dyDescent="0.2">
      <c r="A42" s="8" t="s">
        <v>683</v>
      </c>
      <c r="C42" s="9">
        <v>0</v>
      </c>
      <c r="E42" s="9">
        <v>0</v>
      </c>
      <c r="G42" s="9">
        <v>0</v>
      </c>
      <c r="I42" s="9">
        <v>0</v>
      </c>
      <c r="K42" s="9">
        <v>10000000</v>
      </c>
      <c r="M42" s="9">
        <v>109140169404</v>
      </c>
      <c r="O42" s="9">
        <v>107133448569</v>
      </c>
      <c r="Q42" s="9">
        <v>2006720835</v>
      </c>
    </row>
    <row r="43" spans="1:17" ht="21.75" customHeight="1" x14ac:dyDescent="0.2">
      <c r="A43" s="8" t="s">
        <v>48</v>
      </c>
      <c r="C43" s="9">
        <v>0</v>
      </c>
      <c r="E43" s="9">
        <v>0</v>
      </c>
      <c r="G43" s="9">
        <v>0</v>
      </c>
      <c r="I43" s="9">
        <v>0</v>
      </c>
      <c r="K43" s="9">
        <v>537301</v>
      </c>
      <c r="M43" s="9">
        <v>12402259245</v>
      </c>
      <c r="O43" s="9">
        <v>12626082051</v>
      </c>
      <c r="Q43" s="9">
        <v>-223822806</v>
      </c>
    </row>
    <row r="44" spans="1:17" ht="21.75" customHeight="1" x14ac:dyDescent="0.2">
      <c r="A44" s="8" t="s">
        <v>19</v>
      </c>
      <c r="C44" s="9">
        <v>0</v>
      </c>
      <c r="E44" s="9">
        <v>0</v>
      </c>
      <c r="G44" s="9">
        <v>0</v>
      </c>
      <c r="I44" s="9">
        <v>0</v>
      </c>
      <c r="K44" s="9">
        <v>266648899</v>
      </c>
      <c r="M44" s="9">
        <v>398349456492</v>
      </c>
      <c r="O44" s="9">
        <v>368717285056</v>
      </c>
      <c r="Q44" s="9">
        <v>29632171436</v>
      </c>
    </row>
    <row r="45" spans="1:17" ht="21.75" customHeight="1" x14ac:dyDescent="0.2">
      <c r="A45" s="8" t="s">
        <v>675</v>
      </c>
      <c r="C45" s="9">
        <v>0</v>
      </c>
      <c r="E45" s="9">
        <v>0</v>
      </c>
      <c r="G45" s="9">
        <v>0</v>
      </c>
      <c r="I45" s="9">
        <v>0</v>
      </c>
      <c r="K45" s="9">
        <v>70000000</v>
      </c>
      <c r="M45" s="9">
        <v>306939127856</v>
      </c>
      <c r="O45" s="9">
        <v>306939127856</v>
      </c>
      <c r="Q45" s="9">
        <v>0</v>
      </c>
    </row>
    <row r="46" spans="1:17" ht="21.75" customHeight="1" x14ac:dyDescent="0.2">
      <c r="A46" s="8" t="s">
        <v>684</v>
      </c>
      <c r="C46" s="9">
        <v>0</v>
      </c>
      <c r="E46" s="9">
        <v>0</v>
      </c>
      <c r="G46" s="9">
        <v>0</v>
      </c>
      <c r="I46" s="9">
        <v>0</v>
      </c>
      <c r="K46" s="9">
        <v>2578600</v>
      </c>
      <c r="M46" s="9">
        <v>763827734800</v>
      </c>
      <c r="O46" s="9">
        <v>748201524324</v>
      </c>
      <c r="Q46" s="9">
        <v>15626210476</v>
      </c>
    </row>
    <row r="47" spans="1:17" ht="21.75" customHeight="1" x14ac:dyDescent="0.2">
      <c r="A47" s="8" t="s">
        <v>115</v>
      </c>
      <c r="C47" s="9">
        <v>202287</v>
      </c>
      <c r="E47" s="9">
        <v>202287000000</v>
      </c>
      <c r="G47" s="9">
        <v>494426584313</v>
      </c>
      <c r="I47" s="9">
        <v>-292139584313</v>
      </c>
      <c r="K47" s="9">
        <v>202287</v>
      </c>
      <c r="M47" s="9">
        <v>202287000000</v>
      </c>
      <c r="O47" s="9">
        <v>494426584313</v>
      </c>
      <c r="Q47" s="9">
        <v>-292139584313</v>
      </c>
    </row>
    <row r="48" spans="1:17" ht="21.75" customHeight="1" x14ac:dyDescent="0.2">
      <c r="A48" s="8" t="s">
        <v>105</v>
      </c>
      <c r="C48" s="9">
        <v>340524</v>
      </c>
      <c r="E48" s="9">
        <v>1428563669575</v>
      </c>
      <c r="G48" s="9">
        <v>1278311230706</v>
      </c>
      <c r="I48" s="9">
        <v>150252438869</v>
      </c>
      <c r="K48" s="9">
        <v>349105</v>
      </c>
      <c r="M48" s="9">
        <v>1461250726267</v>
      </c>
      <c r="O48" s="9">
        <v>1310523904910</v>
      </c>
      <c r="Q48" s="9">
        <v>150726821357</v>
      </c>
    </row>
    <row r="49" spans="1:17" ht="21.75" customHeight="1" x14ac:dyDescent="0.2">
      <c r="A49" s="8" t="s">
        <v>191</v>
      </c>
      <c r="C49" s="9">
        <v>2000000</v>
      </c>
      <c r="E49" s="9">
        <v>1999687500000</v>
      </c>
      <c r="G49" s="9">
        <v>2000110000000</v>
      </c>
      <c r="I49" s="9">
        <v>-422500000</v>
      </c>
      <c r="K49" s="9">
        <v>2000000</v>
      </c>
      <c r="M49" s="9">
        <v>1999687500000</v>
      </c>
      <c r="O49" s="9">
        <v>2000110000000</v>
      </c>
      <c r="Q49" s="9">
        <v>-422500000</v>
      </c>
    </row>
    <row r="50" spans="1:17" ht="21.75" customHeight="1" x14ac:dyDescent="0.2">
      <c r="A50" s="8" t="s">
        <v>301</v>
      </c>
      <c r="C50" s="9">
        <v>3000000</v>
      </c>
      <c r="E50" s="9">
        <v>2999531250000</v>
      </c>
      <c r="G50" s="9">
        <v>3000020000000</v>
      </c>
      <c r="I50" s="9">
        <v>-488750000</v>
      </c>
      <c r="K50" s="9">
        <v>3000000</v>
      </c>
      <c r="M50" s="9">
        <v>2999531250000</v>
      </c>
      <c r="O50" s="9">
        <v>3000020000000</v>
      </c>
      <c r="Q50" s="9">
        <v>-488750000</v>
      </c>
    </row>
    <row r="51" spans="1:17" ht="21.75" customHeight="1" x14ac:dyDescent="0.2">
      <c r="A51" s="8" t="s">
        <v>307</v>
      </c>
      <c r="C51" s="9">
        <v>1000000</v>
      </c>
      <c r="E51" s="9">
        <v>1000000000000</v>
      </c>
      <c r="G51" s="9">
        <v>999320000000</v>
      </c>
      <c r="I51" s="9">
        <v>680000000</v>
      </c>
      <c r="K51" s="9">
        <v>1000000</v>
      </c>
      <c r="M51" s="9">
        <v>1000000000000</v>
      </c>
      <c r="O51" s="9">
        <v>999320000000</v>
      </c>
      <c r="Q51" s="9">
        <v>680000000</v>
      </c>
    </row>
    <row r="52" spans="1:17" ht="21.75" customHeight="1" x14ac:dyDescent="0.2">
      <c r="A52" s="8" t="s">
        <v>212</v>
      </c>
      <c r="C52" s="9">
        <v>3000000</v>
      </c>
      <c r="E52" s="9">
        <v>2999940000000</v>
      </c>
      <c r="G52" s="9">
        <v>3000000000000</v>
      </c>
      <c r="I52" s="9">
        <v>-60000000</v>
      </c>
      <c r="K52" s="9">
        <v>3000000</v>
      </c>
      <c r="M52" s="9">
        <v>2999940000000</v>
      </c>
      <c r="O52" s="9">
        <v>3000000000000</v>
      </c>
      <c r="Q52" s="9">
        <v>-60000000</v>
      </c>
    </row>
    <row r="53" spans="1:17" ht="21.75" customHeight="1" x14ac:dyDescent="0.2">
      <c r="A53" s="8" t="s">
        <v>689</v>
      </c>
      <c r="C53" s="9">
        <v>0</v>
      </c>
      <c r="E53" s="9">
        <v>0</v>
      </c>
      <c r="G53" s="9">
        <v>0</v>
      </c>
      <c r="I53" s="9">
        <v>0</v>
      </c>
      <c r="K53" s="9">
        <v>14930000</v>
      </c>
      <c r="M53" s="9">
        <v>12188669064183</v>
      </c>
      <c r="O53" s="9">
        <v>13397768764194</v>
      </c>
      <c r="Q53" s="9">
        <v>-1209099700011</v>
      </c>
    </row>
    <row r="54" spans="1:17" ht="21.75" customHeight="1" x14ac:dyDescent="0.2">
      <c r="A54" s="8" t="s">
        <v>218</v>
      </c>
      <c r="C54" s="9">
        <v>0</v>
      </c>
      <c r="E54" s="9">
        <v>0</v>
      </c>
      <c r="G54" s="9">
        <v>0</v>
      </c>
      <c r="I54" s="9">
        <v>0</v>
      </c>
      <c r="K54" s="9">
        <v>5000</v>
      </c>
      <c r="M54" s="9">
        <v>4557273846</v>
      </c>
      <c r="O54" s="9">
        <v>4317417327</v>
      </c>
      <c r="Q54" s="9">
        <v>239856519</v>
      </c>
    </row>
    <row r="55" spans="1:17" ht="21.75" customHeight="1" x14ac:dyDescent="0.2">
      <c r="A55" s="8" t="s">
        <v>690</v>
      </c>
      <c r="C55" s="9">
        <v>0</v>
      </c>
      <c r="E55" s="9">
        <v>0</v>
      </c>
      <c r="G55" s="9">
        <v>0</v>
      </c>
      <c r="I55" s="9">
        <v>0</v>
      </c>
      <c r="K55" s="9">
        <v>1371800</v>
      </c>
      <c r="M55" s="9">
        <v>3821313070250</v>
      </c>
      <c r="O55" s="9">
        <v>3595957158763</v>
      </c>
      <c r="Q55" s="9">
        <v>225355911487</v>
      </c>
    </row>
    <row r="56" spans="1:17" ht="21.75" customHeight="1" x14ac:dyDescent="0.2">
      <c r="A56" s="8" t="s">
        <v>691</v>
      </c>
      <c r="C56" s="9">
        <v>0</v>
      </c>
      <c r="E56" s="9">
        <v>0</v>
      </c>
      <c r="G56" s="9">
        <v>0</v>
      </c>
      <c r="I56" s="9">
        <v>0</v>
      </c>
      <c r="K56" s="9">
        <v>2999990</v>
      </c>
      <c r="M56" s="9">
        <v>2999519751816</v>
      </c>
      <c r="O56" s="9">
        <v>3000050904437</v>
      </c>
      <c r="Q56" s="9">
        <v>-531152621</v>
      </c>
    </row>
    <row r="57" spans="1:17" ht="21.75" customHeight="1" x14ac:dyDescent="0.2">
      <c r="A57" s="8" t="s">
        <v>692</v>
      </c>
      <c r="C57" s="9">
        <v>0</v>
      </c>
      <c r="E57" s="9">
        <v>0</v>
      </c>
      <c r="G57" s="9">
        <v>0</v>
      </c>
      <c r="I57" s="9">
        <v>0</v>
      </c>
      <c r="K57" s="9">
        <v>1800000</v>
      </c>
      <c r="M57" s="9">
        <v>1783230647090</v>
      </c>
      <c r="O57" s="9">
        <v>1799133847875</v>
      </c>
      <c r="Q57" s="9">
        <v>-15903200785</v>
      </c>
    </row>
    <row r="58" spans="1:17" ht="21.75" customHeight="1" x14ac:dyDescent="0.2">
      <c r="A58" s="8" t="s">
        <v>693</v>
      </c>
      <c r="C58" s="9">
        <v>0</v>
      </c>
      <c r="E58" s="9">
        <v>0</v>
      </c>
      <c r="G58" s="9">
        <v>0</v>
      </c>
      <c r="I58" s="9">
        <v>0</v>
      </c>
      <c r="K58" s="9">
        <v>997998</v>
      </c>
      <c r="M58" s="9">
        <v>842642020384</v>
      </c>
      <c r="O58" s="9">
        <v>900529944358</v>
      </c>
      <c r="Q58" s="9">
        <v>-57887923974</v>
      </c>
    </row>
    <row r="59" spans="1:17" ht="21.75" customHeight="1" x14ac:dyDescent="0.2">
      <c r="A59" s="8" t="s">
        <v>694</v>
      </c>
      <c r="C59" s="9">
        <v>0</v>
      </c>
      <c r="E59" s="9">
        <v>0</v>
      </c>
      <c r="G59" s="9">
        <v>0</v>
      </c>
      <c r="I59" s="9">
        <v>0</v>
      </c>
      <c r="K59" s="9">
        <v>9453500</v>
      </c>
      <c r="M59" s="9">
        <v>8103770613081</v>
      </c>
      <c r="O59" s="9">
        <v>9002826691851</v>
      </c>
      <c r="Q59" s="9">
        <v>-899056078770</v>
      </c>
    </row>
    <row r="60" spans="1:17" ht="21.75" customHeight="1" x14ac:dyDescent="0.2">
      <c r="A60" s="8" t="s">
        <v>695</v>
      </c>
      <c r="C60" s="9">
        <v>0</v>
      </c>
      <c r="E60" s="9">
        <v>0</v>
      </c>
      <c r="G60" s="9">
        <v>0</v>
      </c>
      <c r="I60" s="9">
        <v>0</v>
      </c>
      <c r="K60" s="9">
        <v>241100</v>
      </c>
      <c r="M60" s="9">
        <v>241100000000</v>
      </c>
      <c r="O60" s="9">
        <v>233149653964</v>
      </c>
      <c r="Q60" s="9">
        <v>7950346036</v>
      </c>
    </row>
    <row r="61" spans="1:17" ht="21.75" customHeight="1" x14ac:dyDescent="0.2">
      <c r="A61" s="8" t="s">
        <v>696</v>
      </c>
      <c r="C61" s="9">
        <v>0</v>
      </c>
      <c r="E61" s="9">
        <v>0</v>
      </c>
      <c r="G61" s="9">
        <v>0</v>
      </c>
      <c r="I61" s="9">
        <v>0</v>
      </c>
      <c r="K61" s="9">
        <v>3997800</v>
      </c>
      <c r="M61" s="9">
        <v>3366040379350</v>
      </c>
      <c r="O61" s="9">
        <v>3607360547371</v>
      </c>
      <c r="Q61" s="9">
        <v>-241320168021</v>
      </c>
    </row>
    <row r="62" spans="1:17" ht="21.75" customHeight="1" x14ac:dyDescent="0.2">
      <c r="A62" s="8" t="s">
        <v>697</v>
      </c>
      <c r="C62" s="9">
        <v>0</v>
      </c>
      <c r="E62" s="9">
        <v>0</v>
      </c>
      <c r="G62" s="9">
        <v>0</v>
      </c>
      <c r="I62" s="9">
        <v>0</v>
      </c>
      <c r="K62" s="9">
        <v>996800</v>
      </c>
      <c r="M62" s="9">
        <v>839275063458</v>
      </c>
      <c r="O62" s="9">
        <v>863470987512</v>
      </c>
      <c r="Q62" s="9">
        <v>-24195924054</v>
      </c>
    </row>
    <row r="63" spans="1:17" ht="21.75" customHeight="1" x14ac:dyDescent="0.2">
      <c r="A63" s="8" t="s">
        <v>176</v>
      </c>
      <c r="C63" s="9">
        <v>0</v>
      </c>
      <c r="E63" s="9">
        <v>0</v>
      </c>
      <c r="G63" s="9">
        <v>0</v>
      </c>
      <c r="I63" s="9">
        <v>0</v>
      </c>
      <c r="K63" s="9">
        <v>6004000</v>
      </c>
      <c r="M63" s="9">
        <v>5462843389653</v>
      </c>
      <c r="O63" s="9">
        <v>6004540573673</v>
      </c>
      <c r="Q63" s="9">
        <v>-541697184020</v>
      </c>
    </row>
    <row r="64" spans="1:17" ht="21.75" customHeight="1" x14ac:dyDescent="0.2">
      <c r="A64" s="8" t="s">
        <v>698</v>
      </c>
      <c r="C64" s="9">
        <v>0</v>
      </c>
      <c r="E64" s="9">
        <v>0</v>
      </c>
      <c r="G64" s="9">
        <v>0</v>
      </c>
      <c r="I64" s="9">
        <v>0</v>
      </c>
      <c r="K64" s="9">
        <v>1990000</v>
      </c>
      <c r="M64" s="9">
        <v>1990000000000</v>
      </c>
      <c r="O64" s="9">
        <v>1989922412390</v>
      </c>
      <c r="Q64" s="9">
        <v>77587610</v>
      </c>
    </row>
    <row r="65" spans="1:17" ht="21.75" customHeight="1" x14ac:dyDescent="0.2">
      <c r="A65" s="8" t="s">
        <v>253</v>
      </c>
      <c r="C65" s="9">
        <v>0</v>
      </c>
      <c r="E65" s="9">
        <v>0</v>
      </c>
      <c r="G65" s="9">
        <v>0</v>
      </c>
      <c r="I65" s="9">
        <v>0</v>
      </c>
      <c r="K65" s="9">
        <v>1520000</v>
      </c>
      <c r="M65" s="9">
        <v>1462656000000</v>
      </c>
      <c r="O65" s="9">
        <v>1424735639851</v>
      </c>
      <c r="Q65" s="9">
        <v>37920360149</v>
      </c>
    </row>
    <row r="66" spans="1:17" ht="21.75" customHeight="1" x14ac:dyDescent="0.2">
      <c r="A66" s="8" t="s">
        <v>699</v>
      </c>
      <c r="C66" s="9">
        <v>0</v>
      </c>
      <c r="E66" s="9">
        <v>0</v>
      </c>
      <c r="G66" s="9">
        <v>0</v>
      </c>
      <c r="I66" s="9">
        <v>0</v>
      </c>
      <c r="K66" s="9">
        <v>18618</v>
      </c>
      <c r="M66" s="9">
        <v>18618000000</v>
      </c>
      <c r="O66" s="9">
        <v>18439731634</v>
      </c>
      <c r="Q66" s="9">
        <v>178268366</v>
      </c>
    </row>
    <row r="67" spans="1:17" ht="21.75" customHeight="1" x14ac:dyDescent="0.2">
      <c r="A67" s="8" t="s">
        <v>289</v>
      </c>
      <c r="C67" s="9">
        <v>0</v>
      </c>
      <c r="E67" s="9">
        <v>0</v>
      </c>
      <c r="G67" s="9">
        <v>0</v>
      </c>
      <c r="I67" s="9">
        <v>0</v>
      </c>
      <c r="K67" s="9">
        <v>3000</v>
      </c>
      <c r="M67" s="9">
        <v>2851982986</v>
      </c>
      <c r="O67" s="9">
        <v>2951980693</v>
      </c>
      <c r="Q67" s="9">
        <v>-99997707</v>
      </c>
    </row>
    <row r="68" spans="1:17" ht="21.75" customHeight="1" x14ac:dyDescent="0.2">
      <c r="A68" s="8" t="s">
        <v>283</v>
      </c>
      <c r="C68" s="9">
        <v>0</v>
      </c>
      <c r="E68" s="9">
        <v>0</v>
      </c>
      <c r="G68" s="9">
        <v>0</v>
      </c>
      <c r="I68" s="9">
        <v>0</v>
      </c>
      <c r="K68" s="9">
        <v>4000</v>
      </c>
      <c r="M68" s="9">
        <v>3709202588</v>
      </c>
      <c r="O68" s="9">
        <v>3954176233</v>
      </c>
      <c r="Q68" s="9">
        <v>-244973645</v>
      </c>
    </row>
    <row r="69" spans="1:17" ht="21.75" customHeight="1" x14ac:dyDescent="0.2">
      <c r="A69" s="8" t="s">
        <v>124</v>
      </c>
      <c r="C69" s="9">
        <v>0</v>
      </c>
      <c r="E69" s="9">
        <v>0</v>
      </c>
      <c r="G69" s="9">
        <v>0</v>
      </c>
      <c r="I69" s="9">
        <v>0</v>
      </c>
      <c r="K69" s="9">
        <v>656165</v>
      </c>
      <c r="M69" s="9">
        <v>656165000000</v>
      </c>
      <c r="O69" s="9">
        <v>656046070094</v>
      </c>
      <c r="Q69" s="9">
        <v>118929906</v>
      </c>
    </row>
    <row r="70" spans="1:17" ht="21.75" customHeight="1" x14ac:dyDescent="0.2">
      <c r="A70" s="8" t="s">
        <v>700</v>
      </c>
      <c r="C70" s="9">
        <v>0</v>
      </c>
      <c r="E70" s="9">
        <v>0</v>
      </c>
      <c r="G70" s="9">
        <v>0</v>
      </c>
      <c r="I70" s="9">
        <v>0</v>
      </c>
      <c r="K70" s="9">
        <v>4989600</v>
      </c>
      <c r="M70" s="9">
        <v>4989600000000</v>
      </c>
      <c r="O70" s="9">
        <v>4988695635000</v>
      </c>
      <c r="Q70" s="9">
        <v>904365000</v>
      </c>
    </row>
    <row r="71" spans="1:17" ht="21.75" customHeight="1" x14ac:dyDescent="0.2">
      <c r="A71" s="8" t="s">
        <v>701</v>
      </c>
      <c r="C71" s="9">
        <v>0</v>
      </c>
      <c r="E71" s="9">
        <v>0</v>
      </c>
      <c r="G71" s="9">
        <v>0</v>
      </c>
      <c r="I71" s="9">
        <v>0</v>
      </c>
      <c r="K71" s="9">
        <v>19600</v>
      </c>
      <c r="M71" s="9">
        <v>19600000000</v>
      </c>
      <c r="O71" s="9">
        <v>19247826698</v>
      </c>
      <c r="Q71" s="9">
        <v>352173302</v>
      </c>
    </row>
    <row r="72" spans="1:17" ht="21.75" customHeight="1" x14ac:dyDescent="0.2">
      <c r="A72" s="8" t="s">
        <v>702</v>
      </c>
      <c r="C72" s="9">
        <v>0</v>
      </c>
      <c r="E72" s="9">
        <v>0</v>
      </c>
      <c r="G72" s="9">
        <v>0</v>
      </c>
      <c r="I72" s="9">
        <v>0</v>
      </c>
      <c r="K72" s="9">
        <v>17800</v>
      </c>
      <c r="M72" s="9">
        <v>17800000000</v>
      </c>
      <c r="O72" s="9">
        <v>16353277431</v>
      </c>
      <c r="Q72" s="9">
        <v>1446722569</v>
      </c>
    </row>
    <row r="73" spans="1:17" ht="21.75" customHeight="1" x14ac:dyDescent="0.2">
      <c r="A73" s="8" t="s">
        <v>703</v>
      </c>
      <c r="C73" s="9">
        <v>0</v>
      </c>
      <c r="E73" s="9">
        <v>0</v>
      </c>
      <c r="G73" s="9">
        <v>0</v>
      </c>
      <c r="I73" s="9">
        <v>0</v>
      </c>
      <c r="K73" s="9">
        <v>247200</v>
      </c>
      <c r="M73" s="9">
        <v>247200000000</v>
      </c>
      <c r="O73" s="9">
        <v>238106843311</v>
      </c>
      <c r="Q73" s="9">
        <v>9093156689</v>
      </c>
    </row>
    <row r="74" spans="1:17" ht="21.75" customHeight="1" x14ac:dyDescent="0.2">
      <c r="A74" s="8" t="s">
        <v>704</v>
      </c>
      <c r="C74" s="9">
        <v>0</v>
      </c>
      <c r="E74" s="9">
        <v>0</v>
      </c>
      <c r="G74" s="9">
        <v>0</v>
      </c>
      <c r="I74" s="9">
        <v>0</v>
      </c>
      <c r="K74" s="9">
        <v>1199966</v>
      </c>
      <c r="M74" s="9">
        <v>1183352195322</v>
      </c>
      <c r="O74" s="9">
        <v>1199748506162</v>
      </c>
      <c r="Q74" s="9">
        <v>-16396310840</v>
      </c>
    </row>
    <row r="75" spans="1:17" ht="21.75" customHeight="1" x14ac:dyDescent="0.2">
      <c r="A75" s="8" t="s">
        <v>705</v>
      </c>
      <c r="C75" s="9">
        <v>0</v>
      </c>
      <c r="E75" s="9">
        <v>0</v>
      </c>
      <c r="G75" s="9">
        <v>0</v>
      </c>
      <c r="I75" s="9">
        <v>0</v>
      </c>
      <c r="K75" s="9">
        <v>206600</v>
      </c>
      <c r="M75" s="9">
        <v>206600000000</v>
      </c>
      <c r="O75" s="9">
        <v>194964066356</v>
      </c>
      <c r="Q75" s="9">
        <v>11635933644</v>
      </c>
    </row>
    <row r="76" spans="1:17" ht="21.75" customHeight="1" x14ac:dyDescent="0.2">
      <c r="A76" s="8" t="s">
        <v>706</v>
      </c>
      <c r="C76" s="9">
        <v>0</v>
      </c>
      <c r="E76" s="9">
        <v>0</v>
      </c>
      <c r="G76" s="9">
        <v>0</v>
      </c>
      <c r="I76" s="9">
        <v>0</v>
      </c>
      <c r="K76" s="9">
        <v>4509310</v>
      </c>
      <c r="M76" s="9">
        <v>4509310000000</v>
      </c>
      <c r="O76" s="9">
        <v>4509095129431</v>
      </c>
      <c r="Q76" s="9">
        <v>214870569</v>
      </c>
    </row>
    <row r="77" spans="1:17" ht="21.75" customHeight="1" x14ac:dyDescent="0.2">
      <c r="A77" s="8" t="s">
        <v>118</v>
      </c>
      <c r="C77" s="9">
        <v>0</v>
      </c>
      <c r="E77" s="9">
        <v>0</v>
      </c>
      <c r="G77" s="9">
        <v>0</v>
      </c>
      <c r="I77" s="9">
        <v>0</v>
      </c>
      <c r="K77" s="9">
        <v>1120000</v>
      </c>
      <c r="M77" s="9">
        <v>1002296943975</v>
      </c>
      <c r="O77" s="9">
        <v>957314103892</v>
      </c>
      <c r="Q77" s="9">
        <v>44982840083</v>
      </c>
    </row>
    <row r="78" spans="1:17" ht="21.75" customHeight="1" x14ac:dyDescent="0.2">
      <c r="A78" s="8" t="s">
        <v>707</v>
      </c>
      <c r="C78" s="9">
        <v>0</v>
      </c>
      <c r="E78" s="9">
        <v>0</v>
      </c>
      <c r="G78" s="9">
        <v>0</v>
      </c>
      <c r="I78" s="9">
        <v>0</v>
      </c>
      <c r="K78" s="9">
        <v>4799000</v>
      </c>
      <c r="M78" s="9">
        <v>4515780367917</v>
      </c>
      <c r="O78" s="9">
        <v>4798130181250</v>
      </c>
      <c r="Q78" s="9">
        <v>-282349813333</v>
      </c>
    </row>
    <row r="79" spans="1:17" ht="21.75" customHeight="1" x14ac:dyDescent="0.2">
      <c r="A79" s="8" t="s">
        <v>708</v>
      </c>
      <c r="C79" s="9">
        <v>0</v>
      </c>
      <c r="E79" s="9">
        <v>0</v>
      </c>
      <c r="G79" s="9">
        <v>0</v>
      </c>
      <c r="I79" s="9">
        <v>0</v>
      </c>
      <c r="K79" s="9">
        <v>1800000</v>
      </c>
      <c r="M79" s="9">
        <v>1709721562500</v>
      </c>
      <c r="O79" s="9">
        <v>1799673750000</v>
      </c>
      <c r="Q79" s="9">
        <v>-89952187500</v>
      </c>
    </row>
    <row r="80" spans="1:17" ht="21.75" customHeight="1" x14ac:dyDescent="0.2">
      <c r="A80" s="8" t="s">
        <v>709</v>
      </c>
      <c r="C80" s="9">
        <v>0</v>
      </c>
      <c r="E80" s="9">
        <v>0</v>
      </c>
      <c r="G80" s="9">
        <v>0</v>
      </c>
      <c r="I80" s="9">
        <v>0</v>
      </c>
      <c r="K80" s="9">
        <v>1992059</v>
      </c>
      <c r="M80" s="9">
        <v>1880842329234</v>
      </c>
      <c r="O80" s="9">
        <v>1892113042340</v>
      </c>
      <c r="Q80" s="9">
        <v>-11270713106</v>
      </c>
    </row>
    <row r="81" spans="1:17" ht="21.75" customHeight="1" x14ac:dyDescent="0.2">
      <c r="A81" s="11" t="s">
        <v>710</v>
      </c>
      <c r="C81" s="13">
        <v>0</v>
      </c>
      <c r="E81" s="13">
        <v>0</v>
      </c>
      <c r="G81" s="13">
        <v>0</v>
      </c>
      <c r="I81" s="13">
        <v>0</v>
      </c>
      <c r="K81" s="13">
        <v>17396400</v>
      </c>
      <c r="M81" s="13">
        <v>17396400000000</v>
      </c>
      <c r="O81" s="13">
        <v>17311916079983</v>
      </c>
      <c r="Q81" s="13">
        <v>84483920017</v>
      </c>
    </row>
    <row r="82" spans="1:17" ht="21.75" customHeight="1" thickBot="1" x14ac:dyDescent="0.25">
      <c r="A82" s="15" t="s">
        <v>52</v>
      </c>
      <c r="C82" s="16">
        <v>52977470</v>
      </c>
      <c r="E82" s="16">
        <v>11369611667686</v>
      </c>
      <c r="G82" s="16">
        <v>11502517217345</v>
      </c>
      <c r="I82" s="16">
        <v>-132905549659</v>
      </c>
      <c r="K82" s="16">
        <v>2403840346</v>
      </c>
      <c r="M82" s="16">
        <v>102660605420949</v>
      </c>
      <c r="O82" s="16">
        <v>105711488224946</v>
      </c>
      <c r="Q82" s="16">
        <v>-3050882803997</v>
      </c>
    </row>
    <row r="87" spans="1:17" ht="18.75" customHeight="1" x14ac:dyDescent="0.2"/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123"/>
  <sheetViews>
    <sheetView rightToLeft="1" workbookViewId="0">
      <selection activeCell="A8" sqref="A8"/>
    </sheetView>
  </sheetViews>
  <sheetFormatPr defaultRowHeight="12.75" x14ac:dyDescent="0.2"/>
  <cols>
    <col min="1" max="1" width="30.85546875" bestFit="1" customWidth="1"/>
    <col min="2" max="2" width="1.28515625" customWidth="1"/>
    <col min="3" max="3" width="13.85546875" bestFit="1" customWidth="1"/>
    <col min="4" max="4" width="1.28515625" customWidth="1"/>
    <col min="5" max="5" width="19.7109375" bestFit="1" customWidth="1"/>
    <col min="6" max="6" width="1.28515625" customWidth="1"/>
    <col min="7" max="7" width="19.85546875" bestFit="1" customWidth="1"/>
    <col min="8" max="8" width="1.28515625" customWidth="1"/>
    <col min="9" max="9" width="26.28515625" bestFit="1" customWidth="1"/>
    <col min="10" max="10" width="1.28515625" customWidth="1"/>
    <col min="11" max="11" width="13.85546875" bestFit="1" customWidth="1"/>
    <col min="12" max="12" width="1.28515625" customWidth="1"/>
    <col min="13" max="13" width="19.7109375" bestFit="1" customWidth="1"/>
    <col min="14" max="14" width="1.28515625" customWidth="1"/>
    <col min="15" max="15" width="20" bestFit="1" customWidth="1"/>
    <col min="16" max="16" width="1.28515625" customWidth="1"/>
    <col min="17" max="20" width="10" customWidth="1"/>
  </cols>
  <sheetData>
    <row r="1" spans="1:18" ht="29.1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8" ht="21.75" customHeight="1" x14ac:dyDescent="0.2">
      <c r="A2" s="28" t="s">
        <v>642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1:18" ht="21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1:18" ht="14.45" customHeight="1" x14ac:dyDescent="0.2"/>
    <row r="5" spans="1:18" ht="22.5" customHeight="1" x14ac:dyDescent="0.2">
      <c r="A5" s="37" t="s">
        <v>935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1:18" ht="14.45" customHeight="1" x14ac:dyDescent="0.2">
      <c r="A6" s="33" t="s">
        <v>645</v>
      </c>
      <c r="C6" s="33" t="s">
        <v>661</v>
      </c>
      <c r="D6" s="33"/>
      <c r="E6" s="33"/>
      <c r="F6" s="33"/>
      <c r="G6" s="33"/>
      <c r="H6" s="33"/>
      <c r="I6" s="33"/>
      <c r="K6" s="33" t="s">
        <v>662</v>
      </c>
      <c r="L6" s="33"/>
      <c r="M6" s="33"/>
      <c r="N6" s="33"/>
      <c r="O6" s="33"/>
      <c r="P6" s="33"/>
      <c r="Q6" s="33"/>
      <c r="R6" s="33"/>
    </row>
    <row r="7" spans="1:18" ht="42" customHeight="1" x14ac:dyDescent="0.2">
      <c r="A7" s="33"/>
      <c r="C7" s="19" t="s">
        <v>13</v>
      </c>
      <c r="D7" s="3"/>
      <c r="E7" s="19" t="s">
        <v>15</v>
      </c>
      <c r="F7" s="3"/>
      <c r="G7" s="19" t="s">
        <v>933</v>
      </c>
      <c r="H7" s="3"/>
      <c r="I7" s="19" t="s">
        <v>936</v>
      </c>
      <c r="K7" s="19" t="s">
        <v>13</v>
      </c>
      <c r="L7" s="3"/>
      <c r="M7" s="19" t="s">
        <v>15</v>
      </c>
      <c r="N7" s="3"/>
      <c r="O7" s="19" t="s">
        <v>933</v>
      </c>
      <c r="P7" s="3"/>
      <c r="Q7" s="45" t="s">
        <v>936</v>
      </c>
      <c r="R7" s="45"/>
    </row>
    <row r="8" spans="1:18" ht="21.75" customHeight="1" x14ac:dyDescent="0.2">
      <c r="A8" s="5" t="s">
        <v>27</v>
      </c>
      <c r="C8" s="6">
        <v>1032143</v>
      </c>
      <c r="E8" s="6">
        <v>14651304977</v>
      </c>
      <c r="G8" s="6">
        <v>14670503502</v>
      </c>
      <c r="I8" s="6">
        <v>-19198524</v>
      </c>
      <c r="K8" s="6">
        <v>1032143</v>
      </c>
      <c r="M8" s="6">
        <v>14651304977</v>
      </c>
      <c r="O8" s="6">
        <v>14760952428</v>
      </c>
      <c r="Q8" s="35">
        <v>-109647450</v>
      </c>
      <c r="R8" s="35"/>
    </row>
    <row r="9" spans="1:18" ht="21.75" customHeight="1" x14ac:dyDescent="0.2">
      <c r="A9" s="8" t="s">
        <v>85</v>
      </c>
      <c r="C9" s="9">
        <v>12370000</v>
      </c>
      <c r="E9" s="9">
        <v>191877974006</v>
      </c>
      <c r="G9" s="9">
        <v>191904655656</v>
      </c>
      <c r="I9" s="9">
        <v>-26681649</v>
      </c>
      <c r="K9" s="9">
        <v>12370000</v>
      </c>
      <c r="M9" s="9">
        <v>191877974006</v>
      </c>
      <c r="O9" s="9">
        <v>191310450559</v>
      </c>
      <c r="Q9" s="30">
        <v>567523447</v>
      </c>
      <c r="R9" s="30"/>
    </row>
    <row r="10" spans="1:18" ht="21.75" customHeight="1" x14ac:dyDescent="0.2">
      <c r="A10" s="8" t="s">
        <v>36</v>
      </c>
      <c r="C10" s="9">
        <v>64867909</v>
      </c>
      <c r="E10" s="9">
        <v>1513391247775</v>
      </c>
      <c r="G10" s="9">
        <v>1515040424709</v>
      </c>
      <c r="I10" s="9">
        <v>-1649176933</v>
      </c>
      <c r="K10" s="9">
        <v>64867909</v>
      </c>
      <c r="M10" s="9">
        <v>1513391247775</v>
      </c>
      <c r="O10" s="9">
        <v>1492733420321</v>
      </c>
      <c r="Q10" s="30">
        <v>20657827454</v>
      </c>
      <c r="R10" s="30"/>
    </row>
    <row r="11" spans="1:18" ht="21.75" customHeight="1" x14ac:dyDescent="0.2">
      <c r="A11" s="8" t="s">
        <v>41</v>
      </c>
      <c r="C11" s="9">
        <v>46184793</v>
      </c>
      <c r="E11" s="9">
        <v>584893316956</v>
      </c>
      <c r="G11" s="9">
        <v>584893316956</v>
      </c>
      <c r="I11" s="9">
        <v>0</v>
      </c>
      <c r="K11" s="9">
        <v>46184793</v>
      </c>
      <c r="M11" s="9">
        <v>584893316956</v>
      </c>
      <c r="O11" s="9">
        <v>776636440978</v>
      </c>
      <c r="Q11" s="30">
        <v>-191743124021</v>
      </c>
      <c r="R11" s="30"/>
    </row>
    <row r="12" spans="1:18" ht="21.75" customHeight="1" x14ac:dyDescent="0.2">
      <c r="A12" s="8" t="s">
        <v>92</v>
      </c>
      <c r="C12" s="9">
        <v>616033</v>
      </c>
      <c r="E12" s="9">
        <v>68866945103</v>
      </c>
      <c r="G12" s="9">
        <v>68780279186</v>
      </c>
      <c r="I12" s="9">
        <v>86665917</v>
      </c>
      <c r="K12" s="9">
        <v>616033</v>
      </c>
      <c r="M12" s="9">
        <v>68866945103</v>
      </c>
      <c r="O12" s="9">
        <v>67818484442</v>
      </c>
      <c r="Q12" s="30">
        <v>1048460661</v>
      </c>
      <c r="R12" s="30"/>
    </row>
    <row r="13" spans="1:18" ht="21.75" customHeight="1" x14ac:dyDescent="0.2">
      <c r="A13" s="8" t="s">
        <v>86</v>
      </c>
      <c r="C13" s="9">
        <v>7100000</v>
      </c>
      <c r="E13" s="9">
        <v>867157026750</v>
      </c>
      <c r="G13" s="9">
        <v>864845891168</v>
      </c>
      <c r="I13" s="9">
        <v>2311135582</v>
      </c>
      <c r="K13" s="9">
        <v>7100000</v>
      </c>
      <c r="M13" s="9">
        <v>867157026750</v>
      </c>
      <c r="O13" s="9">
        <v>865949391832</v>
      </c>
      <c r="Q13" s="30">
        <v>1207634918</v>
      </c>
      <c r="R13" s="30"/>
    </row>
    <row r="14" spans="1:18" ht="21.75" customHeight="1" x14ac:dyDescent="0.2">
      <c r="A14" s="8" t="s">
        <v>35</v>
      </c>
      <c r="C14" s="9">
        <v>120974107</v>
      </c>
      <c r="E14" s="9">
        <v>760007245920</v>
      </c>
      <c r="G14" s="9">
        <v>760813834213</v>
      </c>
      <c r="I14" s="9">
        <v>-806588292</v>
      </c>
      <c r="K14" s="9">
        <v>120974107</v>
      </c>
      <c r="M14" s="9">
        <v>760007245920</v>
      </c>
      <c r="O14" s="9">
        <v>770893817055</v>
      </c>
      <c r="Q14" s="30">
        <v>-10886571134</v>
      </c>
      <c r="R14" s="30"/>
    </row>
    <row r="15" spans="1:18" ht="21.75" customHeight="1" x14ac:dyDescent="0.2">
      <c r="A15" s="8" t="s">
        <v>43</v>
      </c>
      <c r="C15" s="9">
        <v>334989322</v>
      </c>
      <c r="E15" s="9">
        <v>570422380169</v>
      </c>
      <c r="G15" s="9">
        <v>573442900194</v>
      </c>
      <c r="I15" s="9">
        <v>-3020520024</v>
      </c>
      <c r="K15" s="9">
        <v>334989322</v>
      </c>
      <c r="M15" s="9">
        <v>570422380169</v>
      </c>
      <c r="O15" s="9">
        <v>577246447011</v>
      </c>
      <c r="Q15" s="30">
        <v>-6824066841</v>
      </c>
      <c r="R15" s="30"/>
    </row>
    <row r="16" spans="1:18" ht="21.75" customHeight="1" x14ac:dyDescent="0.2">
      <c r="A16" s="8" t="s">
        <v>46</v>
      </c>
      <c r="C16" s="9">
        <v>165200000</v>
      </c>
      <c r="E16" s="9">
        <v>216438085080</v>
      </c>
      <c r="G16" s="9">
        <v>216384796805</v>
      </c>
      <c r="I16" s="9">
        <v>53288275</v>
      </c>
      <c r="K16" s="9">
        <v>165200000</v>
      </c>
      <c r="M16" s="9">
        <v>216438085080</v>
      </c>
      <c r="O16" s="9">
        <v>218665774849</v>
      </c>
      <c r="Q16" s="30">
        <v>-2227689769</v>
      </c>
      <c r="R16" s="30"/>
    </row>
    <row r="17" spans="1:18" ht="21.75" customHeight="1" x14ac:dyDescent="0.2">
      <c r="A17" s="8" t="s">
        <v>90</v>
      </c>
      <c r="C17" s="9">
        <v>17000000</v>
      </c>
      <c r="E17" s="9">
        <v>205795327500</v>
      </c>
      <c r="G17" s="9">
        <v>205850871847</v>
      </c>
      <c r="I17" s="9">
        <v>-55544347</v>
      </c>
      <c r="K17" s="9">
        <v>17000000</v>
      </c>
      <c r="M17" s="9">
        <v>205795327500</v>
      </c>
      <c r="O17" s="9">
        <v>205257020467</v>
      </c>
      <c r="Q17" s="30">
        <v>538307033</v>
      </c>
      <c r="R17" s="30"/>
    </row>
    <row r="18" spans="1:18" ht="21.75" customHeight="1" x14ac:dyDescent="0.2">
      <c r="A18" s="8" t="s">
        <v>23</v>
      </c>
      <c r="C18" s="9">
        <v>152765618</v>
      </c>
      <c r="E18" s="9">
        <v>614260200107</v>
      </c>
      <c r="G18" s="9">
        <v>617016951591</v>
      </c>
      <c r="I18" s="9">
        <v>-2756751483</v>
      </c>
      <c r="K18" s="9">
        <v>152765618</v>
      </c>
      <c r="M18" s="9">
        <v>614260200107</v>
      </c>
      <c r="O18" s="9">
        <v>717936831441</v>
      </c>
      <c r="Q18" s="30">
        <v>-103676631333</v>
      </c>
      <c r="R18" s="30"/>
    </row>
    <row r="19" spans="1:18" ht="21.75" customHeight="1" x14ac:dyDescent="0.2">
      <c r="A19" s="8" t="s">
        <v>22</v>
      </c>
      <c r="C19" s="9">
        <v>72745340</v>
      </c>
      <c r="E19" s="9">
        <v>132765759596</v>
      </c>
      <c r="G19" s="9">
        <v>133228135214</v>
      </c>
      <c r="I19" s="9">
        <v>-462375617</v>
      </c>
      <c r="K19" s="9">
        <v>72745340</v>
      </c>
      <c r="M19" s="9">
        <v>132765759596</v>
      </c>
      <c r="O19" s="9">
        <v>132976743931</v>
      </c>
      <c r="Q19" s="30">
        <v>-210984334</v>
      </c>
      <c r="R19" s="30"/>
    </row>
    <row r="20" spans="1:18" ht="21.75" customHeight="1" x14ac:dyDescent="0.2">
      <c r="A20" s="8" t="s">
        <v>47</v>
      </c>
      <c r="C20" s="9">
        <v>44500000</v>
      </c>
      <c r="E20" s="9">
        <v>421119342000</v>
      </c>
      <c r="G20" s="9">
        <v>421119342000</v>
      </c>
      <c r="I20" s="9">
        <v>0</v>
      </c>
      <c r="K20" s="9">
        <v>44500000</v>
      </c>
      <c r="M20" s="9">
        <v>421119342000</v>
      </c>
      <c r="O20" s="9">
        <v>496508606408</v>
      </c>
      <c r="Q20" s="30">
        <v>-75389264408</v>
      </c>
      <c r="R20" s="30"/>
    </row>
    <row r="21" spans="1:18" ht="21.75" customHeight="1" x14ac:dyDescent="0.2">
      <c r="A21" s="8" t="s">
        <v>38</v>
      </c>
      <c r="C21" s="9">
        <v>22086400</v>
      </c>
      <c r="E21" s="9">
        <v>1189301587286</v>
      </c>
      <c r="G21" s="9">
        <v>1189409814328</v>
      </c>
      <c r="I21" s="9">
        <v>-108227041</v>
      </c>
      <c r="K21" s="9">
        <v>22086400</v>
      </c>
      <c r="M21" s="9">
        <v>1189301587286</v>
      </c>
      <c r="O21" s="9">
        <v>1185425471517</v>
      </c>
      <c r="Q21" s="30">
        <v>3876115769</v>
      </c>
      <c r="R21" s="30"/>
    </row>
    <row r="22" spans="1:18" ht="21.75" customHeight="1" x14ac:dyDescent="0.2">
      <c r="A22" s="8" t="s">
        <v>94</v>
      </c>
      <c r="C22" s="9">
        <v>8000000</v>
      </c>
      <c r="E22" s="9">
        <v>2075612280000</v>
      </c>
      <c r="G22" s="9">
        <v>2082373838257</v>
      </c>
      <c r="I22" s="9">
        <v>-6761558257</v>
      </c>
      <c r="K22" s="9">
        <v>8000000</v>
      </c>
      <c r="M22" s="9">
        <v>2075612280000</v>
      </c>
      <c r="O22" s="9">
        <v>2081275239435</v>
      </c>
      <c r="Q22" s="30">
        <v>-5662959435</v>
      </c>
      <c r="R22" s="30"/>
    </row>
    <row r="23" spans="1:18" ht="21.75" customHeight="1" x14ac:dyDescent="0.2">
      <c r="A23" s="8" t="s">
        <v>50</v>
      </c>
      <c r="C23" s="9">
        <v>1031932</v>
      </c>
      <c r="E23" s="9">
        <v>271650238658</v>
      </c>
      <c r="G23" s="9">
        <v>272996630947</v>
      </c>
      <c r="I23" s="9">
        <v>-1346392288</v>
      </c>
      <c r="K23" s="9">
        <v>1031932</v>
      </c>
      <c r="M23" s="9">
        <v>271650238658</v>
      </c>
      <c r="O23" s="9">
        <v>272996630947</v>
      </c>
      <c r="Q23" s="30">
        <v>-1346392288</v>
      </c>
      <c r="R23" s="30"/>
    </row>
    <row r="24" spans="1:18" ht="21.75" customHeight="1" x14ac:dyDescent="0.2">
      <c r="A24" s="8" t="s">
        <v>91</v>
      </c>
      <c r="C24" s="9">
        <v>1851427</v>
      </c>
      <c r="E24" s="9">
        <v>344133993625</v>
      </c>
      <c r="G24" s="9">
        <v>342695115053</v>
      </c>
      <c r="I24" s="9">
        <v>1438878572</v>
      </c>
      <c r="K24" s="9">
        <v>1851427</v>
      </c>
      <c r="M24" s="9">
        <v>344133993625</v>
      </c>
      <c r="O24" s="9">
        <v>343738031289</v>
      </c>
      <c r="Q24" s="30">
        <v>395962336</v>
      </c>
      <c r="R24" s="30"/>
    </row>
    <row r="25" spans="1:18" ht="21.75" customHeight="1" x14ac:dyDescent="0.2">
      <c r="A25" s="8" t="s">
        <v>24</v>
      </c>
      <c r="C25" s="9">
        <v>434895306</v>
      </c>
      <c r="E25" s="9">
        <v>2102312242633</v>
      </c>
      <c r="G25" s="9">
        <v>2075469559711</v>
      </c>
      <c r="I25" s="9">
        <v>26842682922</v>
      </c>
      <c r="K25" s="9">
        <v>434895306</v>
      </c>
      <c r="M25" s="9">
        <v>2102312242633</v>
      </c>
      <c r="O25" s="9">
        <v>1993248509014</v>
      </c>
      <c r="Q25" s="30">
        <v>109063733619</v>
      </c>
      <c r="R25" s="30"/>
    </row>
    <row r="26" spans="1:18" ht="21.75" customHeight="1" x14ac:dyDescent="0.2">
      <c r="A26" s="8" t="s">
        <v>28</v>
      </c>
      <c r="C26" s="9">
        <v>85744076</v>
      </c>
      <c r="E26" s="9">
        <v>481571527925</v>
      </c>
      <c r="G26" s="9">
        <v>596391306441</v>
      </c>
      <c r="I26" s="9">
        <v>-114819778515</v>
      </c>
      <c r="K26" s="9">
        <v>85744076</v>
      </c>
      <c r="M26" s="9">
        <v>481571527925</v>
      </c>
      <c r="O26" s="9">
        <v>595813294572</v>
      </c>
      <c r="Q26" s="30">
        <v>-114241766646</v>
      </c>
      <c r="R26" s="30"/>
    </row>
    <row r="27" spans="1:18" ht="21.75" customHeight="1" x14ac:dyDescent="0.2">
      <c r="A27" s="8" t="s">
        <v>49</v>
      </c>
      <c r="C27" s="9">
        <v>129677355</v>
      </c>
      <c r="E27" s="9">
        <v>1071206988070</v>
      </c>
      <c r="G27" s="9">
        <v>1066050757081</v>
      </c>
      <c r="I27" s="9">
        <v>5156230989</v>
      </c>
      <c r="K27" s="9">
        <v>129677355</v>
      </c>
      <c r="M27" s="9">
        <v>1071206988070</v>
      </c>
      <c r="O27" s="9">
        <v>799215803374</v>
      </c>
      <c r="Q27" s="30">
        <v>271991184696</v>
      </c>
      <c r="R27" s="30"/>
    </row>
    <row r="28" spans="1:18" ht="21.75" customHeight="1" x14ac:dyDescent="0.2">
      <c r="A28" s="8" t="s">
        <v>37</v>
      </c>
      <c r="C28" s="9">
        <v>129485485</v>
      </c>
      <c r="E28" s="9">
        <v>1450618572525</v>
      </c>
      <c r="G28" s="9">
        <v>1448199236661</v>
      </c>
      <c r="I28" s="9">
        <v>2419335864</v>
      </c>
      <c r="K28" s="9">
        <v>129485485</v>
      </c>
      <c r="M28" s="9">
        <v>1450618572525</v>
      </c>
      <c r="O28" s="9">
        <v>1459419525896</v>
      </c>
      <c r="Q28" s="30">
        <v>-8800953370</v>
      </c>
      <c r="R28" s="30"/>
    </row>
    <row r="29" spans="1:18" ht="21.75" customHeight="1" x14ac:dyDescent="0.2">
      <c r="A29" s="8" t="s">
        <v>34</v>
      </c>
      <c r="C29" s="9">
        <v>284200000</v>
      </c>
      <c r="E29" s="9">
        <v>3534187715100</v>
      </c>
      <c r="G29" s="9">
        <v>3525182830455</v>
      </c>
      <c r="I29" s="9">
        <v>9004884645</v>
      </c>
      <c r="K29" s="9">
        <v>284200000</v>
      </c>
      <c r="M29" s="9">
        <v>3534187715100</v>
      </c>
      <c r="O29" s="9">
        <v>3532551639661</v>
      </c>
      <c r="Q29" s="30">
        <v>1636075439</v>
      </c>
      <c r="R29" s="30"/>
    </row>
    <row r="30" spans="1:18" ht="21.75" customHeight="1" x14ac:dyDescent="0.2">
      <c r="A30" s="8" t="s">
        <v>44</v>
      </c>
      <c r="C30" s="9">
        <v>355871887</v>
      </c>
      <c r="E30" s="9">
        <v>2250939560719</v>
      </c>
      <c r="G30" s="9">
        <v>2206012745662</v>
      </c>
      <c r="I30" s="9">
        <v>44926815057</v>
      </c>
      <c r="K30" s="9">
        <v>355871887</v>
      </c>
      <c r="M30" s="9">
        <v>2250939560719</v>
      </c>
      <c r="O30" s="9">
        <v>2040101908953</v>
      </c>
      <c r="Q30" s="30">
        <v>210837651766</v>
      </c>
      <c r="R30" s="30"/>
    </row>
    <row r="31" spans="1:18" ht="21.75" customHeight="1" x14ac:dyDescent="0.2">
      <c r="A31" s="8" t="s">
        <v>39</v>
      </c>
      <c r="C31" s="9">
        <v>22795609</v>
      </c>
      <c r="E31" s="9">
        <v>931324977697</v>
      </c>
      <c r="G31" s="9">
        <v>1042425114690</v>
      </c>
      <c r="I31" s="9">
        <v>-111100136992</v>
      </c>
      <c r="K31" s="9">
        <v>22795609</v>
      </c>
      <c r="M31" s="9">
        <v>931324977697</v>
      </c>
      <c r="O31" s="9">
        <v>1060201079907</v>
      </c>
      <c r="Q31" s="30">
        <v>-128876102209</v>
      </c>
      <c r="R31" s="30"/>
    </row>
    <row r="32" spans="1:18" ht="21.75" customHeight="1" x14ac:dyDescent="0.2">
      <c r="A32" s="8" t="s">
        <v>51</v>
      </c>
      <c r="C32" s="9">
        <v>93000000</v>
      </c>
      <c r="E32" s="9">
        <v>130812009750</v>
      </c>
      <c r="G32" s="9">
        <v>132658547556</v>
      </c>
      <c r="I32" s="9">
        <v>-1846537806</v>
      </c>
      <c r="K32" s="9">
        <v>93000000</v>
      </c>
      <c r="M32" s="9">
        <v>130812009750</v>
      </c>
      <c r="O32" s="9">
        <v>132658547556</v>
      </c>
      <c r="Q32" s="30">
        <v>-1846537806</v>
      </c>
      <c r="R32" s="30"/>
    </row>
    <row r="33" spans="1:18" ht="21.75" customHeight="1" x14ac:dyDescent="0.2">
      <c r="A33" s="8" t="s">
        <v>48</v>
      </c>
      <c r="C33" s="9">
        <v>32708701</v>
      </c>
      <c r="E33" s="9">
        <v>546236615048</v>
      </c>
      <c r="G33" s="9">
        <v>548478115594</v>
      </c>
      <c r="I33" s="9">
        <v>-2241500545</v>
      </c>
      <c r="K33" s="9">
        <v>32708701</v>
      </c>
      <c r="M33" s="9">
        <v>546236615048</v>
      </c>
      <c r="O33" s="9">
        <v>648678074737</v>
      </c>
      <c r="Q33" s="30">
        <v>-102441459688</v>
      </c>
      <c r="R33" s="30"/>
    </row>
    <row r="34" spans="1:18" ht="21.75" customHeight="1" x14ac:dyDescent="0.2">
      <c r="A34" s="8" t="s">
        <v>95</v>
      </c>
      <c r="C34" s="9">
        <v>5000000</v>
      </c>
      <c r="E34" s="9">
        <v>49940625000</v>
      </c>
      <c r="G34" s="9">
        <v>50000000000</v>
      </c>
      <c r="I34" s="9">
        <v>-59375000</v>
      </c>
      <c r="K34" s="9">
        <v>5000000</v>
      </c>
      <c r="M34" s="9">
        <v>49940625000</v>
      </c>
      <c r="O34" s="9">
        <v>50000000000</v>
      </c>
      <c r="Q34" s="30">
        <v>-59375000</v>
      </c>
      <c r="R34" s="30"/>
    </row>
    <row r="35" spans="1:18" ht="21.75" customHeight="1" x14ac:dyDescent="0.2">
      <c r="A35" s="8" t="s">
        <v>20</v>
      </c>
      <c r="C35" s="9">
        <v>200000000</v>
      </c>
      <c r="E35" s="9">
        <v>838779390000</v>
      </c>
      <c r="G35" s="9">
        <v>838212500384</v>
      </c>
      <c r="I35" s="9">
        <v>566889616</v>
      </c>
      <c r="K35" s="9">
        <v>200000000</v>
      </c>
      <c r="M35" s="9">
        <v>838779390000</v>
      </c>
      <c r="O35" s="9">
        <v>863155734222</v>
      </c>
      <c r="Q35" s="30">
        <v>-24376344222</v>
      </c>
      <c r="R35" s="30"/>
    </row>
    <row r="36" spans="1:18" ht="21.75" customHeight="1" x14ac:dyDescent="0.2">
      <c r="A36" s="8" t="s">
        <v>93</v>
      </c>
      <c r="C36" s="9">
        <v>500000</v>
      </c>
      <c r="E36" s="9">
        <v>461806500000</v>
      </c>
      <c r="G36" s="9">
        <v>459700328342</v>
      </c>
      <c r="I36" s="9">
        <v>2106171658</v>
      </c>
      <c r="K36" s="9">
        <v>500000</v>
      </c>
      <c r="M36" s="9">
        <v>461806500000</v>
      </c>
      <c r="O36" s="9">
        <v>454928107402</v>
      </c>
      <c r="Q36" s="30">
        <v>6878392598</v>
      </c>
      <c r="R36" s="30"/>
    </row>
    <row r="37" spans="1:18" ht="21.75" customHeight="1" x14ac:dyDescent="0.2">
      <c r="A37" s="8" t="s">
        <v>29</v>
      </c>
      <c r="C37" s="9">
        <v>164175459</v>
      </c>
      <c r="E37" s="9">
        <v>319216490977</v>
      </c>
      <c r="G37" s="9">
        <v>321489727182</v>
      </c>
      <c r="I37" s="9">
        <v>-2273236204</v>
      </c>
      <c r="K37" s="9">
        <v>164175459</v>
      </c>
      <c r="M37" s="9">
        <v>319216490977</v>
      </c>
      <c r="O37" s="9">
        <v>316665390887</v>
      </c>
      <c r="Q37" s="30">
        <v>2551100090</v>
      </c>
      <c r="R37" s="30"/>
    </row>
    <row r="38" spans="1:18" ht="21.75" customHeight="1" x14ac:dyDescent="0.2">
      <c r="A38" s="8" t="s">
        <v>42</v>
      </c>
      <c r="C38" s="9">
        <v>674000000</v>
      </c>
      <c r="E38" s="9">
        <v>3631344174000</v>
      </c>
      <c r="G38" s="9">
        <v>3623103721618</v>
      </c>
      <c r="I38" s="9">
        <v>8240452382</v>
      </c>
      <c r="K38" s="9">
        <v>674000000</v>
      </c>
      <c r="M38" s="9">
        <v>3631344174000</v>
      </c>
      <c r="O38" s="9">
        <v>3661165852588</v>
      </c>
      <c r="Q38" s="30">
        <v>-29821678588</v>
      </c>
      <c r="R38" s="30"/>
    </row>
    <row r="39" spans="1:18" ht="21.75" customHeight="1" x14ac:dyDescent="0.2">
      <c r="A39" s="8" t="s">
        <v>87</v>
      </c>
      <c r="C39" s="9">
        <v>16428150</v>
      </c>
      <c r="E39" s="9">
        <v>424715211735</v>
      </c>
      <c r="G39" s="9">
        <v>418635224828</v>
      </c>
      <c r="I39" s="9">
        <v>6079986907</v>
      </c>
      <c r="K39" s="9">
        <v>16428150</v>
      </c>
      <c r="M39" s="9">
        <v>424715211735</v>
      </c>
      <c r="O39" s="9">
        <v>410461592970</v>
      </c>
      <c r="Q39" s="30">
        <v>14253618765</v>
      </c>
      <c r="R39" s="30"/>
    </row>
    <row r="40" spans="1:18" ht="21.75" customHeight="1" x14ac:dyDescent="0.2">
      <c r="A40" s="8" t="s">
        <v>40</v>
      </c>
      <c r="C40" s="9">
        <v>54316445</v>
      </c>
      <c r="E40" s="9">
        <v>120890913958</v>
      </c>
      <c r="G40" s="9">
        <v>121149701772</v>
      </c>
      <c r="I40" s="9">
        <v>-258787813</v>
      </c>
      <c r="K40" s="9">
        <v>54316445</v>
      </c>
      <c r="M40" s="9">
        <v>120890913958</v>
      </c>
      <c r="O40" s="9">
        <v>129064204916</v>
      </c>
      <c r="Q40" s="30">
        <v>-8173290957</v>
      </c>
      <c r="R40" s="30"/>
    </row>
    <row r="41" spans="1:18" ht="21.75" customHeight="1" x14ac:dyDescent="0.2">
      <c r="A41" s="8" t="s">
        <v>26</v>
      </c>
      <c r="C41" s="9">
        <v>553000</v>
      </c>
      <c r="E41" s="9">
        <v>95764918126</v>
      </c>
      <c r="G41" s="9">
        <v>95841031983</v>
      </c>
      <c r="I41" s="9">
        <v>-76113856</v>
      </c>
      <c r="K41" s="9">
        <v>553000</v>
      </c>
      <c r="M41" s="9">
        <v>95764918126</v>
      </c>
      <c r="O41" s="9">
        <v>95483316512</v>
      </c>
      <c r="Q41" s="30">
        <v>281601614</v>
      </c>
      <c r="R41" s="30"/>
    </row>
    <row r="42" spans="1:18" ht="21.75" customHeight="1" x14ac:dyDescent="0.2">
      <c r="A42" s="8" t="s">
        <v>45</v>
      </c>
      <c r="C42" s="9">
        <v>50860124</v>
      </c>
      <c r="E42" s="9">
        <v>184383225338</v>
      </c>
      <c r="G42" s="9">
        <v>184622724735</v>
      </c>
      <c r="I42" s="9">
        <v>-239499396</v>
      </c>
      <c r="K42" s="9">
        <v>50860124</v>
      </c>
      <c r="M42" s="9">
        <v>184383225338</v>
      </c>
      <c r="O42" s="9">
        <v>206723498182</v>
      </c>
      <c r="Q42" s="30">
        <v>-22340272843</v>
      </c>
      <c r="R42" s="30"/>
    </row>
    <row r="43" spans="1:18" ht="21.75" customHeight="1" x14ac:dyDescent="0.2">
      <c r="A43" s="8" t="s">
        <v>88</v>
      </c>
      <c r="C43" s="9">
        <v>7000000</v>
      </c>
      <c r="E43" s="9">
        <v>137736243750</v>
      </c>
      <c r="G43" s="9">
        <v>137612031990</v>
      </c>
      <c r="I43" s="9">
        <v>124211760</v>
      </c>
      <c r="K43" s="9">
        <v>7000000</v>
      </c>
      <c r="M43" s="9">
        <v>137736243750</v>
      </c>
      <c r="O43" s="9">
        <v>139977980963</v>
      </c>
      <c r="Q43" s="30">
        <v>-2241737213</v>
      </c>
      <c r="R43" s="30"/>
    </row>
    <row r="44" spans="1:18" ht="21.75" customHeight="1" x14ac:dyDescent="0.2">
      <c r="A44" s="8" t="s">
        <v>30</v>
      </c>
      <c r="C44" s="9">
        <v>46446857</v>
      </c>
      <c r="E44" s="9">
        <v>314421092747</v>
      </c>
      <c r="G44" s="9">
        <v>314397878168</v>
      </c>
      <c r="I44" s="9">
        <v>23214579</v>
      </c>
      <c r="K44" s="9">
        <v>46446857</v>
      </c>
      <c r="M44" s="9">
        <v>314421092747</v>
      </c>
      <c r="O44" s="9">
        <v>319666343005</v>
      </c>
      <c r="Q44" s="30">
        <v>-5245250257</v>
      </c>
      <c r="R44" s="30"/>
    </row>
    <row r="45" spans="1:18" ht="21.75" customHeight="1" x14ac:dyDescent="0.2">
      <c r="A45" s="8" t="s">
        <v>21</v>
      </c>
      <c r="C45" s="9">
        <v>182369052</v>
      </c>
      <c r="E45" s="9">
        <v>1229105222633</v>
      </c>
      <c r="G45" s="9">
        <v>1231438469655</v>
      </c>
      <c r="I45" s="9">
        <v>-2333247021</v>
      </c>
      <c r="K45" s="9">
        <v>182369052</v>
      </c>
      <c r="M45" s="9">
        <v>1229105222633</v>
      </c>
      <c r="O45" s="9">
        <v>1280831417967</v>
      </c>
      <c r="Q45" s="30">
        <v>-51726195333</v>
      </c>
      <c r="R45" s="30"/>
    </row>
    <row r="46" spans="1:18" ht="21.75" customHeight="1" x14ac:dyDescent="0.2">
      <c r="A46" s="8" t="s">
        <v>19</v>
      </c>
      <c r="C46" s="9">
        <v>1480000000</v>
      </c>
      <c r="E46" s="9">
        <v>2268581148000</v>
      </c>
      <c r="G46" s="9">
        <v>2221502940000</v>
      </c>
      <c r="I46" s="9">
        <v>47078208000</v>
      </c>
      <c r="K46" s="9">
        <v>1480000000</v>
      </c>
      <c r="M46" s="9">
        <v>2268581148000</v>
      </c>
      <c r="O46" s="9">
        <v>2012439262413</v>
      </c>
      <c r="Q46" s="30">
        <v>256141885587</v>
      </c>
      <c r="R46" s="30"/>
    </row>
    <row r="47" spans="1:18" ht="21.75" customHeight="1" x14ac:dyDescent="0.2">
      <c r="A47" s="8" t="s">
        <v>89</v>
      </c>
      <c r="C47" s="9">
        <v>77000000</v>
      </c>
      <c r="E47" s="9">
        <v>4617993749600</v>
      </c>
      <c r="G47" s="9">
        <v>4584784868334</v>
      </c>
      <c r="I47" s="9">
        <v>33208881266</v>
      </c>
      <c r="K47" s="9">
        <v>77000000</v>
      </c>
      <c r="M47" s="9">
        <v>4617993749600</v>
      </c>
      <c r="O47" s="9">
        <v>4532532703960</v>
      </c>
      <c r="Q47" s="30">
        <v>85461045640</v>
      </c>
      <c r="R47" s="30"/>
    </row>
    <row r="48" spans="1:18" ht="21.75" customHeight="1" x14ac:dyDescent="0.2">
      <c r="A48" s="8" t="s">
        <v>33</v>
      </c>
      <c r="C48" s="9">
        <v>73471801</v>
      </c>
      <c r="E48" s="9">
        <v>144389490761</v>
      </c>
      <c r="G48" s="9">
        <v>144943872072</v>
      </c>
      <c r="I48" s="9">
        <v>-554381310</v>
      </c>
      <c r="K48" s="9">
        <v>73471801</v>
      </c>
      <c r="M48" s="9">
        <v>144389490761</v>
      </c>
      <c r="O48" s="9">
        <v>146265151881</v>
      </c>
      <c r="Q48" s="30">
        <v>-1875661119</v>
      </c>
      <c r="R48" s="30"/>
    </row>
    <row r="49" spans="1:18" ht="21.75" customHeight="1" x14ac:dyDescent="0.2">
      <c r="A49" s="8" t="s">
        <v>25</v>
      </c>
      <c r="C49" s="9">
        <v>11933758</v>
      </c>
      <c r="E49" s="9">
        <v>114119675585</v>
      </c>
      <c r="G49" s="9">
        <v>114122877909</v>
      </c>
      <c r="I49" s="9">
        <v>-3202323</v>
      </c>
      <c r="K49" s="9">
        <v>11933758</v>
      </c>
      <c r="M49" s="9">
        <v>114119675585</v>
      </c>
      <c r="O49" s="9">
        <v>114681948347</v>
      </c>
      <c r="Q49" s="30">
        <v>-562272761</v>
      </c>
      <c r="R49" s="30"/>
    </row>
    <row r="50" spans="1:18" ht="21.75" customHeight="1" x14ac:dyDescent="0.2">
      <c r="A50" s="8" t="s">
        <v>31</v>
      </c>
      <c r="C50" s="9">
        <v>33222222</v>
      </c>
      <c r="E50" s="9">
        <v>427337674141</v>
      </c>
      <c r="G50" s="9">
        <v>427520491767</v>
      </c>
      <c r="I50" s="9">
        <v>-182817625</v>
      </c>
      <c r="K50" s="9">
        <v>33222222</v>
      </c>
      <c r="M50" s="9">
        <v>427337674141</v>
      </c>
      <c r="O50" s="9">
        <v>431924829997</v>
      </c>
      <c r="Q50" s="30">
        <v>-4587155855</v>
      </c>
      <c r="R50" s="30"/>
    </row>
    <row r="51" spans="1:18" ht="21.75" customHeight="1" x14ac:dyDescent="0.2">
      <c r="A51" s="8" t="s">
        <v>32</v>
      </c>
      <c r="C51" s="9">
        <v>7519459</v>
      </c>
      <c r="E51" s="9">
        <v>196286100429</v>
      </c>
      <c r="G51" s="9">
        <v>195915819711</v>
      </c>
      <c r="I51" s="9">
        <v>370280718</v>
      </c>
      <c r="K51" s="9">
        <v>7519459</v>
      </c>
      <c r="M51" s="9">
        <v>196286100429</v>
      </c>
      <c r="O51" s="9">
        <v>192862034309</v>
      </c>
      <c r="Q51" s="30">
        <v>3424066120</v>
      </c>
      <c r="R51" s="30"/>
    </row>
    <row r="52" spans="1:18" ht="21.75" customHeight="1" x14ac:dyDescent="0.2">
      <c r="A52" s="8" t="s">
        <v>124</v>
      </c>
      <c r="C52" s="9">
        <v>1312330</v>
      </c>
      <c r="E52" s="9">
        <v>1276055529557</v>
      </c>
      <c r="G52" s="9">
        <v>1276055529557</v>
      </c>
      <c r="I52" s="9">
        <v>0</v>
      </c>
      <c r="K52" s="9">
        <v>1312330</v>
      </c>
      <c r="M52" s="9">
        <v>1276055529557</v>
      </c>
      <c r="O52" s="9">
        <v>1312092140187</v>
      </c>
      <c r="Q52" s="30">
        <v>-36036610629</v>
      </c>
      <c r="R52" s="30"/>
    </row>
    <row r="53" spans="1:18" ht="21.75" customHeight="1" x14ac:dyDescent="0.2">
      <c r="A53" s="8" t="s">
        <v>203</v>
      </c>
      <c r="C53" s="9">
        <v>3954984</v>
      </c>
      <c r="E53" s="9">
        <v>3350889487602</v>
      </c>
      <c r="G53" s="9">
        <v>3350889487602</v>
      </c>
      <c r="I53" s="9">
        <v>0</v>
      </c>
      <c r="K53" s="9">
        <v>3954984</v>
      </c>
      <c r="M53" s="9">
        <v>3350889487602</v>
      </c>
      <c r="O53" s="9">
        <v>3562399283678</v>
      </c>
      <c r="Q53" s="30">
        <v>-211509796075</v>
      </c>
      <c r="R53" s="30"/>
    </row>
    <row r="54" spans="1:18" ht="21.75" customHeight="1" x14ac:dyDescent="0.2">
      <c r="A54" s="8" t="s">
        <v>197</v>
      </c>
      <c r="C54" s="9">
        <v>4999900</v>
      </c>
      <c r="E54" s="9">
        <v>4582527597302</v>
      </c>
      <c r="G54" s="9">
        <v>4582527597302</v>
      </c>
      <c r="I54" s="9">
        <v>0</v>
      </c>
      <c r="K54" s="9">
        <v>4999900</v>
      </c>
      <c r="M54" s="9">
        <v>4582527597302</v>
      </c>
      <c r="O54" s="9">
        <v>4999248716807</v>
      </c>
      <c r="Q54" s="30">
        <v>-416721119504</v>
      </c>
      <c r="R54" s="30"/>
    </row>
    <row r="55" spans="1:18" ht="21.75" customHeight="1" x14ac:dyDescent="0.2">
      <c r="A55" s="8" t="s">
        <v>118</v>
      </c>
      <c r="C55" s="9">
        <v>8845000</v>
      </c>
      <c r="E55" s="9">
        <v>7914309571345</v>
      </c>
      <c r="G55" s="9">
        <v>7914309571345</v>
      </c>
      <c r="I55" s="9">
        <v>0</v>
      </c>
      <c r="K55" s="9">
        <v>8845000</v>
      </c>
      <c r="M55" s="9">
        <v>7914309571345</v>
      </c>
      <c r="O55" s="9">
        <v>7560217186526</v>
      </c>
      <c r="Q55" s="30">
        <v>354092384819</v>
      </c>
      <c r="R55" s="30"/>
    </row>
    <row r="56" spans="1:18" ht="21.75" customHeight="1" x14ac:dyDescent="0.2">
      <c r="A56" s="8" t="s">
        <v>185</v>
      </c>
      <c r="C56" s="9">
        <v>813707</v>
      </c>
      <c r="E56" s="9">
        <v>813559515606</v>
      </c>
      <c r="G56" s="9">
        <v>813559515606</v>
      </c>
      <c r="I56" s="9">
        <v>0</v>
      </c>
      <c r="K56" s="9">
        <v>813707</v>
      </c>
      <c r="M56" s="9">
        <v>813559515606</v>
      </c>
      <c r="O56" s="9">
        <v>813559515606</v>
      </c>
      <c r="Q56" s="30">
        <v>0</v>
      </c>
      <c r="R56" s="30"/>
    </row>
    <row r="57" spans="1:18" ht="21.75" customHeight="1" x14ac:dyDescent="0.2">
      <c r="A57" s="8" t="s">
        <v>224</v>
      </c>
      <c r="C57" s="9">
        <v>6732000</v>
      </c>
      <c r="E57" s="9">
        <v>6728498090639</v>
      </c>
      <c r="G57" s="9">
        <v>6722265388521</v>
      </c>
      <c r="I57" s="9">
        <v>6232702118</v>
      </c>
      <c r="K57" s="9">
        <v>6732000</v>
      </c>
      <c r="M57" s="9">
        <v>6728498090639</v>
      </c>
      <c r="O57" s="9">
        <v>6697354772389</v>
      </c>
      <c r="Q57" s="30">
        <v>31143318250</v>
      </c>
      <c r="R57" s="30"/>
    </row>
    <row r="58" spans="1:18" ht="21.75" customHeight="1" x14ac:dyDescent="0.2">
      <c r="A58" s="8" t="s">
        <v>121</v>
      </c>
      <c r="C58" s="9">
        <v>1500000</v>
      </c>
      <c r="E58" s="9">
        <v>1499728125000</v>
      </c>
      <c r="G58" s="9">
        <v>1499728125000</v>
      </c>
      <c r="I58" s="9">
        <v>0</v>
      </c>
      <c r="K58" s="9">
        <v>1500000</v>
      </c>
      <c r="M58" s="9">
        <v>1499728125000</v>
      </c>
      <c r="O58" s="9">
        <v>1499728125000</v>
      </c>
      <c r="Q58" s="30">
        <v>0</v>
      </c>
      <c r="R58" s="30"/>
    </row>
    <row r="59" spans="1:18" ht="21.75" customHeight="1" x14ac:dyDescent="0.2">
      <c r="A59" s="8" t="s">
        <v>182</v>
      </c>
      <c r="C59" s="9">
        <v>6998703</v>
      </c>
      <c r="E59" s="9">
        <v>6297691036573</v>
      </c>
      <c r="G59" s="9">
        <v>6997434485081</v>
      </c>
      <c r="I59" s="9">
        <v>-699743448507</v>
      </c>
      <c r="K59" s="9">
        <v>6998703</v>
      </c>
      <c r="M59" s="9">
        <v>6297691036573</v>
      </c>
      <c r="O59" s="9">
        <v>6997434485081</v>
      </c>
      <c r="Q59" s="30">
        <v>-699743448507</v>
      </c>
      <c r="R59" s="30"/>
    </row>
    <row r="60" spans="1:18" ht="21.75" customHeight="1" x14ac:dyDescent="0.2">
      <c r="A60" s="8" t="s">
        <v>143</v>
      </c>
      <c r="C60" s="9">
        <v>348600</v>
      </c>
      <c r="E60" s="9">
        <v>317123193001</v>
      </c>
      <c r="G60" s="9">
        <v>311260803752</v>
      </c>
      <c r="I60" s="9">
        <v>5862389249</v>
      </c>
      <c r="K60" s="9">
        <v>348600</v>
      </c>
      <c r="M60" s="9">
        <v>317123193001</v>
      </c>
      <c r="O60" s="9">
        <v>285957030892</v>
      </c>
      <c r="Q60" s="30">
        <v>31166162109</v>
      </c>
      <c r="R60" s="30"/>
    </row>
    <row r="61" spans="1:18" ht="21.75" customHeight="1" x14ac:dyDescent="0.2">
      <c r="A61" s="8" t="s">
        <v>146</v>
      </c>
      <c r="C61" s="9">
        <v>139800</v>
      </c>
      <c r="E61" s="9">
        <v>121719968256</v>
      </c>
      <c r="G61" s="9">
        <v>119648507776</v>
      </c>
      <c r="I61" s="9">
        <v>2071460480</v>
      </c>
      <c r="K61" s="9">
        <v>139800</v>
      </c>
      <c r="M61" s="9">
        <v>121719968256</v>
      </c>
      <c r="O61" s="9">
        <v>109780416692</v>
      </c>
      <c r="Q61" s="30">
        <v>11939551564</v>
      </c>
      <c r="R61" s="30"/>
    </row>
    <row r="62" spans="1:18" ht="21.75" customHeight="1" x14ac:dyDescent="0.2">
      <c r="A62" s="8" t="s">
        <v>221</v>
      </c>
      <c r="C62" s="9">
        <v>4995000</v>
      </c>
      <c r="E62" s="9">
        <v>4994094656250</v>
      </c>
      <c r="G62" s="9">
        <v>4994094656250</v>
      </c>
      <c r="I62" s="9">
        <v>0</v>
      </c>
      <c r="K62" s="9">
        <v>4995000</v>
      </c>
      <c r="M62" s="9">
        <v>4994094656250</v>
      </c>
      <c r="O62" s="9">
        <v>4994094656250</v>
      </c>
      <c r="Q62" s="30">
        <v>0</v>
      </c>
      <c r="R62" s="30"/>
    </row>
    <row r="63" spans="1:18" ht="21.75" customHeight="1" x14ac:dyDescent="0.2">
      <c r="A63" s="8" t="s">
        <v>227</v>
      </c>
      <c r="C63" s="9">
        <v>5980000</v>
      </c>
      <c r="E63" s="9">
        <v>4563108786600</v>
      </c>
      <c r="G63" s="9">
        <v>4563108786600</v>
      </c>
      <c r="I63" s="9">
        <v>0</v>
      </c>
      <c r="K63" s="9">
        <v>5980000</v>
      </c>
      <c r="M63" s="9">
        <v>4563108786600</v>
      </c>
      <c r="O63" s="9">
        <v>6180924478003</v>
      </c>
      <c r="Q63" s="30">
        <v>-1617815691403</v>
      </c>
      <c r="R63" s="30"/>
    </row>
    <row r="64" spans="1:18" ht="21.75" customHeight="1" x14ac:dyDescent="0.2">
      <c r="A64" s="8" t="s">
        <v>274</v>
      </c>
      <c r="C64" s="9">
        <v>490000</v>
      </c>
      <c r="E64" s="9">
        <v>440920068750</v>
      </c>
      <c r="G64" s="9">
        <v>489911187500</v>
      </c>
      <c r="I64" s="9">
        <v>-48991118750</v>
      </c>
      <c r="K64" s="9">
        <v>490000</v>
      </c>
      <c r="M64" s="9">
        <v>440920068750</v>
      </c>
      <c r="O64" s="9">
        <v>489911187500</v>
      </c>
      <c r="Q64" s="30">
        <v>-48991118750</v>
      </c>
      <c r="R64" s="30"/>
    </row>
    <row r="65" spans="1:18" ht="21.75" customHeight="1" x14ac:dyDescent="0.2">
      <c r="A65" s="8" t="s">
        <v>218</v>
      </c>
      <c r="C65" s="9">
        <v>5595000</v>
      </c>
      <c r="E65" s="9">
        <v>4463916843398</v>
      </c>
      <c r="G65" s="9">
        <v>4463916843398</v>
      </c>
      <c r="I65" s="9">
        <v>0</v>
      </c>
      <c r="K65" s="9">
        <v>5595000</v>
      </c>
      <c r="M65" s="9">
        <v>4463916843398</v>
      </c>
      <c r="O65" s="9">
        <v>4790062070600</v>
      </c>
      <c r="Q65" s="30">
        <v>-326145227201</v>
      </c>
      <c r="R65" s="30"/>
    </row>
    <row r="66" spans="1:18" ht="21.75" customHeight="1" x14ac:dyDescent="0.2">
      <c r="A66" s="8" t="s">
        <v>179</v>
      </c>
      <c r="C66" s="9">
        <v>9987900</v>
      </c>
      <c r="E66" s="9">
        <v>8296912663263</v>
      </c>
      <c r="G66" s="9">
        <v>8557509659895</v>
      </c>
      <c r="I66" s="9">
        <v>-260596996631</v>
      </c>
      <c r="K66" s="9">
        <v>9987900</v>
      </c>
      <c r="M66" s="9">
        <v>8296912663263</v>
      </c>
      <c r="O66" s="9">
        <v>8255001044821</v>
      </c>
      <c r="Q66" s="30">
        <v>41911618442</v>
      </c>
      <c r="R66" s="30"/>
    </row>
    <row r="67" spans="1:18" ht="21.75" customHeight="1" x14ac:dyDescent="0.2">
      <c r="A67" s="8" t="s">
        <v>127</v>
      </c>
      <c r="C67" s="9">
        <v>3499886</v>
      </c>
      <c r="E67" s="9">
        <v>3499251645662</v>
      </c>
      <c r="G67" s="9">
        <v>3499251645662</v>
      </c>
      <c r="I67" s="9">
        <v>0</v>
      </c>
      <c r="K67" s="9">
        <v>3499886</v>
      </c>
      <c r="M67" s="9">
        <v>3499251645662</v>
      </c>
      <c r="O67" s="9">
        <v>3499251645662</v>
      </c>
      <c r="Q67" s="30">
        <v>0</v>
      </c>
      <c r="R67" s="30"/>
    </row>
    <row r="68" spans="1:18" ht="21.75" customHeight="1" x14ac:dyDescent="0.2">
      <c r="A68" s="8" t="s">
        <v>230</v>
      </c>
      <c r="C68" s="9">
        <v>3015000</v>
      </c>
      <c r="E68" s="9">
        <v>2984016593944</v>
      </c>
      <c r="G68" s="9">
        <v>2977493316503</v>
      </c>
      <c r="I68" s="9">
        <v>6523277441</v>
      </c>
      <c r="K68" s="9">
        <v>3015000</v>
      </c>
      <c r="M68" s="9">
        <v>2984016593944</v>
      </c>
      <c r="O68" s="9">
        <v>2950922245744</v>
      </c>
      <c r="Q68" s="30">
        <v>33094348200</v>
      </c>
      <c r="R68" s="30"/>
    </row>
    <row r="69" spans="1:18" ht="21.75" customHeight="1" x14ac:dyDescent="0.2">
      <c r="A69" s="8" t="s">
        <v>130</v>
      </c>
      <c r="C69" s="9">
        <v>6959809</v>
      </c>
      <c r="E69" s="9">
        <v>6097830872966</v>
      </c>
      <c r="G69" s="9">
        <v>6235971958623</v>
      </c>
      <c r="I69" s="9">
        <v>-138141085656</v>
      </c>
      <c r="K69" s="9">
        <v>6959809</v>
      </c>
      <c r="M69" s="9">
        <v>6097830872966</v>
      </c>
      <c r="O69" s="9">
        <v>6247383976580</v>
      </c>
      <c r="Q69" s="30">
        <v>-149553103613</v>
      </c>
      <c r="R69" s="30"/>
    </row>
    <row r="70" spans="1:18" ht="21.75" customHeight="1" x14ac:dyDescent="0.2">
      <c r="A70" s="8" t="s">
        <v>277</v>
      </c>
      <c r="C70" s="9">
        <v>5000000</v>
      </c>
      <c r="E70" s="9">
        <v>4999093750000</v>
      </c>
      <c r="G70" s="9">
        <v>4999093750000</v>
      </c>
      <c r="I70" s="9">
        <v>0</v>
      </c>
      <c r="K70" s="9">
        <v>5000000</v>
      </c>
      <c r="M70" s="9">
        <v>4999093750000</v>
      </c>
      <c r="O70" s="9">
        <v>4999093750000</v>
      </c>
      <c r="Q70" s="30">
        <v>0</v>
      </c>
      <c r="R70" s="30"/>
    </row>
    <row r="71" spans="1:18" ht="21.75" customHeight="1" x14ac:dyDescent="0.2">
      <c r="A71" s="8" t="s">
        <v>200</v>
      </c>
      <c r="C71" s="9">
        <v>3000000</v>
      </c>
      <c r="E71" s="9">
        <v>2763096098043</v>
      </c>
      <c r="G71" s="9">
        <v>2999456250000</v>
      </c>
      <c r="I71" s="9">
        <v>-236360151956</v>
      </c>
      <c r="K71" s="9">
        <v>3000000</v>
      </c>
      <c r="M71" s="9">
        <v>2763096098043</v>
      </c>
      <c r="O71" s="9">
        <v>2999532812500</v>
      </c>
      <c r="Q71" s="30">
        <v>-236436714456</v>
      </c>
      <c r="R71" s="30"/>
    </row>
    <row r="72" spans="1:18" ht="21.75" customHeight="1" x14ac:dyDescent="0.2">
      <c r="A72" s="8" t="s">
        <v>236</v>
      </c>
      <c r="C72" s="9">
        <v>10500000</v>
      </c>
      <c r="E72" s="9">
        <v>9809946624843</v>
      </c>
      <c r="G72" s="9">
        <v>9847214868750</v>
      </c>
      <c r="I72" s="9">
        <v>-37268243906</v>
      </c>
      <c r="K72" s="9">
        <v>10500000</v>
      </c>
      <c r="M72" s="9">
        <v>9809946624843</v>
      </c>
      <c r="O72" s="9">
        <v>9985212971718</v>
      </c>
      <c r="Q72" s="30">
        <v>-175266346874</v>
      </c>
      <c r="R72" s="30"/>
    </row>
    <row r="73" spans="1:18" ht="21.75" customHeight="1" x14ac:dyDescent="0.2">
      <c r="A73" s="8" t="s">
        <v>188</v>
      </c>
      <c r="C73" s="9">
        <v>5999969</v>
      </c>
      <c r="E73" s="9">
        <v>5398993355056</v>
      </c>
      <c r="G73" s="9">
        <v>5998881505618</v>
      </c>
      <c r="I73" s="9">
        <v>-599888150561</v>
      </c>
      <c r="K73" s="9">
        <v>5999969</v>
      </c>
      <c r="M73" s="9">
        <v>5398993355056</v>
      </c>
      <c r="O73" s="9">
        <v>6000906773262</v>
      </c>
      <c r="Q73" s="30">
        <v>-601913418205</v>
      </c>
      <c r="R73" s="30"/>
    </row>
    <row r="74" spans="1:18" ht="21.75" customHeight="1" x14ac:dyDescent="0.2">
      <c r="A74" s="8" t="s">
        <v>167</v>
      </c>
      <c r="C74" s="9">
        <v>1003700</v>
      </c>
      <c r="E74" s="9">
        <v>835428801079</v>
      </c>
      <c r="G74" s="9">
        <v>816873751792</v>
      </c>
      <c r="I74" s="9">
        <v>18555049287</v>
      </c>
      <c r="K74" s="9">
        <v>1003700</v>
      </c>
      <c r="M74" s="9">
        <v>835428801079</v>
      </c>
      <c r="O74" s="9">
        <v>761620046341</v>
      </c>
      <c r="Q74" s="30">
        <v>73808754738</v>
      </c>
      <c r="R74" s="30"/>
    </row>
    <row r="75" spans="1:18" ht="21.75" customHeight="1" x14ac:dyDescent="0.2">
      <c r="A75" s="8" t="s">
        <v>164</v>
      </c>
      <c r="C75" s="9">
        <v>798450</v>
      </c>
      <c r="E75" s="9">
        <v>620402949080</v>
      </c>
      <c r="G75" s="9">
        <v>606680081301</v>
      </c>
      <c r="I75" s="9">
        <v>13722867779</v>
      </c>
      <c r="K75" s="9">
        <v>798450</v>
      </c>
      <c r="M75" s="9">
        <v>620402949080</v>
      </c>
      <c r="O75" s="9">
        <v>567140020736</v>
      </c>
      <c r="Q75" s="30">
        <v>53262928344</v>
      </c>
      <c r="R75" s="30"/>
    </row>
    <row r="76" spans="1:18" ht="21.75" customHeight="1" x14ac:dyDescent="0.2">
      <c r="A76" s="8" t="s">
        <v>233</v>
      </c>
      <c r="C76" s="9">
        <v>2122710</v>
      </c>
      <c r="E76" s="9">
        <v>2111692409265</v>
      </c>
      <c r="G76" s="9">
        <v>2097820891374</v>
      </c>
      <c r="I76" s="9">
        <v>13871517891</v>
      </c>
      <c r="K76" s="9">
        <v>2122710</v>
      </c>
      <c r="M76" s="9">
        <v>2111692409265</v>
      </c>
      <c r="O76" s="9">
        <v>2042491983806</v>
      </c>
      <c r="Q76" s="30">
        <v>69200425459</v>
      </c>
      <c r="R76" s="30"/>
    </row>
    <row r="77" spans="1:18" ht="21.75" customHeight="1" x14ac:dyDescent="0.2">
      <c r="A77" s="8" t="s">
        <v>170</v>
      </c>
      <c r="C77" s="9">
        <v>30500</v>
      </c>
      <c r="E77" s="9">
        <v>25105183860</v>
      </c>
      <c r="G77" s="9">
        <v>24551709196</v>
      </c>
      <c r="I77" s="9">
        <v>553474664</v>
      </c>
      <c r="K77" s="9">
        <v>30500</v>
      </c>
      <c r="M77" s="9">
        <v>25105183860</v>
      </c>
      <c r="O77" s="9">
        <v>22898603875</v>
      </c>
      <c r="Q77" s="30">
        <v>2206579985</v>
      </c>
      <c r="R77" s="30"/>
    </row>
    <row r="78" spans="1:18" ht="21.75" customHeight="1" x14ac:dyDescent="0.2">
      <c r="A78" s="8" t="s">
        <v>238</v>
      </c>
      <c r="C78" s="9">
        <v>5935000</v>
      </c>
      <c r="E78" s="9">
        <v>5791326146847</v>
      </c>
      <c r="G78" s="9">
        <v>5759164277242</v>
      </c>
      <c r="I78" s="9">
        <v>32161869605</v>
      </c>
      <c r="K78" s="9">
        <v>5935000</v>
      </c>
      <c r="M78" s="9">
        <v>5791326146847</v>
      </c>
      <c r="O78" s="9">
        <v>5630534589879</v>
      </c>
      <c r="Q78" s="30">
        <v>160791556968</v>
      </c>
      <c r="R78" s="30"/>
    </row>
    <row r="79" spans="1:18" ht="21.75" customHeight="1" x14ac:dyDescent="0.2">
      <c r="A79" s="8" t="s">
        <v>176</v>
      </c>
      <c r="C79" s="9">
        <v>1495900</v>
      </c>
      <c r="E79" s="9">
        <v>1241371960543</v>
      </c>
      <c r="G79" s="9">
        <v>1241371960543</v>
      </c>
      <c r="I79" s="9">
        <v>0</v>
      </c>
      <c r="K79" s="9">
        <v>1495900</v>
      </c>
      <c r="M79" s="9">
        <v>1241371960543</v>
      </c>
      <c r="O79" s="9">
        <v>1496034751826</v>
      </c>
      <c r="Q79" s="30">
        <v>-254662791282</v>
      </c>
      <c r="R79" s="30"/>
    </row>
    <row r="80" spans="1:18" ht="21.75" customHeight="1" x14ac:dyDescent="0.2">
      <c r="A80" s="8" t="s">
        <v>243</v>
      </c>
      <c r="C80" s="9">
        <v>5000</v>
      </c>
      <c r="E80" s="9">
        <v>4436395757</v>
      </c>
      <c r="G80" s="9">
        <v>4466440310</v>
      </c>
      <c r="I80" s="9">
        <v>-30044552</v>
      </c>
      <c r="K80" s="9">
        <v>5000</v>
      </c>
      <c r="M80" s="9">
        <v>4436395757</v>
      </c>
      <c r="O80" s="9">
        <v>4468059688</v>
      </c>
      <c r="Q80" s="30">
        <v>-31663930</v>
      </c>
      <c r="R80" s="30"/>
    </row>
    <row r="81" spans="1:18" ht="21.75" customHeight="1" x14ac:dyDescent="0.2">
      <c r="A81" s="8" t="s">
        <v>241</v>
      </c>
      <c r="C81" s="9">
        <v>1795000</v>
      </c>
      <c r="E81" s="9">
        <v>1690547632694</v>
      </c>
      <c r="G81" s="9">
        <v>1690547632694</v>
      </c>
      <c r="I81" s="9">
        <v>0</v>
      </c>
      <c r="K81" s="9">
        <v>1795000</v>
      </c>
      <c r="M81" s="9">
        <v>1690547632694</v>
      </c>
      <c r="O81" s="9">
        <v>1642250649093</v>
      </c>
      <c r="Q81" s="30">
        <v>48296983601</v>
      </c>
      <c r="R81" s="30"/>
    </row>
    <row r="82" spans="1:18" ht="21.75" customHeight="1" x14ac:dyDescent="0.2">
      <c r="A82" s="8" t="s">
        <v>206</v>
      </c>
      <c r="C82" s="9">
        <v>2985000</v>
      </c>
      <c r="E82" s="9">
        <v>2276285653432</v>
      </c>
      <c r="G82" s="9">
        <v>2276285653432</v>
      </c>
      <c r="I82" s="9">
        <v>0</v>
      </c>
      <c r="K82" s="9">
        <v>2985000</v>
      </c>
      <c r="M82" s="9">
        <v>2276285653432</v>
      </c>
      <c r="O82" s="9">
        <v>2431450772379</v>
      </c>
      <c r="Q82" s="30">
        <v>-155165118946</v>
      </c>
      <c r="R82" s="30"/>
    </row>
    <row r="83" spans="1:18" ht="21.75" customHeight="1" x14ac:dyDescent="0.2">
      <c r="A83" s="8" t="s">
        <v>245</v>
      </c>
      <c r="C83" s="9">
        <v>5000000</v>
      </c>
      <c r="E83" s="9">
        <v>3999275000000</v>
      </c>
      <c r="G83" s="9">
        <v>3999275000000</v>
      </c>
      <c r="I83" s="9">
        <v>0</v>
      </c>
      <c r="K83" s="9">
        <v>5000000</v>
      </c>
      <c r="M83" s="9">
        <v>3999275000000</v>
      </c>
      <c r="O83" s="9">
        <v>4349064743327</v>
      </c>
      <c r="Q83" s="30">
        <v>-349789743327</v>
      </c>
      <c r="R83" s="30"/>
    </row>
    <row r="84" spans="1:18" ht="21.75" customHeight="1" x14ac:dyDescent="0.2">
      <c r="A84" s="8" t="s">
        <v>251</v>
      </c>
      <c r="C84" s="9">
        <v>215000</v>
      </c>
      <c r="E84" s="9">
        <v>198623992875</v>
      </c>
      <c r="G84" s="9">
        <v>202278330406</v>
      </c>
      <c r="I84" s="9">
        <v>-3654337531</v>
      </c>
      <c r="K84" s="9">
        <v>215000</v>
      </c>
      <c r="M84" s="9">
        <v>198623992875</v>
      </c>
      <c r="O84" s="9">
        <v>190344524334</v>
      </c>
      <c r="Q84" s="30">
        <v>8279468541</v>
      </c>
      <c r="R84" s="30"/>
    </row>
    <row r="85" spans="1:18" ht="21.75" customHeight="1" x14ac:dyDescent="0.2">
      <c r="A85" s="8" t="s">
        <v>248</v>
      </c>
      <c r="C85" s="9">
        <v>571150</v>
      </c>
      <c r="E85" s="9">
        <v>560556355242</v>
      </c>
      <c r="G85" s="9">
        <v>533157545176</v>
      </c>
      <c r="I85" s="9">
        <v>27398810066</v>
      </c>
      <c r="K85" s="9">
        <v>571150</v>
      </c>
      <c r="M85" s="9">
        <v>560556355242</v>
      </c>
      <c r="O85" s="9">
        <v>532490314179</v>
      </c>
      <c r="Q85" s="30">
        <v>28066041063</v>
      </c>
      <c r="R85" s="30"/>
    </row>
    <row r="86" spans="1:18" ht="21.75" customHeight="1" x14ac:dyDescent="0.2">
      <c r="A86" s="8" t="s">
        <v>209</v>
      </c>
      <c r="C86" s="9">
        <v>3211273</v>
      </c>
      <c r="E86" s="9">
        <v>3210690956768</v>
      </c>
      <c r="G86" s="9">
        <v>3211093634393</v>
      </c>
      <c r="I86" s="9">
        <v>-402677624</v>
      </c>
      <c r="K86" s="9">
        <v>3211273</v>
      </c>
      <c r="M86" s="9">
        <v>3210690956768</v>
      </c>
      <c r="O86" s="9">
        <v>3211294884393</v>
      </c>
      <c r="Q86" s="30">
        <v>-603927624</v>
      </c>
      <c r="R86" s="30"/>
    </row>
    <row r="87" spans="1:18" ht="21.75" customHeight="1" x14ac:dyDescent="0.2">
      <c r="A87" s="8" t="s">
        <v>253</v>
      </c>
      <c r="C87" s="9">
        <v>2780000</v>
      </c>
      <c r="E87" s="9">
        <v>2712568637806</v>
      </c>
      <c r="G87" s="9">
        <v>2691208210085</v>
      </c>
      <c r="I87" s="9">
        <v>21360427721</v>
      </c>
      <c r="K87" s="9">
        <v>2780000</v>
      </c>
      <c r="M87" s="9">
        <v>2712568637806</v>
      </c>
      <c r="O87" s="9">
        <v>2606072592480</v>
      </c>
      <c r="Q87" s="30">
        <v>106496045326</v>
      </c>
      <c r="R87" s="30"/>
    </row>
    <row r="88" spans="1:18" ht="21.75" customHeight="1" x14ac:dyDescent="0.2">
      <c r="A88" s="8" t="s">
        <v>256</v>
      </c>
      <c r="C88" s="9">
        <v>5000</v>
      </c>
      <c r="E88" s="9">
        <v>4649157187</v>
      </c>
      <c r="G88" s="9">
        <v>4624161718</v>
      </c>
      <c r="I88" s="9">
        <v>24995469</v>
      </c>
      <c r="K88" s="9">
        <v>5000</v>
      </c>
      <c r="M88" s="9">
        <v>4649157187</v>
      </c>
      <c r="O88" s="9">
        <v>4653843355</v>
      </c>
      <c r="Q88" s="30">
        <v>-4686167</v>
      </c>
      <c r="R88" s="30"/>
    </row>
    <row r="89" spans="1:18" ht="21.75" customHeight="1" x14ac:dyDescent="0.2">
      <c r="A89" s="8" t="s">
        <v>289</v>
      </c>
      <c r="C89" s="9">
        <v>5996990</v>
      </c>
      <c r="E89" s="9">
        <v>5995903045562</v>
      </c>
      <c r="G89" s="9">
        <v>5995903045562</v>
      </c>
      <c r="I89" s="9">
        <v>0</v>
      </c>
      <c r="K89" s="9">
        <v>5996990</v>
      </c>
      <c r="M89" s="9">
        <v>5995903045562</v>
      </c>
      <c r="O89" s="9">
        <v>5995950521119</v>
      </c>
      <c r="Q89" s="30">
        <v>-47475556</v>
      </c>
      <c r="R89" s="30"/>
    </row>
    <row r="90" spans="1:18" ht="21.75" customHeight="1" x14ac:dyDescent="0.2">
      <c r="A90" s="8" t="s">
        <v>293</v>
      </c>
      <c r="C90" s="9">
        <v>1000000</v>
      </c>
      <c r="E90" s="9">
        <v>999818750000</v>
      </c>
      <c r="G90" s="9">
        <v>1000167249955</v>
      </c>
      <c r="I90" s="9">
        <v>-348499955</v>
      </c>
      <c r="K90" s="9">
        <v>1000000</v>
      </c>
      <c r="M90" s="9">
        <v>999818750000</v>
      </c>
      <c r="O90" s="9">
        <v>1000167249955</v>
      </c>
      <c r="Q90" s="30">
        <v>-348499955</v>
      </c>
      <c r="R90" s="30"/>
    </row>
    <row r="91" spans="1:18" ht="21.75" customHeight="1" x14ac:dyDescent="0.2">
      <c r="A91" s="8" t="s">
        <v>299</v>
      </c>
      <c r="C91" s="9">
        <v>13237370</v>
      </c>
      <c r="E91" s="9">
        <v>11825181644880</v>
      </c>
      <c r="G91" s="9">
        <v>11827604543701</v>
      </c>
      <c r="I91" s="9">
        <v>-2422898820</v>
      </c>
      <c r="K91" s="9">
        <v>13237370</v>
      </c>
      <c r="M91" s="9">
        <v>11825181644880</v>
      </c>
      <c r="O91" s="9">
        <v>11827604543701</v>
      </c>
      <c r="Q91" s="30">
        <v>-2422898820</v>
      </c>
      <c r="R91" s="30"/>
    </row>
    <row r="92" spans="1:18" ht="21.75" customHeight="1" x14ac:dyDescent="0.2">
      <c r="A92" s="8" t="s">
        <v>157</v>
      </c>
      <c r="C92" s="9">
        <v>1791468</v>
      </c>
      <c r="E92" s="9">
        <v>1217350541415</v>
      </c>
      <c r="G92" s="9">
        <v>1196197139084</v>
      </c>
      <c r="I92" s="9">
        <v>21153402331</v>
      </c>
      <c r="K92" s="9">
        <v>1791468</v>
      </c>
      <c r="M92" s="9">
        <v>1217350541415</v>
      </c>
      <c r="O92" s="9">
        <v>1115058347756</v>
      </c>
      <c r="Q92" s="30">
        <v>102292193659</v>
      </c>
      <c r="R92" s="30"/>
    </row>
    <row r="93" spans="1:18" ht="21.75" customHeight="1" x14ac:dyDescent="0.2">
      <c r="A93" s="8" t="s">
        <v>160</v>
      </c>
      <c r="C93" s="9">
        <v>63900</v>
      </c>
      <c r="E93" s="9">
        <v>37525501269</v>
      </c>
      <c r="G93" s="9">
        <v>37011838388</v>
      </c>
      <c r="I93" s="9">
        <v>513662881</v>
      </c>
      <c r="K93" s="9">
        <v>63900</v>
      </c>
      <c r="M93" s="9">
        <v>37525501269</v>
      </c>
      <c r="O93" s="9">
        <v>34703549841</v>
      </c>
      <c r="Q93" s="30">
        <v>2821951428</v>
      </c>
      <c r="R93" s="30"/>
    </row>
    <row r="94" spans="1:18" ht="21.75" customHeight="1" x14ac:dyDescent="0.2">
      <c r="A94" s="8" t="s">
        <v>215</v>
      </c>
      <c r="C94" s="9">
        <v>4000000</v>
      </c>
      <c r="E94" s="9">
        <v>3599347500000</v>
      </c>
      <c r="G94" s="9">
        <v>3899896875000</v>
      </c>
      <c r="I94" s="9">
        <v>-300549375000</v>
      </c>
      <c r="K94" s="9">
        <v>4000000</v>
      </c>
      <c r="M94" s="9">
        <v>3599347500000</v>
      </c>
      <c r="O94" s="9">
        <v>3999878750000</v>
      </c>
      <c r="Q94" s="30">
        <v>-400531250000</v>
      </c>
      <c r="R94" s="30"/>
    </row>
    <row r="95" spans="1:18" ht="21.75" customHeight="1" x14ac:dyDescent="0.2">
      <c r="A95" s="8" t="s">
        <v>162</v>
      </c>
      <c r="C95" s="9">
        <v>3703000</v>
      </c>
      <c r="E95" s="9">
        <v>2128839077968</v>
      </c>
      <c r="G95" s="9">
        <v>2098479981552</v>
      </c>
      <c r="I95" s="9">
        <v>30359096416</v>
      </c>
      <c r="K95" s="9">
        <v>3703000</v>
      </c>
      <c r="M95" s="9">
        <v>2128839077968</v>
      </c>
      <c r="O95" s="9">
        <v>1999973270000</v>
      </c>
      <c r="Q95" s="30">
        <v>128865807968</v>
      </c>
      <c r="R95" s="30"/>
    </row>
    <row r="96" spans="1:18" ht="21.75" customHeight="1" x14ac:dyDescent="0.2">
      <c r="A96" s="8" t="s">
        <v>280</v>
      </c>
      <c r="C96" s="9">
        <v>1500000</v>
      </c>
      <c r="E96" s="9">
        <v>1349755312500</v>
      </c>
      <c r="G96" s="9">
        <v>1444517133806</v>
      </c>
      <c r="I96" s="9">
        <v>-94761821306</v>
      </c>
      <c r="K96" s="9">
        <v>1500000</v>
      </c>
      <c r="M96" s="9">
        <v>1349755312500</v>
      </c>
      <c r="O96" s="9">
        <v>1499728125000</v>
      </c>
      <c r="Q96" s="30">
        <v>-149972812500</v>
      </c>
      <c r="R96" s="30"/>
    </row>
    <row r="97" spans="1:18" ht="21.75" customHeight="1" x14ac:dyDescent="0.2">
      <c r="A97" s="8" t="s">
        <v>139</v>
      </c>
      <c r="C97" s="9">
        <v>30431</v>
      </c>
      <c r="E97" s="9">
        <v>17971725114</v>
      </c>
      <c r="G97" s="9">
        <v>17698504264</v>
      </c>
      <c r="I97" s="9">
        <v>273220850</v>
      </c>
      <c r="K97" s="9">
        <v>30431</v>
      </c>
      <c r="M97" s="9">
        <v>17971725114</v>
      </c>
      <c r="O97" s="9">
        <v>16595580455</v>
      </c>
      <c r="Q97" s="30">
        <v>1376144659</v>
      </c>
      <c r="R97" s="30"/>
    </row>
    <row r="98" spans="1:18" ht="21.75" customHeight="1" x14ac:dyDescent="0.2">
      <c r="A98" s="8" t="s">
        <v>141</v>
      </c>
      <c r="C98" s="9">
        <v>34500</v>
      </c>
      <c r="E98" s="9">
        <v>19820106954</v>
      </c>
      <c r="G98" s="9">
        <v>19555539915</v>
      </c>
      <c r="I98" s="9">
        <v>264567039</v>
      </c>
      <c r="K98" s="9">
        <v>34500</v>
      </c>
      <c r="M98" s="9">
        <v>19820106954</v>
      </c>
      <c r="O98" s="9">
        <v>18342394838</v>
      </c>
      <c r="Q98" s="30">
        <v>1477712116</v>
      </c>
      <c r="R98" s="30"/>
    </row>
    <row r="99" spans="1:18" ht="21.75" customHeight="1" x14ac:dyDescent="0.2">
      <c r="A99" s="8" t="s">
        <v>136</v>
      </c>
      <c r="C99" s="9">
        <v>117467</v>
      </c>
      <c r="E99" s="9">
        <v>72580273770</v>
      </c>
      <c r="G99" s="9">
        <v>71394072108</v>
      </c>
      <c r="I99" s="9">
        <v>1186201662</v>
      </c>
      <c r="K99" s="9">
        <v>117467</v>
      </c>
      <c r="M99" s="9">
        <v>72580273770</v>
      </c>
      <c r="O99" s="9">
        <v>66816038367</v>
      </c>
      <c r="Q99" s="30">
        <v>5764235403</v>
      </c>
      <c r="R99" s="30"/>
    </row>
    <row r="100" spans="1:18" ht="21.75" customHeight="1" x14ac:dyDescent="0.2">
      <c r="A100" s="8" t="s">
        <v>149</v>
      </c>
      <c r="C100" s="9">
        <v>3632950</v>
      </c>
      <c r="E100" s="9">
        <v>2888725129154</v>
      </c>
      <c r="G100" s="9">
        <v>2835657349932</v>
      </c>
      <c r="I100" s="9">
        <v>53067779222</v>
      </c>
      <c r="K100" s="9">
        <v>3632950</v>
      </c>
      <c r="M100" s="9">
        <v>2888725129154</v>
      </c>
      <c r="O100" s="9">
        <v>2629742743220</v>
      </c>
      <c r="Q100" s="30">
        <v>258982385934</v>
      </c>
      <c r="R100" s="30"/>
    </row>
    <row r="101" spans="1:18" ht="21.75" customHeight="1" x14ac:dyDescent="0.2">
      <c r="A101" s="8" t="s">
        <v>152</v>
      </c>
      <c r="C101" s="9">
        <v>489300</v>
      </c>
      <c r="E101" s="9">
        <v>362456662820</v>
      </c>
      <c r="G101" s="9">
        <v>355045111407</v>
      </c>
      <c r="I101" s="9">
        <v>7411551413</v>
      </c>
      <c r="K101" s="9">
        <v>489300</v>
      </c>
      <c r="M101" s="9">
        <v>362456662820</v>
      </c>
      <c r="O101" s="9">
        <v>333832908816</v>
      </c>
      <c r="Q101" s="30">
        <v>28623754004</v>
      </c>
      <c r="R101" s="30"/>
    </row>
    <row r="102" spans="1:18" ht="21.75" customHeight="1" x14ac:dyDescent="0.2">
      <c r="A102" s="8" t="s">
        <v>173</v>
      </c>
      <c r="C102" s="9">
        <v>8000000</v>
      </c>
      <c r="E102" s="9">
        <v>7198695000000</v>
      </c>
      <c r="G102" s="9">
        <v>7198695000000</v>
      </c>
      <c r="I102" s="9">
        <v>0</v>
      </c>
      <c r="K102" s="9">
        <v>8000000</v>
      </c>
      <c r="M102" s="9">
        <v>7198695000000</v>
      </c>
      <c r="O102" s="9">
        <v>7998550000000</v>
      </c>
      <c r="Q102" s="30">
        <v>-799855000000</v>
      </c>
      <c r="R102" s="30"/>
    </row>
    <row r="103" spans="1:18" ht="21.75" customHeight="1" x14ac:dyDescent="0.2">
      <c r="A103" s="8" t="s">
        <v>154</v>
      </c>
      <c r="C103" s="9">
        <v>13000</v>
      </c>
      <c r="E103" s="9">
        <v>7348867776</v>
      </c>
      <c r="G103" s="9">
        <v>7242677026</v>
      </c>
      <c r="I103" s="9">
        <v>106190750</v>
      </c>
      <c r="K103" s="9">
        <v>13000</v>
      </c>
      <c r="M103" s="9">
        <v>7348867776</v>
      </c>
      <c r="O103" s="9">
        <v>6797377751</v>
      </c>
      <c r="Q103" s="30">
        <v>551490025</v>
      </c>
      <c r="R103" s="30"/>
    </row>
    <row r="104" spans="1:18" ht="21.75" customHeight="1" x14ac:dyDescent="0.2">
      <c r="A104" s="8" t="s">
        <v>259</v>
      </c>
      <c r="C104" s="9">
        <v>15811025</v>
      </c>
      <c r="E104" s="9">
        <v>15001943129881</v>
      </c>
      <c r="G104" s="9">
        <v>14401233078315</v>
      </c>
      <c r="I104" s="9">
        <v>600710051566</v>
      </c>
      <c r="K104" s="9">
        <v>15811025</v>
      </c>
      <c r="M104" s="9">
        <v>15001943129881</v>
      </c>
      <c r="O104" s="9">
        <v>14859669696615</v>
      </c>
      <c r="Q104" s="30">
        <v>142273433266</v>
      </c>
      <c r="R104" s="30"/>
    </row>
    <row r="105" spans="1:18" ht="21.75" customHeight="1" x14ac:dyDescent="0.2">
      <c r="A105" s="8" t="s">
        <v>194</v>
      </c>
      <c r="C105" s="9">
        <v>10000000</v>
      </c>
      <c r="E105" s="9">
        <v>8998368750000</v>
      </c>
      <c r="G105" s="9">
        <v>8998368750000</v>
      </c>
      <c r="I105" s="9">
        <v>0</v>
      </c>
      <c r="K105" s="9">
        <v>10000000</v>
      </c>
      <c r="M105" s="9">
        <v>8998368750000</v>
      </c>
      <c r="O105" s="9">
        <v>8998368750000</v>
      </c>
      <c r="Q105" s="30">
        <v>0</v>
      </c>
      <c r="R105" s="30"/>
    </row>
    <row r="106" spans="1:18" ht="21.75" customHeight="1" x14ac:dyDescent="0.2">
      <c r="A106" s="8" t="s">
        <v>112</v>
      </c>
      <c r="C106" s="9">
        <v>6462000</v>
      </c>
      <c r="E106" s="9">
        <v>10112443565373</v>
      </c>
      <c r="G106" s="9">
        <v>9942895379655</v>
      </c>
      <c r="I106" s="9">
        <v>169548185718</v>
      </c>
      <c r="K106" s="9">
        <v>6462000</v>
      </c>
      <c r="M106" s="9">
        <v>10112443565373</v>
      </c>
      <c r="O106" s="9">
        <v>9264702634199</v>
      </c>
      <c r="Q106" s="30">
        <v>847740931174</v>
      </c>
      <c r="R106" s="30"/>
    </row>
    <row r="107" spans="1:18" ht="21.75" customHeight="1" x14ac:dyDescent="0.2">
      <c r="A107" s="8" t="s">
        <v>262</v>
      </c>
      <c r="C107" s="9">
        <v>4400014</v>
      </c>
      <c r="E107" s="9">
        <v>3880108950761</v>
      </c>
      <c r="G107" s="9">
        <v>3831717569289</v>
      </c>
      <c r="I107" s="9">
        <v>48391381472</v>
      </c>
      <c r="K107" s="9">
        <v>4400014</v>
      </c>
      <c r="M107" s="9">
        <v>3880108950761</v>
      </c>
      <c r="O107" s="9">
        <v>3890147068776</v>
      </c>
      <c r="Q107" s="30">
        <v>-10038118014</v>
      </c>
      <c r="R107" s="30"/>
    </row>
    <row r="108" spans="1:18" ht="21.75" customHeight="1" x14ac:dyDescent="0.2">
      <c r="A108" s="8" t="s">
        <v>265</v>
      </c>
      <c r="C108" s="9">
        <v>2005000</v>
      </c>
      <c r="E108" s="9">
        <v>1919640002175</v>
      </c>
      <c r="G108" s="9">
        <v>1919640002175</v>
      </c>
      <c r="I108" s="9">
        <v>0</v>
      </c>
      <c r="K108" s="9">
        <v>2005000</v>
      </c>
      <c r="M108" s="9">
        <v>1919640002175</v>
      </c>
      <c r="O108" s="9">
        <v>1920035850968</v>
      </c>
      <c r="Q108" s="30">
        <v>-395848793</v>
      </c>
      <c r="R108" s="30"/>
    </row>
    <row r="109" spans="1:18" ht="21.75" customHeight="1" x14ac:dyDescent="0.2">
      <c r="A109" s="8" t="s">
        <v>268</v>
      </c>
      <c r="C109" s="9">
        <v>26358740</v>
      </c>
      <c r="E109" s="9">
        <v>24819634782884</v>
      </c>
      <c r="G109" s="9">
        <v>25057347524438</v>
      </c>
      <c r="I109" s="9">
        <v>-237712741553</v>
      </c>
      <c r="K109" s="9">
        <v>26358740</v>
      </c>
      <c r="M109" s="9">
        <v>24819634782884</v>
      </c>
      <c r="O109" s="9">
        <v>24779210162799</v>
      </c>
      <c r="Q109" s="30">
        <v>40424620085</v>
      </c>
      <c r="R109" s="30"/>
    </row>
    <row r="110" spans="1:18" ht="21.75" customHeight="1" x14ac:dyDescent="0.2">
      <c r="A110" s="8" t="s">
        <v>283</v>
      </c>
      <c r="C110" s="9">
        <v>4995999</v>
      </c>
      <c r="E110" s="9">
        <v>4995093475181</v>
      </c>
      <c r="G110" s="9">
        <v>4995093475181</v>
      </c>
      <c r="I110" s="9">
        <v>0</v>
      </c>
      <c r="K110" s="9">
        <v>4995999</v>
      </c>
      <c r="M110" s="9">
        <v>4995093475181</v>
      </c>
      <c r="O110" s="9">
        <v>4995138573948</v>
      </c>
      <c r="Q110" s="30">
        <v>-45098766</v>
      </c>
      <c r="R110" s="30"/>
    </row>
    <row r="111" spans="1:18" ht="21.75" customHeight="1" x14ac:dyDescent="0.2">
      <c r="A111" s="8" t="s">
        <v>271</v>
      </c>
      <c r="C111" s="9">
        <v>6785000</v>
      </c>
      <c r="E111" s="9">
        <v>6512080221489</v>
      </c>
      <c r="G111" s="9">
        <v>6406592594587</v>
      </c>
      <c r="I111" s="9">
        <v>105487626902</v>
      </c>
      <c r="K111" s="9">
        <v>6785000</v>
      </c>
      <c r="M111" s="9">
        <v>6512080221489</v>
      </c>
      <c r="O111" s="9">
        <v>6417393000000</v>
      </c>
      <c r="Q111" s="30">
        <v>94687221489</v>
      </c>
      <c r="R111" s="30"/>
    </row>
    <row r="112" spans="1:18" ht="21.75" customHeight="1" x14ac:dyDescent="0.2">
      <c r="A112" s="8" t="s">
        <v>133</v>
      </c>
      <c r="C112" s="9">
        <v>5500000</v>
      </c>
      <c r="E112" s="9">
        <v>5156057795109</v>
      </c>
      <c r="G112" s="9">
        <v>5156057795109</v>
      </c>
      <c r="I112" s="9">
        <v>0</v>
      </c>
      <c r="K112" s="9">
        <v>5500000</v>
      </c>
      <c r="M112" s="9">
        <v>5156057795109</v>
      </c>
      <c r="O112" s="9">
        <v>5500000000000</v>
      </c>
      <c r="Q112" s="30">
        <v>-343942204890</v>
      </c>
      <c r="R112" s="30"/>
    </row>
    <row r="113" spans="1:18" ht="21.75" customHeight="1" x14ac:dyDescent="0.2">
      <c r="A113" s="8" t="s">
        <v>286</v>
      </c>
      <c r="C113" s="9">
        <v>15999999</v>
      </c>
      <c r="E113" s="9">
        <v>15997099000181</v>
      </c>
      <c r="G113" s="9">
        <v>15997942750181</v>
      </c>
      <c r="I113" s="9">
        <v>-843749999</v>
      </c>
      <c r="K113" s="9">
        <v>15999999</v>
      </c>
      <c r="M113" s="9">
        <v>15997099000181</v>
      </c>
      <c r="O113" s="9">
        <v>16000624000000</v>
      </c>
      <c r="Q113" s="30">
        <v>-3524999818</v>
      </c>
      <c r="R113" s="30"/>
    </row>
    <row r="114" spans="1:18" ht="21.75" customHeight="1" x14ac:dyDescent="0.2">
      <c r="A114" s="8" t="s">
        <v>109</v>
      </c>
      <c r="C114" s="9">
        <v>3809700</v>
      </c>
      <c r="E114" s="9">
        <v>15332709149763</v>
      </c>
      <c r="G114" s="9">
        <v>15054814098950</v>
      </c>
      <c r="I114" s="9">
        <v>277895050813</v>
      </c>
      <c r="K114" s="9">
        <v>3809700</v>
      </c>
      <c r="M114" s="9">
        <v>15332709149763</v>
      </c>
      <c r="O114" s="9">
        <v>14774656629600</v>
      </c>
      <c r="Q114" s="30">
        <v>558052520163</v>
      </c>
      <c r="R114" s="30"/>
    </row>
    <row r="115" spans="1:18" ht="21.75" customHeight="1" x14ac:dyDescent="0.2">
      <c r="A115" s="8" t="s">
        <v>212</v>
      </c>
      <c r="C115" s="9">
        <v>5000000</v>
      </c>
      <c r="E115" s="9">
        <v>4999093750000</v>
      </c>
      <c r="G115" s="9">
        <v>4998550000000</v>
      </c>
      <c r="I115" s="9">
        <v>543750000</v>
      </c>
      <c r="K115" s="9">
        <v>5000000</v>
      </c>
      <c r="M115" s="9">
        <v>4999093750000</v>
      </c>
      <c r="O115" s="9">
        <v>5000000000000</v>
      </c>
      <c r="Q115" s="30">
        <v>-906250000</v>
      </c>
      <c r="R115" s="30"/>
    </row>
    <row r="116" spans="1:18" ht="21.75" customHeight="1" x14ac:dyDescent="0.2">
      <c r="A116" s="8" t="s">
        <v>304</v>
      </c>
      <c r="C116" s="9">
        <v>1200000</v>
      </c>
      <c r="E116" s="9">
        <v>1199782500000</v>
      </c>
      <c r="G116" s="9">
        <v>1200000000000</v>
      </c>
      <c r="I116" s="9">
        <v>-217500000</v>
      </c>
      <c r="K116" s="9">
        <v>1200000</v>
      </c>
      <c r="M116" s="9">
        <v>1199782500000</v>
      </c>
      <c r="O116" s="9">
        <v>1200000000000</v>
      </c>
      <c r="Q116" s="30">
        <v>-217500000</v>
      </c>
      <c r="R116" s="30"/>
    </row>
    <row r="117" spans="1:18" ht="21.75" customHeight="1" x14ac:dyDescent="0.2">
      <c r="A117" s="8" t="s">
        <v>296</v>
      </c>
      <c r="C117" s="9">
        <v>4500000</v>
      </c>
      <c r="E117" s="9">
        <v>4499184375000</v>
      </c>
      <c r="G117" s="9">
        <v>4500000000000</v>
      </c>
      <c r="I117" s="9">
        <v>-815625000</v>
      </c>
      <c r="K117" s="9">
        <v>4500000</v>
      </c>
      <c r="M117" s="9">
        <v>4499184375000</v>
      </c>
      <c r="O117" s="9">
        <v>4500000000000</v>
      </c>
      <c r="Q117" s="30">
        <v>-815625000</v>
      </c>
      <c r="R117" s="30"/>
    </row>
    <row r="118" spans="1:18" ht="21.75" customHeight="1" x14ac:dyDescent="0.2">
      <c r="A118" s="8" t="s">
        <v>290</v>
      </c>
      <c r="C118" s="9">
        <v>1000000</v>
      </c>
      <c r="E118" s="9">
        <v>999818750000</v>
      </c>
      <c r="G118" s="9">
        <v>1000000000000</v>
      </c>
      <c r="I118" s="9">
        <v>-181250000</v>
      </c>
      <c r="K118" s="9">
        <v>1000000</v>
      </c>
      <c r="M118" s="9">
        <v>999818750000</v>
      </c>
      <c r="O118" s="9">
        <v>1000000000000</v>
      </c>
      <c r="Q118" s="30">
        <v>-181250000</v>
      </c>
      <c r="R118" s="30"/>
    </row>
    <row r="119" spans="1:18" ht="21.75" customHeight="1" x14ac:dyDescent="0.2">
      <c r="A119" s="8" t="s">
        <v>937</v>
      </c>
      <c r="C119" s="9">
        <v>355871887</v>
      </c>
      <c r="E119" s="9">
        <v>355780249</v>
      </c>
      <c r="G119" s="9">
        <v>355780249</v>
      </c>
      <c r="I119" s="9">
        <v>0</v>
      </c>
      <c r="K119" s="9">
        <v>355871887</v>
      </c>
      <c r="M119" s="9">
        <v>355780249</v>
      </c>
      <c r="O119" s="9">
        <v>355780249</v>
      </c>
      <c r="Q119" s="30">
        <v>0</v>
      </c>
      <c r="R119" s="30"/>
    </row>
    <row r="120" spans="1:18" ht="21.75" customHeight="1" x14ac:dyDescent="0.2">
      <c r="A120" s="8" t="s">
        <v>938</v>
      </c>
      <c r="C120" s="9">
        <v>1480000000</v>
      </c>
      <c r="E120" s="9">
        <v>1479618900</v>
      </c>
      <c r="G120" s="9">
        <v>1479618900</v>
      </c>
      <c r="I120" s="9">
        <v>0</v>
      </c>
      <c r="K120" s="9">
        <v>1480000000</v>
      </c>
      <c r="M120" s="9">
        <v>1479618900</v>
      </c>
      <c r="O120" s="9">
        <v>1479618900</v>
      </c>
      <c r="Q120" s="30">
        <v>0</v>
      </c>
      <c r="R120" s="30"/>
    </row>
    <row r="121" spans="1:18" ht="21.75" customHeight="1" x14ac:dyDescent="0.2">
      <c r="A121" s="11" t="s">
        <v>939</v>
      </c>
      <c r="C121" s="13">
        <v>235000000</v>
      </c>
      <c r="E121" s="13">
        <v>234939487</v>
      </c>
      <c r="G121" s="13">
        <v>234939487</v>
      </c>
      <c r="I121" s="13">
        <v>0</v>
      </c>
      <c r="K121" s="13">
        <v>235000000</v>
      </c>
      <c r="M121" s="13">
        <v>234939487</v>
      </c>
      <c r="O121" s="13">
        <v>234939487</v>
      </c>
      <c r="Q121" s="40">
        <v>0</v>
      </c>
      <c r="R121" s="40"/>
    </row>
    <row r="122" spans="1:18" ht="21.75" customHeight="1" thickBot="1" x14ac:dyDescent="0.25">
      <c r="A122" s="15" t="s">
        <v>52</v>
      </c>
      <c r="C122" s="16">
        <v>8083420781</v>
      </c>
      <c r="E122" s="16">
        <v>316761059293461</v>
      </c>
      <c r="G122" s="16">
        <v>318021701864146</v>
      </c>
      <c r="I122" s="16">
        <v>-1260642570654</v>
      </c>
      <c r="K122" s="16">
        <v>8083420781</v>
      </c>
      <c r="M122" s="16">
        <v>316761059293461</v>
      </c>
      <c r="O122" s="16">
        <v>320401485280650</v>
      </c>
      <c r="Q122" s="44">
        <v>-3640425987151</v>
      </c>
      <c r="R122" s="44"/>
    </row>
    <row r="123" spans="1:18" ht="13.5" thickTop="1" x14ac:dyDescent="0.2"/>
  </sheetData>
  <mergeCells count="123">
    <mergeCell ref="A1:Q1"/>
    <mergeCell ref="A2:R2"/>
    <mergeCell ref="A3:R3"/>
    <mergeCell ref="A5:R5"/>
    <mergeCell ref="A6:A7"/>
    <mergeCell ref="C6:I6"/>
    <mergeCell ref="K6:R6"/>
    <mergeCell ref="Q7:R7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72:R72"/>
    <mergeCell ref="Q73:R73"/>
    <mergeCell ref="Q74:R74"/>
    <mergeCell ref="Q75:R75"/>
    <mergeCell ref="Q76:R76"/>
    <mergeCell ref="Q77:R77"/>
    <mergeCell ref="Q78:R78"/>
    <mergeCell ref="Q79:R79"/>
    <mergeCell ref="Q80:R80"/>
    <mergeCell ref="Q81:R81"/>
    <mergeCell ref="Q82:R82"/>
    <mergeCell ref="Q83:R83"/>
    <mergeCell ref="Q84:R84"/>
    <mergeCell ref="Q85:R85"/>
    <mergeCell ref="Q86:R86"/>
    <mergeCell ref="Q87:R87"/>
    <mergeCell ref="Q88:R88"/>
    <mergeCell ref="Q89:R89"/>
    <mergeCell ref="Q107:R107"/>
    <mergeCell ref="Q90:R90"/>
    <mergeCell ref="Q91:R91"/>
    <mergeCell ref="Q92:R92"/>
    <mergeCell ref="Q93:R93"/>
    <mergeCell ref="Q94:R94"/>
    <mergeCell ref="Q95:R95"/>
    <mergeCell ref="Q96:R96"/>
    <mergeCell ref="Q97:R97"/>
    <mergeCell ref="Q98:R98"/>
    <mergeCell ref="Q117:R117"/>
    <mergeCell ref="Q118:R118"/>
    <mergeCell ref="Q119:R119"/>
    <mergeCell ref="Q120:R120"/>
    <mergeCell ref="Q121:R121"/>
    <mergeCell ref="Q122:R122"/>
    <mergeCell ref="Q8:R8"/>
    <mergeCell ref="Q108:R108"/>
    <mergeCell ref="Q109:R109"/>
    <mergeCell ref="Q110:R110"/>
    <mergeCell ref="Q111:R111"/>
    <mergeCell ref="Q112:R112"/>
    <mergeCell ref="Q113:R113"/>
    <mergeCell ref="Q114:R114"/>
    <mergeCell ref="Q115:R115"/>
    <mergeCell ref="Q116:R116"/>
    <mergeCell ref="Q99:R99"/>
    <mergeCell ref="Q100:R100"/>
    <mergeCell ref="Q101:R101"/>
    <mergeCell ref="Q102:R102"/>
    <mergeCell ref="Q103:R103"/>
    <mergeCell ref="Q104:R104"/>
    <mergeCell ref="Q105:R105"/>
    <mergeCell ref="Q106:R106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50"/>
  <sheetViews>
    <sheetView rightToLeft="1" workbookViewId="0">
      <selection activeCell="A18" sqref="A18"/>
    </sheetView>
  </sheetViews>
  <sheetFormatPr defaultRowHeight="12.75" x14ac:dyDescent="0.2"/>
  <cols>
    <col min="1" max="1" width="29.5703125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11.28515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13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</row>
    <row r="2" spans="1:49" ht="21.75" customHeight="1" x14ac:dyDescent="0.2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</row>
    <row r="3" spans="1:49" ht="21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</row>
    <row r="4" spans="1:49" ht="14.45" customHeight="1" x14ac:dyDescent="0.2"/>
    <row r="5" spans="1:49" ht="14.45" customHeight="1" x14ac:dyDescent="0.2">
      <c r="A5" s="37" t="s">
        <v>53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</row>
    <row r="6" spans="1:49" ht="14.45" customHeight="1" x14ac:dyDescent="0.2">
      <c r="I6" s="33" t="s">
        <v>7</v>
      </c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C6" s="33" t="s">
        <v>9</v>
      </c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33" t="s">
        <v>54</v>
      </c>
      <c r="B8" s="33"/>
      <c r="C8" s="33"/>
      <c r="D8" s="33"/>
      <c r="E8" s="33"/>
      <c r="F8" s="33"/>
      <c r="G8" s="33"/>
      <c r="I8" s="33" t="s">
        <v>55</v>
      </c>
      <c r="J8" s="33"/>
      <c r="K8" s="33"/>
      <c r="M8" s="33" t="s">
        <v>56</v>
      </c>
      <c r="N8" s="33"/>
      <c r="O8" s="33"/>
      <c r="Q8" s="33" t="s">
        <v>57</v>
      </c>
      <c r="R8" s="33"/>
      <c r="S8" s="33"/>
      <c r="T8" s="33"/>
      <c r="U8" s="33"/>
      <c r="W8" s="33" t="s">
        <v>58</v>
      </c>
      <c r="X8" s="33"/>
      <c r="Y8" s="33"/>
      <c r="Z8" s="33"/>
      <c r="AA8" s="33"/>
      <c r="AC8" s="33" t="s">
        <v>55</v>
      </c>
      <c r="AD8" s="33"/>
      <c r="AE8" s="33"/>
      <c r="AF8" s="33"/>
      <c r="AG8" s="33"/>
      <c r="AI8" s="33" t="s">
        <v>56</v>
      </c>
      <c r="AJ8" s="33"/>
      <c r="AK8" s="33"/>
      <c r="AM8" s="33" t="s">
        <v>57</v>
      </c>
      <c r="AN8" s="33"/>
      <c r="AO8" s="33"/>
      <c r="AQ8" s="33" t="s">
        <v>58</v>
      </c>
      <c r="AR8" s="33"/>
      <c r="AS8" s="33"/>
    </row>
    <row r="9" spans="1:49" ht="21.75" customHeight="1" x14ac:dyDescent="0.2">
      <c r="A9" s="34" t="s">
        <v>59</v>
      </c>
      <c r="B9" s="34"/>
      <c r="C9" s="34"/>
      <c r="D9" s="34"/>
      <c r="E9" s="34"/>
      <c r="F9" s="34"/>
      <c r="G9" s="34"/>
      <c r="I9" s="35">
        <v>1480000000</v>
      </c>
      <c r="J9" s="35"/>
      <c r="K9" s="35"/>
      <c r="M9" s="35">
        <v>1767</v>
      </c>
      <c r="N9" s="35"/>
      <c r="O9" s="35"/>
      <c r="Q9" s="34" t="s">
        <v>60</v>
      </c>
      <c r="R9" s="34"/>
      <c r="S9" s="34"/>
      <c r="T9" s="34"/>
      <c r="U9" s="34"/>
      <c r="W9" s="39">
        <v>0.288637541610204</v>
      </c>
      <c r="X9" s="39"/>
      <c r="Y9" s="39"/>
      <c r="Z9" s="39"/>
      <c r="AA9" s="39"/>
      <c r="AC9" s="35">
        <v>1480000000</v>
      </c>
      <c r="AD9" s="35"/>
      <c r="AE9" s="35"/>
      <c r="AF9" s="35"/>
      <c r="AG9" s="35"/>
      <c r="AI9" s="35">
        <v>1767</v>
      </c>
      <c r="AJ9" s="35"/>
      <c r="AK9" s="35"/>
      <c r="AM9" s="34" t="s">
        <v>60</v>
      </c>
      <c r="AN9" s="34"/>
      <c r="AO9" s="34"/>
      <c r="AQ9" s="39">
        <v>0.288637541610204</v>
      </c>
      <c r="AR9" s="39"/>
      <c r="AS9" s="39"/>
    </row>
    <row r="10" spans="1:49" ht="21.75" customHeight="1" x14ac:dyDescent="0.2">
      <c r="A10" s="32" t="s">
        <v>61</v>
      </c>
      <c r="B10" s="32"/>
      <c r="C10" s="32"/>
      <c r="D10" s="32"/>
      <c r="E10" s="32"/>
      <c r="F10" s="32"/>
      <c r="G10" s="32"/>
      <c r="I10" s="30">
        <v>355871887</v>
      </c>
      <c r="J10" s="30"/>
      <c r="K10" s="30"/>
      <c r="M10" s="30">
        <v>6355</v>
      </c>
      <c r="N10" s="30"/>
      <c r="O10" s="30"/>
      <c r="Q10" s="32" t="s">
        <v>62</v>
      </c>
      <c r="R10" s="32"/>
      <c r="S10" s="32"/>
      <c r="T10" s="32"/>
      <c r="U10" s="32"/>
      <c r="W10" s="38">
        <v>0.268418113471658</v>
      </c>
      <c r="X10" s="38"/>
      <c r="Y10" s="38"/>
      <c r="Z10" s="38"/>
      <c r="AA10" s="38"/>
      <c r="AC10" s="30">
        <v>0</v>
      </c>
      <c r="AD10" s="30"/>
      <c r="AE10" s="30"/>
      <c r="AF10" s="30"/>
      <c r="AG10" s="30"/>
      <c r="AI10" s="30">
        <v>0</v>
      </c>
      <c r="AJ10" s="30"/>
      <c r="AK10" s="30"/>
      <c r="AQ10" s="38">
        <v>0</v>
      </c>
      <c r="AR10" s="38"/>
      <c r="AS10" s="38"/>
    </row>
    <row r="11" spans="1:49" ht="21.75" customHeight="1" x14ac:dyDescent="0.2">
      <c r="A11" s="32" t="s">
        <v>63</v>
      </c>
      <c r="B11" s="32"/>
      <c r="C11" s="32"/>
      <c r="D11" s="32"/>
      <c r="E11" s="32"/>
      <c r="F11" s="32"/>
      <c r="G11" s="32"/>
      <c r="I11" s="30">
        <v>235000000</v>
      </c>
      <c r="J11" s="30"/>
      <c r="K11" s="30"/>
      <c r="M11" s="30">
        <v>5567</v>
      </c>
      <c r="N11" s="30"/>
      <c r="O11" s="30"/>
      <c r="Q11" s="32" t="s">
        <v>64</v>
      </c>
      <c r="R11" s="32"/>
      <c r="S11" s="32"/>
      <c r="T11" s="32"/>
      <c r="U11" s="32"/>
      <c r="W11" s="38">
        <v>0.28808657993082298</v>
      </c>
      <c r="X11" s="38"/>
      <c r="Y11" s="38"/>
      <c r="Z11" s="38"/>
      <c r="AA11" s="38"/>
      <c r="AC11" s="30">
        <v>235000000</v>
      </c>
      <c r="AD11" s="30"/>
      <c r="AE11" s="30"/>
      <c r="AF11" s="30"/>
      <c r="AG11" s="30"/>
      <c r="AI11" s="30">
        <v>5567</v>
      </c>
      <c r="AJ11" s="30"/>
      <c r="AK11" s="30"/>
      <c r="AM11" s="32" t="s">
        <v>64</v>
      </c>
      <c r="AN11" s="32"/>
      <c r="AO11" s="32"/>
      <c r="AQ11" s="38">
        <v>0.28808657993082298</v>
      </c>
      <c r="AR11" s="38"/>
      <c r="AS11" s="38"/>
    </row>
    <row r="12" spans="1:49" ht="14.45" customHeight="1" x14ac:dyDescent="0.2">
      <c r="A12" s="37" t="s">
        <v>65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</row>
    <row r="13" spans="1:49" ht="14.45" customHeight="1" x14ac:dyDescent="0.2">
      <c r="C13" s="33" t="s">
        <v>7</v>
      </c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Y13" s="33" t="s">
        <v>9</v>
      </c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</row>
    <row r="14" spans="1:49" ht="14.45" customHeight="1" x14ac:dyDescent="0.2">
      <c r="A14" s="2" t="s">
        <v>54</v>
      </c>
      <c r="C14" s="4" t="s">
        <v>66</v>
      </c>
      <c r="D14" s="3"/>
      <c r="E14" s="4" t="s">
        <v>67</v>
      </c>
      <c r="F14" s="3"/>
      <c r="G14" s="36" t="s">
        <v>68</v>
      </c>
      <c r="H14" s="36"/>
      <c r="I14" s="36"/>
      <c r="J14" s="3"/>
      <c r="K14" s="36" t="s">
        <v>69</v>
      </c>
      <c r="L14" s="36"/>
      <c r="M14" s="36"/>
      <c r="N14" s="3"/>
      <c r="O14" s="36" t="s">
        <v>56</v>
      </c>
      <c r="P14" s="36"/>
      <c r="Q14" s="36"/>
      <c r="R14" s="3"/>
      <c r="S14" s="36" t="s">
        <v>57</v>
      </c>
      <c r="T14" s="36"/>
      <c r="U14" s="36"/>
      <c r="V14" s="36"/>
      <c r="W14" s="36"/>
      <c r="Y14" s="36" t="s">
        <v>66</v>
      </c>
      <c r="Z14" s="36"/>
      <c r="AA14" s="36"/>
      <c r="AB14" s="36"/>
      <c r="AC14" s="36"/>
      <c r="AD14" s="3"/>
      <c r="AE14" s="36" t="s">
        <v>67</v>
      </c>
      <c r="AF14" s="36"/>
      <c r="AG14" s="36"/>
      <c r="AH14" s="36"/>
      <c r="AI14" s="36"/>
      <c r="AJ14" s="3"/>
      <c r="AK14" s="36" t="s">
        <v>68</v>
      </c>
      <c r="AL14" s="36"/>
      <c r="AM14" s="36"/>
      <c r="AN14" s="3"/>
      <c r="AO14" s="36" t="s">
        <v>69</v>
      </c>
      <c r="AP14" s="36"/>
      <c r="AQ14" s="36"/>
      <c r="AR14" s="3"/>
      <c r="AS14" s="36" t="s">
        <v>56</v>
      </c>
      <c r="AT14" s="36"/>
      <c r="AU14" s="3"/>
      <c r="AV14" s="4" t="s">
        <v>57</v>
      </c>
    </row>
    <row r="15" spans="1:49" ht="21.75" customHeight="1" x14ac:dyDescent="0.2">
      <c r="A15" s="5" t="s">
        <v>70</v>
      </c>
      <c r="C15" s="5" t="s">
        <v>71</v>
      </c>
      <c r="E15" s="5" t="s">
        <v>72</v>
      </c>
      <c r="G15" s="34" t="s">
        <v>73</v>
      </c>
      <c r="H15" s="34"/>
      <c r="I15" s="34"/>
      <c r="K15" s="35">
        <v>355871887</v>
      </c>
      <c r="L15" s="35"/>
      <c r="M15" s="35"/>
      <c r="O15" s="35">
        <v>6456</v>
      </c>
      <c r="P15" s="35"/>
      <c r="Q15" s="35"/>
      <c r="S15" s="34" t="s">
        <v>74</v>
      </c>
      <c r="T15" s="34"/>
      <c r="U15" s="34"/>
      <c r="V15" s="34"/>
      <c r="W15" s="34"/>
      <c r="Y15" s="34" t="s">
        <v>71</v>
      </c>
      <c r="Z15" s="34"/>
      <c r="AA15" s="34"/>
      <c r="AB15" s="34"/>
      <c r="AC15" s="34"/>
      <c r="AE15" s="34" t="s">
        <v>72</v>
      </c>
      <c r="AF15" s="34"/>
      <c r="AG15" s="34"/>
      <c r="AH15" s="34"/>
      <c r="AI15" s="34"/>
      <c r="AK15" s="34" t="s">
        <v>73</v>
      </c>
      <c r="AL15" s="34"/>
      <c r="AM15" s="34"/>
      <c r="AO15" s="35">
        <v>355871887</v>
      </c>
      <c r="AP15" s="35"/>
      <c r="AQ15" s="35"/>
      <c r="AS15" s="35">
        <v>6456</v>
      </c>
      <c r="AT15" s="35"/>
      <c r="AV15" s="5" t="s">
        <v>74</v>
      </c>
    </row>
    <row r="16" spans="1:49" ht="21.75" customHeight="1" x14ac:dyDescent="0.2">
      <c r="A16" s="8" t="s">
        <v>75</v>
      </c>
      <c r="C16" s="8" t="s">
        <v>71</v>
      </c>
      <c r="E16" s="8" t="s">
        <v>72</v>
      </c>
      <c r="G16" s="32" t="s">
        <v>73</v>
      </c>
      <c r="H16" s="32"/>
      <c r="I16" s="32"/>
      <c r="K16" s="30">
        <v>1480000000</v>
      </c>
      <c r="L16" s="30"/>
      <c r="M16" s="30"/>
      <c r="O16" s="30">
        <v>1774</v>
      </c>
      <c r="P16" s="30"/>
      <c r="Q16" s="30"/>
      <c r="S16" s="32" t="s">
        <v>76</v>
      </c>
      <c r="T16" s="32"/>
      <c r="U16" s="32"/>
      <c r="V16" s="32"/>
      <c r="W16" s="32"/>
      <c r="Y16" s="32" t="s">
        <v>71</v>
      </c>
      <c r="Z16" s="32"/>
      <c r="AA16" s="32"/>
      <c r="AB16" s="32"/>
      <c r="AC16" s="32"/>
      <c r="AE16" s="32" t="s">
        <v>72</v>
      </c>
      <c r="AF16" s="32"/>
      <c r="AG16" s="32"/>
      <c r="AH16" s="32"/>
      <c r="AI16" s="32"/>
      <c r="AK16" s="32" t="s">
        <v>73</v>
      </c>
      <c r="AL16" s="32"/>
      <c r="AM16" s="32"/>
      <c r="AO16" s="30">
        <v>1480000000</v>
      </c>
      <c r="AP16" s="30"/>
      <c r="AQ16" s="30"/>
      <c r="AS16" s="30">
        <v>1774</v>
      </c>
      <c r="AT16" s="30"/>
      <c r="AV16" s="8" t="s">
        <v>76</v>
      </c>
    </row>
    <row r="17" spans="1:48" ht="21.75" customHeight="1" x14ac:dyDescent="0.2">
      <c r="A17" s="8" t="s">
        <v>77</v>
      </c>
      <c r="C17" s="8" t="s">
        <v>71</v>
      </c>
      <c r="E17" s="8" t="s">
        <v>72</v>
      </c>
      <c r="G17" s="32" t="s">
        <v>73</v>
      </c>
      <c r="H17" s="32"/>
      <c r="I17" s="32"/>
      <c r="K17" s="30">
        <v>235000000</v>
      </c>
      <c r="L17" s="30"/>
      <c r="M17" s="30"/>
      <c r="O17" s="30">
        <v>5591</v>
      </c>
      <c r="P17" s="30"/>
      <c r="Q17" s="30"/>
      <c r="S17" s="32" t="s">
        <v>60</v>
      </c>
      <c r="T17" s="32"/>
      <c r="U17" s="32"/>
      <c r="V17" s="32"/>
      <c r="W17" s="32"/>
      <c r="Y17" s="32" t="s">
        <v>71</v>
      </c>
      <c r="Z17" s="32"/>
      <c r="AA17" s="32"/>
      <c r="AB17" s="32"/>
      <c r="AC17" s="32"/>
      <c r="AE17" s="32" t="s">
        <v>72</v>
      </c>
      <c r="AF17" s="32"/>
      <c r="AG17" s="32"/>
      <c r="AH17" s="32"/>
      <c r="AI17" s="32"/>
      <c r="AK17" s="32" t="s">
        <v>73</v>
      </c>
      <c r="AL17" s="32"/>
      <c r="AM17" s="32"/>
      <c r="AO17" s="30">
        <v>235000000</v>
      </c>
      <c r="AP17" s="30"/>
      <c r="AQ17" s="30"/>
      <c r="AS17" s="30">
        <v>5591</v>
      </c>
      <c r="AT17" s="30"/>
      <c r="AV17" s="8" t="s">
        <v>60</v>
      </c>
    </row>
    <row r="18" spans="1:48" ht="21.75" customHeight="1" x14ac:dyDescent="0.2">
      <c r="A18" s="3"/>
      <c r="C18" s="3"/>
      <c r="E18" s="3"/>
      <c r="G18" s="3"/>
      <c r="H18" s="3"/>
      <c r="I18" s="3"/>
      <c r="K18" s="3"/>
      <c r="L18" s="3"/>
      <c r="M18" s="3"/>
      <c r="O18" s="3"/>
      <c r="P18" s="3"/>
      <c r="Q18" s="3"/>
      <c r="R18" s="3"/>
      <c r="S18" s="3"/>
      <c r="U18" s="3"/>
      <c r="V18" s="3"/>
      <c r="W18" s="3"/>
      <c r="X18" s="3"/>
      <c r="Y18" s="3"/>
      <c r="AA18" s="3"/>
      <c r="AB18" s="3"/>
      <c r="AC18" s="3"/>
      <c r="AD18" s="3"/>
      <c r="AE18" s="3"/>
      <c r="AG18" s="3"/>
      <c r="AH18" s="3"/>
      <c r="AI18" s="3"/>
    </row>
    <row r="19" spans="1:48" ht="21.75" customHeight="1" x14ac:dyDescent="0.2"/>
    <row r="20" spans="1:48" ht="21.75" customHeight="1" x14ac:dyDescent="0.2"/>
    <row r="21" spans="1:48" ht="21.75" customHeight="1" x14ac:dyDescent="0.2"/>
    <row r="22" spans="1:48" ht="21.75" customHeight="1" x14ac:dyDescent="0.2"/>
    <row r="23" spans="1:48" ht="21.75" customHeight="1" x14ac:dyDescent="0.2"/>
    <row r="24" spans="1:48" ht="21.75" customHeight="1" x14ac:dyDescent="0.2"/>
    <row r="25" spans="1:48" ht="21.75" customHeight="1" x14ac:dyDescent="0.2"/>
    <row r="26" spans="1:48" ht="21.75" customHeight="1" x14ac:dyDescent="0.2"/>
    <row r="27" spans="1:48" ht="21.75" customHeight="1" x14ac:dyDescent="0.2"/>
    <row r="28" spans="1:48" ht="21.75" customHeight="1" x14ac:dyDescent="0.2"/>
    <row r="29" spans="1:48" ht="21.75" customHeight="1" x14ac:dyDescent="0.2"/>
    <row r="30" spans="1:48" ht="21.75" customHeight="1" x14ac:dyDescent="0.2"/>
    <row r="31" spans="1:48" ht="21.75" customHeight="1" x14ac:dyDescent="0.2"/>
    <row r="32" spans="1:48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48" ht="21.75" customHeight="1" x14ac:dyDescent="0.2"/>
    <row r="49" ht="21.75" customHeight="1" x14ac:dyDescent="0.2"/>
    <row r="50" ht="21.75" customHeight="1" x14ac:dyDescent="0.2"/>
  </sheetData>
  <mergeCells count="80">
    <mergeCell ref="A1:AW1"/>
    <mergeCell ref="A2:AW2"/>
    <mergeCell ref="A3:AW3"/>
    <mergeCell ref="A5:AW5"/>
    <mergeCell ref="I6:AA6"/>
    <mergeCell ref="AC6:AS6"/>
    <mergeCell ref="A8:G8"/>
    <mergeCell ref="I8:K8"/>
    <mergeCell ref="M8:O8"/>
    <mergeCell ref="Q8:U8"/>
    <mergeCell ref="W8:AA8"/>
    <mergeCell ref="A9:G9"/>
    <mergeCell ref="I9:K9"/>
    <mergeCell ref="M9:O9"/>
    <mergeCell ref="Q9:U9"/>
    <mergeCell ref="W9:AA9"/>
    <mergeCell ref="W10:AA10"/>
    <mergeCell ref="AC8:AG8"/>
    <mergeCell ref="AI8:AK8"/>
    <mergeCell ref="AM8:AO8"/>
    <mergeCell ref="AQ8:AS8"/>
    <mergeCell ref="AC9:AG9"/>
    <mergeCell ref="AI9:AK9"/>
    <mergeCell ref="AM9:AO9"/>
    <mergeCell ref="AQ9:AS9"/>
    <mergeCell ref="AC10:AG10"/>
    <mergeCell ref="AI10:AK10"/>
    <mergeCell ref="AQ10:AS10"/>
    <mergeCell ref="A11:G11"/>
    <mergeCell ref="I11:K11"/>
    <mergeCell ref="M11:O11"/>
    <mergeCell ref="Q11:U11"/>
    <mergeCell ref="W11:AA11"/>
    <mergeCell ref="AC11:AG11"/>
    <mergeCell ref="AI11:AK11"/>
    <mergeCell ref="AM11:AO11"/>
    <mergeCell ref="AQ11:AS11"/>
    <mergeCell ref="A10:G10"/>
    <mergeCell ref="I10:K10"/>
    <mergeCell ref="M10:O10"/>
    <mergeCell ref="Q10:U10"/>
    <mergeCell ref="S15:W15"/>
    <mergeCell ref="Y15:AC15"/>
    <mergeCell ref="A12:AW12"/>
    <mergeCell ref="C13:W13"/>
    <mergeCell ref="Y13:AV13"/>
    <mergeCell ref="G14:I14"/>
    <mergeCell ref="K14:M14"/>
    <mergeCell ref="O14:Q14"/>
    <mergeCell ref="S14:W14"/>
    <mergeCell ref="Y14:AC14"/>
    <mergeCell ref="AE14:AI14"/>
    <mergeCell ref="AK14:AM14"/>
    <mergeCell ref="AO14:AQ14"/>
    <mergeCell ref="AS14:AT14"/>
    <mergeCell ref="AE15:AI15"/>
    <mergeCell ref="AK15:AM15"/>
    <mergeCell ref="AO15:AQ15"/>
    <mergeCell ref="AS15:AT15"/>
    <mergeCell ref="G16:I16"/>
    <mergeCell ref="K16:M16"/>
    <mergeCell ref="O16:Q16"/>
    <mergeCell ref="S16:W16"/>
    <mergeCell ref="Y16:AC16"/>
    <mergeCell ref="AE16:AI16"/>
    <mergeCell ref="AK16:AM16"/>
    <mergeCell ref="AO16:AQ16"/>
    <mergeCell ref="AS16:AT16"/>
    <mergeCell ref="G15:I15"/>
    <mergeCell ref="K15:M15"/>
    <mergeCell ref="O15:Q15"/>
    <mergeCell ref="AE17:AI17"/>
    <mergeCell ref="AK17:AM17"/>
    <mergeCell ref="AO17:AQ17"/>
    <mergeCell ref="AS17:AT17"/>
    <mergeCell ref="G17:I17"/>
    <mergeCell ref="K17:M17"/>
    <mergeCell ref="O17:Q17"/>
    <mergeCell ref="S17:W17"/>
    <mergeCell ref="Y17:AC1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22"/>
  <sheetViews>
    <sheetView rightToLeft="1" workbookViewId="0">
      <selection activeCell="G22" sqref="G22"/>
    </sheetView>
  </sheetViews>
  <sheetFormatPr defaultRowHeight="12.75" x14ac:dyDescent="0.2"/>
  <cols>
    <col min="1" max="1" width="6.140625" bestFit="1" customWidth="1"/>
    <col min="2" max="2" width="27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7.7109375" bestFit="1" customWidth="1"/>
    <col min="8" max="8" width="1.28515625" customWidth="1"/>
    <col min="9" max="9" width="17.85546875" bestFit="1" customWidth="1"/>
    <col min="10" max="10" width="1.28515625" customWidth="1"/>
    <col min="11" max="11" width="9.85546875" bestFit="1" customWidth="1"/>
    <col min="12" max="12" width="1.28515625" customWidth="1"/>
    <col min="13" max="13" width="15" bestFit="1" customWidth="1"/>
    <col min="14" max="14" width="1.28515625" customWidth="1"/>
    <col min="15" max="15" width="5.42578125" bestFit="1" customWidth="1"/>
    <col min="16" max="16" width="1.28515625" customWidth="1"/>
    <col min="17" max="17" width="10.28515625" bestFit="1" customWidth="1"/>
    <col min="18" max="18" width="1.28515625" customWidth="1"/>
    <col min="19" max="19" width="11.85546875" bestFit="1" customWidth="1"/>
    <col min="20" max="20" width="1.28515625" customWidth="1"/>
    <col min="21" max="21" width="22.28515625" bestFit="1" customWidth="1"/>
    <col min="22" max="22" width="1.28515625" customWidth="1"/>
    <col min="23" max="23" width="17.7109375" bestFit="1" customWidth="1"/>
    <col min="24" max="24" width="1.28515625" customWidth="1"/>
    <col min="25" max="25" width="17.7109375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29.1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</row>
    <row r="2" spans="1:27" ht="21.75" customHeight="1" x14ac:dyDescent="0.2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</row>
    <row r="3" spans="1:27" ht="21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</row>
    <row r="4" spans="1:27" ht="14.45" customHeight="1" x14ac:dyDescent="0.2"/>
    <row r="5" spans="1:27" ht="14.45" customHeight="1" x14ac:dyDescent="0.2">
      <c r="A5" s="1" t="s">
        <v>78</v>
      </c>
      <c r="B5" s="37" t="s">
        <v>79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</row>
    <row r="6" spans="1:27" ht="14.45" customHeight="1" x14ac:dyDescent="0.2">
      <c r="E6" s="33" t="s">
        <v>7</v>
      </c>
      <c r="F6" s="33"/>
      <c r="G6" s="33"/>
      <c r="H6" s="33"/>
      <c r="I6" s="33"/>
      <c r="K6" s="33" t="s">
        <v>8</v>
      </c>
      <c r="L6" s="33"/>
      <c r="M6" s="33"/>
      <c r="N6" s="33"/>
      <c r="O6" s="33"/>
      <c r="P6" s="33"/>
      <c r="Q6" s="33"/>
      <c r="S6" s="33" t="s">
        <v>9</v>
      </c>
      <c r="T6" s="33"/>
      <c r="U6" s="33"/>
      <c r="V6" s="33"/>
      <c r="W6" s="33"/>
      <c r="X6" s="33"/>
      <c r="Y6" s="33"/>
      <c r="Z6" s="33"/>
      <c r="AA6" s="33"/>
    </row>
    <row r="7" spans="1:27" ht="14.45" customHeight="1" x14ac:dyDescent="0.2">
      <c r="E7" s="3"/>
      <c r="F7" s="3"/>
      <c r="G7" s="3"/>
      <c r="H7" s="3"/>
      <c r="I7" s="3"/>
      <c r="K7" s="36" t="s">
        <v>80</v>
      </c>
      <c r="L7" s="36"/>
      <c r="M7" s="36"/>
      <c r="N7" s="3"/>
      <c r="O7" s="36" t="s">
        <v>81</v>
      </c>
      <c r="P7" s="36"/>
      <c r="Q7" s="36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33" t="s">
        <v>82</v>
      </c>
      <c r="B8" s="33"/>
      <c r="D8" s="33" t="s">
        <v>83</v>
      </c>
      <c r="E8" s="33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84</v>
      </c>
      <c r="W8" s="2" t="s">
        <v>14</v>
      </c>
      <c r="Y8" s="2" t="s">
        <v>15</v>
      </c>
      <c r="AA8" s="2" t="s">
        <v>18</v>
      </c>
    </row>
    <row r="9" spans="1:27" ht="21.75" customHeight="1" x14ac:dyDescent="0.2">
      <c r="A9" s="34" t="s">
        <v>85</v>
      </c>
      <c r="B9" s="34"/>
      <c r="D9" s="35">
        <v>12370000</v>
      </c>
      <c r="E9" s="35"/>
      <c r="G9" s="6">
        <v>140718444264</v>
      </c>
      <c r="I9" s="6">
        <v>198549841743.75</v>
      </c>
      <c r="K9" s="6">
        <v>0</v>
      </c>
      <c r="M9" s="6">
        <v>0</v>
      </c>
      <c r="O9" s="6">
        <v>0</v>
      </c>
      <c r="Q9" s="6">
        <v>0</v>
      </c>
      <c r="S9" s="6">
        <v>12370000</v>
      </c>
      <c r="U9" s="6">
        <v>15530</v>
      </c>
      <c r="W9" s="6">
        <v>140718444264</v>
      </c>
      <c r="Y9" s="6">
        <v>191877974006.25</v>
      </c>
      <c r="AA9" s="7">
        <v>0.04</v>
      </c>
    </row>
    <row r="10" spans="1:27" ht="21.75" customHeight="1" x14ac:dyDescent="0.2">
      <c r="A10" s="32" t="s">
        <v>86</v>
      </c>
      <c r="B10" s="32"/>
      <c r="D10" s="30">
        <v>7100000</v>
      </c>
      <c r="E10" s="30"/>
      <c r="G10" s="9">
        <v>893525691747</v>
      </c>
      <c r="I10" s="9">
        <v>876730644562.5</v>
      </c>
      <c r="K10" s="9">
        <v>0</v>
      </c>
      <c r="M10" s="9">
        <v>0</v>
      </c>
      <c r="O10" s="9">
        <v>0</v>
      </c>
      <c r="Q10" s="9">
        <v>0</v>
      </c>
      <c r="S10" s="9">
        <v>7100000</v>
      </c>
      <c r="U10" s="9">
        <v>122280</v>
      </c>
      <c r="W10" s="9">
        <v>893525691747</v>
      </c>
      <c r="Y10" s="9">
        <v>867157026750</v>
      </c>
      <c r="AA10" s="10">
        <v>0.16</v>
      </c>
    </row>
    <row r="11" spans="1:27" ht="21.75" customHeight="1" x14ac:dyDescent="0.2">
      <c r="A11" s="32" t="s">
        <v>87</v>
      </c>
      <c r="B11" s="32"/>
      <c r="D11" s="30">
        <v>16428150</v>
      </c>
      <c r="E11" s="30"/>
      <c r="G11" s="9">
        <v>395317811783</v>
      </c>
      <c r="I11" s="9">
        <v>413715629522.47498</v>
      </c>
      <c r="K11" s="9">
        <v>0</v>
      </c>
      <c r="M11" s="9">
        <v>0</v>
      </c>
      <c r="O11" s="9">
        <v>0</v>
      </c>
      <c r="Q11" s="9">
        <v>0</v>
      </c>
      <c r="S11" s="9">
        <v>16428150</v>
      </c>
      <c r="U11" s="9">
        <v>25870</v>
      </c>
      <c r="W11" s="9">
        <v>395317811783</v>
      </c>
      <c r="Y11" s="9">
        <v>424715211735.96899</v>
      </c>
      <c r="AA11" s="10">
        <v>0.08</v>
      </c>
    </row>
    <row r="12" spans="1:27" ht="21.75" customHeight="1" x14ac:dyDescent="0.2">
      <c r="A12" s="32" t="s">
        <v>88</v>
      </c>
      <c r="B12" s="32"/>
      <c r="D12" s="30">
        <v>7000000</v>
      </c>
      <c r="E12" s="30"/>
      <c r="G12" s="9">
        <v>85755475634</v>
      </c>
      <c r="I12" s="9">
        <v>141994181437.5</v>
      </c>
      <c r="K12" s="9">
        <v>0</v>
      </c>
      <c r="M12" s="9">
        <v>0</v>
      </c>
      <c r="O12" s="9">
        <v>0</v>
      </c>
      <c r="Q12" s="9">
        <v>0</v>
      </c>
      <c r="S12" s="9">
        <v>7000000</v>
      </c>
      <c r="U12" s="9">
        <v>19700</v>
      </c>
      <c r="W12" s="9">
        <v>85755475634</v>
      </c>
      <c r="Y12" s="9">
        <v>137736243750</v>
      </c>
      <c r="AA12" s="10">
        <v>0.03</v>
      </c>
    </row>
    <row r="13" spans="1:27" ht="21.75" customHeight="1" x14ac:dyDescent="0.2">
      <c r="A13" s="32" t="s">
        <v>89</v>
      </c>
      <c r="B13" s="32"/>
      <c r="D13" s="30">
        <v>77000000</v>
      </c>
      <c r="E13" s="30"/>
      <c r="G13" s="9">
        <v>2169558972388</v>
      </c>
      <c r="I13" s="9">
        <v>3619040933200</v>
      </c>
      <c r="K13" s="9">
        <v>0</v>
      </c>
      <c r="M13" s="9">
        <v>0</v>
      </c>
      <c r="O13" s="9">
        <v>0</v>
      </c>
      <c r="Q13" s="9">
        <v>0</v>
      </c>
      <c r="S13" s="9">
        <v>77000000</v>
      </c>
      <c r="U13" s="9">
        <v>60046</v>
      </c>
      <c r="W13" s="9">
        <v>2169558972388</v>
      </c>
      <c r="Y13" s="9">
        <v>4617993749600</v>
      </c>
      <c r="AA13" s="10">
        <v>0.86</v>
      </c>
    </row>
    <row r="14" spans="1:27" ht="21.75" customHeight="1" x14ac:dyDescent="0.2">
      <c r="A14" s="32" t="s">
        <v>90</v>
      </c>
      <c r="B14" s="32"/>
      <c r="D14" s="30">
        <v>17000000</v>
      </c>
      <c r="E14" s="30"/>
      <c r="G14" s="9">
        <v>202364470800</v>
      </c>
      <c r="I14" s="9">
        <v>218547166687.5</v>
      </c>
      <c r="K14" s="9">
        <v>0</v>
      </c>
      <c r="M14" s="9">
        <v>0</v>
      </c>
      <c r="O14" s="9">
        <v>0</v>
      </c>
      <c r="Q14" s="9">
        <v>0</v>
      </c>
      <c r="S14" s="9">
        <v>17000000</v>
      </c>
      <c r="U14" s="9">
        <v>12120</v>
      </c>
      <c r="W14" s="9">
        <v>202364470800</v>
      </c>
      <c r="Y14" s="9">
        <v>205795327500</v>
      </c>
      <c r="AA14" s="10">
        <v>0.04</v>
      </c>
    </row>
    <row r="15" spans="1:27" ht="21.75" customHeight="1" x14ac:dyDescent="0.2">
      <c r="A15" s="32" t="s">
        <v>91</v>
      </c>
      <c r="B15" s="32"/>
      <c r="D15" s="30">
        <v>1851427</v>
      </c>
      <c r="E15" s="30"/>
      <c r="G15" s="9">
        <v>274999858018</v>
      </c>
      <c r="I15" s="9">
        <v>345118932789</v>
      </c>
      <c r="K15" s="9">
        <v>0</v>
      </c>
      <c r="M15" s="9">
        <v>0</v>
      </c>
      <c r="O15" s="9">
        <v>0</v>
      </c>
      <c r="Q15" s="9">
        <v>0</v>
      </c>
      <c r="S15" s="9">
        <v>1851427</v>
      </c>
      <c r="U15" s="9">
        <v>185875</v>
      </c>
      <c r="W15" s="9">
        <v>274999858018</v>
      </c>
      <c r="Y15" s="9">
        <v>344133973625</v>
      </c>
      <c r="AA15" s="10">
        <v>0.06</v>
      </c>
    </row>
    <row r="16" spans="1:27" ht="21.75" customHeight="1" x14ac:dyDescent="0.2">
      <c r="A16" s="32" t="s">
        <v>92</v>
      </c>
      <c r="B16" s="32"/>
      <c r="D16" s="30">
        <v>352000</v>
      </c>
      <c r="E16" s="30"/>
      <c r="G16" s="9">
        <v>26244052710</v>
      </c>
      <c r="I16" s="9">
        <v>39856256000</v>
      </c>
      <c r="K16" s="9">
        <v>264033</v>
      </c>
      <c r="M16" s="9">
        <v>29999957526</v>
      </c>
      <c r="O16" s="9">
        <v>0</v>
      </c>
      <c r="Q16" s="9">
        <v>0</v>
      </c>
      <c r="S16" s="9">
        <v>616033</v>
      </c>
      <c r="U16" s="9">
        <v>111791</v>
      </c>
      <c r="W16" s="9">
        <v>56244010236</v>
      </c>
      <c r="Y16" s="9">
        <v>68866945103</v>
      </c>
      <c r="AA16" s="10">
        <v>0.01</v>
      </c>
    </row>
    <row r="17" spans="1:27" ht="21.75" customHeight="1" x14ac:dyDescent="0.2">
      <c r="A17" s="32" t="s">
        <v>93</v>
      </c>
      <c r="B17" s="32"/>
      <c r="D17" s="30">
        <v>500000</v>
      </c>
      <c r="E17" s="30"/>
      <c r="G17" s="9">
        <v>191269360000</v>
      </c>
      <c r="I17" s="9">
        <v>473202980000</v>
      </c>
      <c r="K17" s="9">
        <v>0</v>
      </c>
      <c r="M17" s="9">
        <v>0</v>
      </c>
      <c r="O17" s="9">
        <v>0</v>
      </c>
      <c r="Q17" s="9">
        <v>0</v>
      </c>
      <c r="S17" s="9">
        <v>500000</v>
      </c>
      <c r="U17" s="9">
        <v>923613</v>
      </c>
      <c r="W17" s="9">
        <v>191269360000</v>
      </c>
      <c r="Y17" s="9">
        <v>461806480000</v>
      </c>
      <c r="AA17" s="10">
        <v>0.09</v>
      </c>
    </row>
    <row r="18" spans="1:27" ht="21.75" customHeight="1" x14ac:dyDescent="0.2">
      <c r="A18" s="32" t="s">
        <v>94</v>
      </c>
      <c r="B18" s="32"/>
      <c r="D18" s="30">
        <v>8000000</v>
      </c>
      <c r="E18" s="30"/>
      <c r="G18" s="9">
        <v>2282790325167</v>
      </c>
      <c r="I18" s="9">
        <v>2256037770000</v>
      </c>
      <c r="K18" s="9">
        <v>0</v>
      </c>
      <c r="M18" s="9">
        <v>0</v>
      </c>
      <c r="O18" s="9">
        <v>0</v>
      </c>
      <c r="Q18" s="9">
        <v>0</v>
      </c>
      <c r="S18" s="9">
        <v>8000000</v>
      </c>
      <c r="U18" s="9">
        <v>259760</v>
      </c>
      <c r="W18" s="9">
        <v>2282790325167</v>
      </c>
      <c r="Y18" s="9">
        <v>2075612280000</v>
      </c>
      <c r="AA18" s="10">
        <v>0.39</v>
      </c>
    </row>
    <row r="19" spans="1:27" ht="21.75" customHeight="1" x14ac:dyDescent="0.2">
      <c r="A19" s="29" t="s">
        <v>95</v>
      </c>
      <c r="B19" s="29"/>
      <c r="D19" s="30">
        <v>0</v>
      </c>
      <c r="E19" s="30"/>
      <c r="G19" s="13">
        <v>0</v>
      </c>
      <c r="I19" s="13">
        <v>0</v>
      </c>
      <c r="K19" s="9">
        <v>5000000</v>
      </c>
      <c r="M19" s="13">
        <v>50000000000</v>
      </c>
      <c r="O19" s="9">
        <v>0</v>
      </c>
      <c r="Q19" s="13">
        <v>0</v>
      </c>
      <c r="S19" s="9">
        <v>5000000</v>
      </c>
      <c r="U19" s="9">
        <v>10000</v>
      </c>
      <c r="W19" s="13">
        <v>50000000000</v>
      </c>
      <c r="Y19" s="13">
        <v>49940625000</v>
      </c>
      <c r="AA19" s="14">
        <v>0.01</v>
      </c>
    </row>
    <row r="20" spans="1:27" ht="21.75" customHeight="1" x14ac:dyDescent="0.2">
      <c r="A20" s="31" t="s">
        <v>52</v>
      </c>
      <c r="B20" s="31"/>
      <c r="D20" s="30"/>
      <c r="E20" s="30"/>
      <c r="G20" s="16">
        <v>6662544462511</v>
      </c>
      <c r="I20" s="16">
        <v>8582794335942.7197</v>
      </c>
      <c r="K20" s="9"/>
      <c r="M20" s="16">
        <v>79999957526</v>
      </c>
      <c r="O20" s="9">
        <v>0</v>
      </c>
      <c r="Q20" s="16">
        <v>0</v>
      </c>
      <c r="S20" s="9"/>
      <c r="U20" s="9"/>
      <c r="W20" s="16">
        <v>6742544420037</v>
      </c>
      <c r="Y20" s="16">
        <v>9445635837070.2207</v>
      </c>
      <c r="AA20" s="17">
        <v>1.77</v>
      </c>
    </row>
    <row r="22" spans="1:27" x14ac:dyDescent="0.2">
      <c r="G22" s="20"/>
    </row>
  </sheetData>
  <mergeCells count="35">
    <mergeCell ref="A1:AA1"/>
    <mergeCell ref="A2:AA2"/>
    <mergeCell ref="A3:AA3"/>
    <mergeCell ref="B5:AA5"/>
    <mergeCell ref="E6:I6"/>
    <mergeCell ref="K6:Q6"/>
    <mergeCell ref="S6:AA6"/>
    <mergeCell ref="K7:M7"/>
    <mergeCell ref="O7:Q7"/>
    <mergeCell ref="A8:B8"/>
    <mergeCell ref="D8:E8"/>
    <mergeCell ref="A9:B9"/>
    <mergeCell ref="D9:E9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9:B19"/>
    <mergeCell ref="D19:E19"/>
    <mergeCell ref="A20:B20"/>
    <mergeCell ref="D20:E20"/>
    <mergeCell ref="A16:B16"/>
    <mergeCell ref="D16:E16"/>
    <mergeCell ref="A17:B17"/>
    <mergeCell ref="D17:E17"/>
    <mergeCell ref="A18:B18"/>
    <mergeCell ref="D18:E18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8"/>
  <sheetViews>
    <sheetView rightToLeft="1" topLeftCell="K1" workbookViewId="0">
      <selection activeCell="AO82" sqref="AO82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9.7109375" bestFit="1" customWidth="1"/>
    <col min="19" max="19" width="1.28515625" customWidth="1"/>
    <col min="20" max="20" width="20" bestFit="1" customWidth="1"/>
    <col min="21" max="21" width="1.28515625" customWidth="1"/>
    <col min="22" max="22" width="11" bestFit="1" customWidth="1"/>
    <col min="23" max="23" width="1.28515625" customWidth="1"/>
    <col min="24" max="24" width="19" bestFit="1" customWidth="1"/>
    <col min="25" max="25" width="1.28515625" customWidth="1"/>
    <col min="26" max="26" width="9.85546875" bestFit="1" customWidth="1"/>
    <col min="27" max="27" width="1.28515625" customWidth="1"/>
    <col min="28" max="28" width="18.85546875" bestFit="1" customWidth="1"/>
    <col min="29" max="29" width="1.28515625" customWidth="1"/>
    <col min="30" max="30" width="12" bestFit="1" customWidth="1"/>
    <col min="31" max="31" width="1.28515625" customWidth="1"/>
    <col min="32" max="32" width="16.140625" bestFit="1" customWidth="1"/>
    <col min="33" max="33" width="1.28515625" customWidth="1"/>
    <col min="34" max="34" width="19.85546875" bestFit="1" customWidth="1"/>
    <col min="35" max="35" width="1.28515625" customWidth="1"/>
    <col min="36" max="36" width="19.7109375" bestFit="1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</row>
    <row r="2" spans="1:38" ht="21.75" customHeight="1" x14ac:dyDescent="0.2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</row>
    <row r="3" spans="1:38" ht="21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</row>
    <row r="4" spans="1:38" ht="14.45" customHeight="1" x14ac:dyDescent="0.2"/>
    <row r="5" spans="1:38" ht="14.45" customHeight="1" x14ac:dyDescent="0.2">
      <c r="A5" s="1" t="s">
        <v>96</v>
      </c>
      <c r="B5" s="37" t="s">
        <v>97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</row>
    <row r="6" spans="1:38" ht="14.45" customHeight="1" x14ac:dyDescent="0.2">
      <c r="A6" s="33" t="s">
        <v>98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 t="s">
        <v>7</v>
      </c>
      <c r="Q6" s="33"/>
      <c r="R6" s="33"/>
      <c r="S6" s="33"/>
      <c r="T6" s="33"/>
      <c r="V6" s="33" t="s">
        <v>8</v>
      </c>
      <c r="W6" s="33"/>
      <c r="X6" s="33"/>
      <c r="Y6" s="33"/>
      <c r="Z6" s="33"/>
      <c r="AA6" s="33"/>
      <c r="AB6" s="33"/>
      <c r="AD6" s="33" t="s">
        <v>9</v>
      </c>
      <c r="AE6" s="33"/>
      <c r="AF6" s="33"/>
      <c r="AG6" s="33"/>
      <c r="AH6" s="33"/>
      <c r="AI6" s="33"/>
      <c r="AJ6" s="33"/>
      <c r="AK6" s="33"/>
      <c r="AL6" s="33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36" t="s">
        <v>10</v>
      </c>
      <c r="W7" s="36"/>
      <c r="X7" s="36"/>
      <c r="Y7" s="3"/>
      <c r="Z7" s="36" t="s">
        <v>11</v>
      </c>
      <c r="AA7" s="36"/>
      <c r="AB7" s="36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33" t="s">
        <v>99</v>
      </c>
      <c r="B8" s="33"/>
      <c r="D8" s="2" t="s">
        <v>100</v>
      </c>
      <c r="F8" s="2" t="s">
        <v>101</v>
      </c>
      <c r="H8" s="2" t="s">
        <v>102</v>
      </c>
      <c r="J8" s="2" t="s">
        <v>103</v>
      </c>
      <c r="L8" s="2" t="s">
        <v>104</v>
      </c>
      <c r="N8" s="2" t="s">
        <v>58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 x14ac:dyDescent="0.2">
      <c r="A9" s="34" t="s">
        <v>105</v>
      </c>
      <c r="B9" s="34"/>
      <c r="D9" s="5" t="s">
        <v>106</v>
      </c>
      <c r="F9" s="5" t="s">
        <v>106</v>
      </c>
      <c r="H9" s="5" t="s">
        <v>107</v>
      </c>
      <c r="J9" s="5" t="s">
        <v>108</v>
      </c>
      <c r="L9" s="7">
        <v>0</v>
      </c>
      <c r="N9" s="7">
        <v>0</v>
      </c>
      <c r="P9" s="6">
        <v>340524</v>
      </c>
      <c r="R9" s="6">
        <v>992058103872</v>
      </c>
      <c r="T9" s="6">
        <v>1336976707596</v>
      </c>
      <c r="V9" s="6">
        <v>0</v>
      </c>
      <c r="X9" s="6">
        <v>0</v>
      </c>
      <c r="Z9" s="6">
        <v>340524</v>
      </c>
      <c r="AB9" s="6">
        <v>1428563669575</v>
      </c>
      <c r="AD9" s="6">
        <v>0</v>
      </c>
      <c r="AF9" s="6">
        <v>0</v>
      </c>
      <c r="AH9" s="6">
        <v>0</v>
      </c>
      <c r="AJ9" s="6">
        <v>0</v>
      </c>
      <c r="AL9" s="7">
        <v>0</v>
      </c>
    </row>
    <row r="10" spans="1:38" ht="21.75" customHeight="1" x14ac:dyDescent="0.2">
      <c r="A10" s="32" t="s">
        <v>109</v>
      </c>
      <c r="B10" s="32"/>
      <c r="D10" s="8" t="s">
        <v>106</v>
      </c>
      <c r="F10" s="8" t="s">
        <v>106</v>
      </c>
      <c r="H10" s="8" t="s">
        <v>110</v>
      </c>
      <c r="J10" s="8" t="s">
        <v>111</v>
      </c>
      <c r="L10" s="10">
        <v>43.97</v>
      </c>
      <c r="N10" s="10">
        <v>43.97</v>
      </c>
      <c r="P10" s="9">
        <v>3809700</v>
      </c>
      <c r="R10" s="9">
        <v>14774656629600</v>
      </c>
      <c r="T10" s="9">
        <v>15054814098950</v>
      </c>
      <c r="V10" s="9">
        <v>0</v>
      </c>
      <c r="X10" s="9">
        <v>0</v>
      </c>
      <c r="Z10" s="9">
        <v>0</v>
      </c>
      <c r="AB10" s="9">
        <v>0</v>
      </c>
      <c r="AD10" s="9">
        <v>3809700</v>
      </c>
      <c r="AF10" s="9">
        <v>4027570</v>
      </c>
      <c r="AH10" s="9">
        <v>14774656629600</v>
      </c>
      <c r="AJ10" s="9">
        <v>15332709149763</v>
      </c>
      <c r="AL10" s="10">
        <v>2.84</v>
      </c>
    </row>
    <row r="11" spans="1:38" ht="21.75" customHeight="1" x14ac:dyDescent="0.2">
      <c r="A11" s="32" t="s">
        <v>112</v>
      </c>
      <c r="B11" s="32"/>
      <c r="D11" s="8" t="s">
        <v>106</v>
      </c>
      <c r="F11" s="8" t="s">
        <v>106</v>
      </c>
      <c r="H11" s="8" t="s">
        <v>113</v>
      </c>
      <c r="J11" s="8" t="s">
        <v>114</v>
      </c>
      <c r="L11" s="10">
        <v>55.06</v>
      </c>
      <c r="N11" s="10">
        <v>55.06</v>
      </c>
      <c r="P11" s="9">
        <v>6462000</v>
      </c>
      <c r="R11" s="9">
        <v>9004982996829</v>
      </c>
      <c r="T11" s="9">
        <v>9942895379655</v>
      </c>
      <c r="V11" s="9">
        <v>0</v>
      </c>
      <c r="X11" s="9">
        <v>0</v>
      </c>
      <c r="Z11" s="9">
        <v>0</v>
      </c>
      <c r="AB11" s="9">
        <v>0</v>
      </c>
      <c r="AD11" s="9">
        <v>6462000</v>
      </c>
      <c r="AF11" s="9">
        <v>1566044</v>
      </c>
      <c r="AH11" s="9">
        <v>9004982996829</v>
      </c>
      <c r="AJ11" s="9">
        <v>10112443565373</v>
      </c>
      <c r="AL11" s="10">
        <v>1.88</v>
      </c>
    </row>
    <row r="12" spans="1:38" ht="21.75" customHeight="1" x14ac:dyDescent="0.2">
      <c r="A12" s="32" t="s">
        <v>115</v>
      </c>
      <c r="B12" s="32"/>
      <c r="D12" s="8" t="s">
        <v>106</v>
      </c>
      <c r="F12" s="8" t="s">
        <v>106</v>
      </c>
      <c r="H12" s="8" t="s">
        <v>116</v>
      </c>
      <c r="J12" s="8" t="s">
        <v>117</v>
      </c>
      <c r="L12" s="10">
        <v>0</v>
      </c>
      <c r="N12" s="10">
        <v>0</v>
      </c>
      <c r="P12" s="9">
        <v>202287</v>
      </c>
      <c r="R12" s="9">
        <v>383116421167</v>
      </c>
      <c r="T12" s="9">
        <v>516928038615</v>
      </c>
      <c r="V12" s="9">
        <v>0</v>
      </c>
      <c r="X12" s="9">
        <v>0</v>
      </c>
      <c r="Z12" s="9">
        <v>202287</v>
      </c>
      <c r="AB12" s="9">
        <v>202287000000</v>
      </c>
      <c r="AD12" s="9">
        <v>0</v>
      </c>
      <c r="AF12" s="9">
        <v>0</v>
      </c>
      <c r="AH12" s="9">
        <v>0</v>
      </c>
      <c r="AJ12" s="9">
        <v>0</v>
      </c>
      <c r="AL12" s="10">
        <v>0</v>
      </c>
    </row>
    <row r="13" spans="1:38" ht="21.75" customHeight="1" x14ac:dyDescent="0.2">
      <c r="A13" s="32" t="s">
        <v>118</v>
      </c>
      <c r="B13" s="32"/>
      <c r="D13" s="8" t="s">
        <v>106</v>
      </c>
      <c r="F13" s="8" t="s">
        <v>106</v>
      </c>
      <c r="H13" s="8" t="s">
        <v>119</v>
      </c>
      <c r="J13" s="8" t="s">
        <v>120</v>
      </c>
      <c r="L13" s="10">
        <v>18</v>
      </c>
      <c r="N13" s="10">
        <v>18</v>
      </c>
      <c r="P13" s="9">
        <v>8845000</v>
      </c>
      <c r="R13" s="9">
        <v>8597740786843</v>
      </c>
      <c r="T13" s="9">
        <v>7914309571345</v>
      </c>
      <c r="V13" s="9">
        <v>0</v>
      </c>
      <c r="X13" s="9">
        <v>0</v>
      </c>
      <c r="Z13" s="9">
        <v>0</v>
      </c>
      <c r="AB13" s="9">
        <v>0</v>
      </c>
      <c r="AD13" s="9">
        <v>8845000</v>
      </c>
      <c r="AF13" s="9">
        <v>894940</v>
      </c>
      <c r="AH13" s="9">
        <v>8597740786843</v>
      </c>
      <c r="AJ13" s="9">
        <v>7914309571345</v>
      </c>
      <c r="AL13" s="10">
        <v>1.47</v>
      </c>
    </row>
    <row r="14" spans="1:38" ht="21.75" customHeight="1" x14ac:dyDescent="0.2">
      <c r="A14" s="32" t="s">
        <v>121</v>
      </c>
      <c r="B14" s="32"/>
      <c r="D14" s="8" t="s">
        <v>106</v>
      </c>
      <c r="F14" s="8" t="s">
        <v>106</v>
      </c>
      <c r="H14" s="8" t="s">
        <v>122</v>
      </c>
      <c r="J14" s="8" t="s">
        <v>123</v>
      </c>
      <c r="L14" s="10">
        <v>18</v>
      </c>
      <c r="N14" s="10">
        <v>18</v>
      </c>
      <c r="P14" s="9">
        <v>1500000</v>
      </c>
      <c r="R14" s="9">
        <v>1500000000000</v>
      </c>
      <c r="T14" s="9">
        <v>1499728125000</v>
      </c>
      <c r="V14" s="9">
        <v>0</v>
      </c>
      <c r="X14" s="9">
        <v>0</v>
      </c>
      <c r="Z14" s="9">
        <v>0</v>
      </c>
      <c r="AB14" s="9">
        <v>0</v>
      </c>
      <c r="AD14" s="9">
        <v>1500000</v>
      </c>
      <c r="AF14" s="9">
        <v>1000000</v>
      </c>
      <c r="AH14" s="9">
        <v>1500000000000</v>
      </c>
      <c r="AJ14" s="9">
        <v>1499728125000</v>
      </c>
      <c r="AL14" s="10">
        <v>0.28000000000000003</v>
      </c>
    </row>
    <row r="15" spans="1:38" ht="21.75" customHeight="1" x14ac:dyDescent="0.2">
      <c r="A15" s="32" t="s">
        <v>124</v>
      </c>
      <c r="B15" s="32"/>
      <c r="D15" s="8" t="s">
        <v>106</v>
      </c>
      <c r="F15" s="8" t="s">
        <v>106</v>
      </c>
      <c r="H15" s="8" t="s">
        <v>125</v>
      </c>
      <c r="J15" s="8" t="s">
        <v>126</v>
      </c>
      <c r="L15" s="10">
        <v>18</v>
      </c>
      <c r="N15" s="10">
        <v>18</v>
      </c>
      <c r="P15" s="9">
        <v>1312330</v>
      </c>
      <c r="R15" s="9">
        <v>1312121102277</v>
      </c>
      <c r="T15" s="9">
        <v>1276055529557</v>
      </c>
      <c r="V15" s="9">
        <v>0</v>
      </c>
      <c r="X15" s="9">
        <v>0</v>
      </c>
      <c r="Z15" s="9">
        <v>0</v>
      </c>
      <c r="AB15" s="9">
        <v>0</v>
      </c>
      <c r="AD15" s="9">
        <v>1312330</v>
      </c>
      <c r="AF15" s="9">
        <v>972535</v>
      </c>
      <c r="AH15" s="9">
        <v>1312121102277</v>
      </c>
      <c r="AJ15" s="9">
        <v>1276055529557</v>
      </c>
      <c r="AL15" s="10">
        <v>0.24</v>
      </c>
    </row>
    <row r="16" spans="1:38" ht="21.75" customHeight="1" x14ac:dyDescent="0.2">
      <c r="A16" s="32" t="s">
        <v>127</v>
      </c>
      <c r="B16" s="32"/>
      <c r="D16" s="8" t="s">
        <v>106</v>
      </c>
      <c r="F16" s="8" t="s">
        <v>106</v>
      </c>
      <c r="H16" s="8" t="s">
        <v>128</v>
      </c>
      <c r="J16" s="8" t="s">
        <v>129</v>
      </c>
      <c r="L16" s="10">
        <v>18</v>
      </c>
      <c r="N16" s="10">
        <v>18</v>
      </c>
      <c r="P16" s="9">
        <v>3499886</v>
      </c>
      <c r="R16" s="9">
        <v>3499886000000</v>
      </c>
      <c r="T16" s="9">
        <v>3499251645662</v>
      </c>
      <c r="V16" s="9">
        <v>0</v>
      </c>
      <c r="X16" s="9">
        <v>0</v>
      </c>
      <c r="Z16" s="9">
        <v>0</v>
      </c>
      <c r="AB16" s="9">
        <v>0</v>
      </c>
      <c r="AD16" s="9">
        <v>3499886</v>
      </c>
      <c r="AF16" s="9">
        <v>1000000</v>
      </c>
      <c r="AH16" s="9">
        <v>3499886000000</v>
      </c>
      <c r="AJ16" s="9">
        <v>3499251645662</v>
      </c>
      <c r="AL16" s="10">
        <v>0.65</v>
      </c>
    </row>
    <row r="17" spans="1:38" ht="21.75" customHeight="1" x14ac:dyDescent="0.2">
      <c r="A17" s="32" t="s">
        <v>130</v>
      </c>
      <c r="B17" s="32"/>
      <c r="D17" s="8" t="s">
        <v>106</v>
      </c>
      <c r="F17" s="8" t="s">
        <v>106</v>
      </c>
      <c r="H17" s="8" t="s">
        <v>131</v>
      </c>
      <c r="J17" s="8" t="s">
        <v>132</v>
      </c>
      <c r="L17" s="10">
        <v>18</v>
      </c>
      <c r="N17" s="10">
        <v>18</v>
      </c>
      <c r="P17" s="9">
        <v>6959809</v>
      </c>
      <c r="R17" s="9">
        <v>6959809000000</v>
      </c>
      <c r="T17" s="9">
        <v>6235971958623</v>
      </c>
      <c r="V17" s="9">
        <v>0</v>
      </c>
      <c r="X17" s="9">
        <v>0</v>
      </c>
      <c r="Z17" s="9">
        <v>0</v>
      </c>
      <c r="AB17" s="9">
        <v>0</v>
      </c>
      <c r="AD17" s="9">
        <v>6959809</v>
      </c>
      <c r="AF17" s="9">
        <v>876308</v>
      </c>
      <c r="AH17" s="9">
        <v>6959809000000</v>
      </c>
      <c r="AJ17" s="9">
        <v>6097830872966</v>
      </c>
      <c r="AL17" s="10">
        <v>1.1299999999999999</v>
      </c>
    </row>
    <row r="18" spans="1:38" ht="21.75" customHeight="1" x14ac:dyDescent="0.2">
      <c r="A18" s="32" t="s">
        <v>133</v>
      </c>
      <c r="B18" s="32"/>
      <c r="D18" s="8" t="s">
        <v>106</v>
      </c>
      <c r="F18" s="8" t="s">
        <v>106</v>
      </c>
      <c r="H18" s="8" t="s">
        <v>134</v>
      </c>
      <c r="J18" s="8" t="s">
        <v>135</v>
      </c>
      <c r="L18" s="10">
        <v>26</v>
      </c>
      <c r="N18" s="10">
        <v>26</v>
      </c>
      <c r="P18" s="9">
        <v>5500000</v>
      </c>
      <c r="R18" s="9">
        <v>5500000000000</v>
      </c>
      <c r="T18" s="9">
        <v>5156057795109</v>
      </c>
      <c r="V18" s="9">
        <v>0</v>
      </c>
      <c r="X18" s="9">
        <v>0</v>
      </c>
      <c r="Z18" s="9">
        <v>0</v>
      </c>
      <c r="AB18" s="9">
        <v>0</v>
      </c>
      <c r="AD18" s="9">
        <v>5500000</v>
      </c>
      <c r="AF18" s="9">
        <v>937635</v>
      </c>
      <c r="AH18" s="9">
        <v>5500000000000</v>
      </c>
      <c r="AJ18" s="9">
        <v>5156057795109</v>
      </c>
      <c r="AL18" s="10">
        <v>0.96</v>
      </c>
    </row>
    <row r="19" spans="1:38" ht="21.75" customHeight="1" x14ac:dyDescent="0.2">
      <c r="A19" s="32" t="s">
        <v>136</v>
      </c>
      <c r="B19" s="32"/>
      <c r="D19" s="8" t="s">
        <v>106</v>
      </c>
      <c r="F19" s="8" t="s">
        <v>106</v>
      </c>
      <c r="H19" s="8" t="s">
        <v>137</v>
      </c>
      <c r="J19" s="8" t="s">
        <v>138</v>
      </c>
      <c r="L19" s="10">
        <v>0</v>
      </c>
      <c r="N19" s="10">
        <v>0</v>
      </c>
      <c r="P19" s="9">
        <v>117467</v>
      </c>
      <c r="R19" s="9">
        <v>66450075372</v>
      </c>
      <c r="T19" s="9">
        <v>71394072108</v>
      </c>
      <c r="V19" s="9">
        <v>0</v>
      </c>
      <c r="X19" s="9">
        <v>0</v>
      </c>
      <c r="Z19" s="9">
        <v>0</v>
      </c>
      <c r="AB19" s="9">
        <v>0</v>
      </c>
      <c r="AD19" s="9">
        <v>117467</v>
      </c>
      <c r="AF19" s="9">
        <v>617990</v>
      </c>
      <c r="AH19" s="9">
        <v>66450075372</v>
      </c>
      <c r="AJ19" s="9">
        <v>72580273770</v>
      </c>
      <c r="AL19" s="10">
        <v>0.01</v>
      </c>
    </row>
    <row r="20" spans="1:38" ht="21.75" customHeight="1" x14ac:dyDescent="0.2">
      <c r="A20" s="32" t="s">
        <v>139</v>
      </c>
      <c r="B20" s="32"/>
      <c r="D20" s="8" t="s">
        <v>106</v>
      </c>
      <c r="F20" s="8" t="s">
        <v>106</v>
      </c>
      <c r="H20" s="8" t="s">
        <v>137</v>
      </c>
      <c r="J20" s="8" t="s">
        <v>140</v>
      </c>
      <c r="L20" s="10">
        <v>0</v>
      </c>
      <c r="N20" s="10">
        <v>0</v>
      </c>
      <c r="P20" s="9">
        <v>30431</v>
      </c>
      <c r="R20" s="9">
        <v>16511809715</v>
      </c>
      <c r="T20" s="9">
        <v>17698504264</v>
      </c>
      <c r="V20" s="9">
        <v>0</v>
      </c>
      <c r="X20" s="9">
        <v>0</v>
      </c>
      <c r="Z20" s="9">
        <v>0</v>
      </c>
      <c r="AB20" s="9">
        <v>0</v>
      </c>
      <c r="AD20" s="9">
        <v>30431</v>
      </c>
      <c r="AF20" s="9">
        <v>590680</v>
      </c>
      <c r="AH20" s="9">
        <v>16511809715</v>
      </c>
      <c r="AJ20" s="9">
        <v>17971725114</v>
      </c>
      <c r="AL20" s="10">
        <v>0</v>
      </c>
    </row>
    <row r="21" spans="1:38" ht="21.75" customHeight="1" x14ac:dyDescent="0.2">
      <c r="A21" s="32" t="s">
        <v>141</v>
      </c>
      <c r="B21" s="32"/>
      <c r="D21" s="8" t="s">
        <v>106</v>
      </c>
      <c r="F21" s="8" t="s">
        <v>106</v>
      </c>
      <c r="H21" s="8" t="s">
        <v>137</v>
      </c>
      <c r="J21" s="8" t="s">
        <v>142</v>
      </c>
      <c r="L21" s="10">
        <v>0</v>
      </c>
      <c r="N21" s="10">
        <v>0</v>
      </c>
      <c r="P21" s="9">
        <v>34500</v>
      </c>
      <c r="R21" s="9">
        <v>18246906652</v>
      </c>
      <c r="T21" s="9">
        <v>19555539915</v>
      </c>
      <c r="V21" s="9">
        <v>0</v>
      </c>
      <c r="X21" s="9">
        <v>0</v>
      </c>
      <c r="Z21" s="9">
        <v>0</v>
      </c>
      <c r="AB21" s="9">
        <v>0</v>
      </c>
      <c r="AD21" s="9">
        <v>34500</v>
      </c>
      <c r="AF21" s="9">
        <v>574600</v>
      </c>
      <c r="AH21" s="9">
        <v>18246906652</v>
      </c>
      <c r="AJ21" s="9">
        <v>19820106954</v>
      </c>
      <c r="AL21" s="10">
        <v>0</v>
      </c>
    </row>
    <row r="22" spans="1:38" ht="21.75" customHeight="1" x14ac:dyDescent="0.2">
      <c r="A22" s="32" t="s">
        <v>143</v>
      </c>
      <c r="B22" s="32"/>
      <c r="D22" s="8" t="s">
        <v>106</v>
      </c>
      <c r="F22" s="8" t="s">
        <v>106</v>
      </c>
      <c r="H22" s="8" t="s">
        <v>144</v>
      </c>
      <c r="J22" s="8" t="s">
        <v>145</v>
      </c>
      <c r="L22" s="10">
        <v>0</v>
      </c>
      <c r="N22" s="10">
        <v>0</v>
      </c>
      <c r="P22" s="9">
        <v>348600</v>
      </c>
      <c r="R22" s="9">
        <v>256534004938</v>
      </c>
      <c r="T22" s="9">
        <v>311260803752</v>
      </c>
      <c r="V22" s="9">
        <v>0</v>
      </c>
      <c r="X22" s="9">
        <v>0</v>
      </c>
      <c r="Z22" s="9">
        <v>0</v>
      </c>
      <c r="AB22" s="9">
        <v>0</v>
      </c>
      <c r="AD22" s="9">
        <v>348600</v>
      </c>
      <c r="AF22" s="9">
        <v>909870</v>
      </c>
      <c r="AH22" s="9">
        <v>256534004938</v>
      </c>
      <c r="AJ22" s="9">
        <v>317123193001</v>
      </c>
      <c r="AL22" s="10">
        <v>0.06</v>
      </c>
    </row>
    <row r="23" spans="1:38" ht="21.75" customHeight="1" x14ac:dyDescent="0.2">
      <c r="A23" s="32" t="s">
        <v>146</v>
      </c>
      <c r="B23" s="32"/>
      <c r="D23" s="8" t="s">
        <v>106</v>
      </c>
      <c r="F23" s="8" t="s">
        <v>106</v>
      </c>
      <c r="H23" s="8" t="s">
        <v>147</v>
      </c>
      <c r="J23" s="8" t="s">
        <v>148</v>
      </c>
      <c r="L23" s="10">
        <v>0</v>
      </c>
      <c r="N23" s="10">
        <v>0</v>
      </c>
      <c r="P23" s="9">
        <v>139800</v>
      </c>
      <c r="R23" s="9">
        <v>98434775600</v>
      </c>
      <c r="T23" s="9">
        <v>119648507776</v>
      </c>
      <c r="V23" s="9">
        <v>0</v>
      </c>
      <c r="X23" s="9">
        <v>0</v>
      </c>
      <c r="Z23" s="9">
        <v>0</v>
      </c>
      <c r="AB23" s="9">
        <v>0</v>
      </c>
      <c r="AD23" s="9">
        <v>139800</v>
      </c>
      <c r="AF23" s="9">
        <v>870830</v>
      </c>
      <c r="AH23" s="9">
        <v>98434775600</v>
      </c>
      <c r="AJ23" s="9">
        <v>121719968256</v>
      </c>
      <c r="AL23" s="10">
        <v>0.02</v>
      </c>
    </row>
    <row r="24" spans="1:38" ht="21.75" customHeight="1" x14ac:dyDescent="0.2">
      <c r="A24" s="32" t="s">
        <v>149</v>
      </c>
      <c r="B24" s="32"/>
      <c r="D24" s="8" t="s">
        <v>106</v>
      </c>
      <c r="F24" s="8" t="s">
        <v>106</v>
      </c>
      <c r="H24" s="8" t="s">
        <v>150</v>
      </c>
      <c r="J24" s="8" t="s">
        <v>151</v>
      </c>
      <c r="L24" s="10">
        <v>0</v>
      </c>
      <c r="N24" s="10">
        <v>0</v>
      </c>
      <c r="P24" s="9">
        <v>3632950</v>
      </c>
      <c r="R24" s="9">
        <v>2328315692850</v>
      </c>
      <c r="T24" s="9">
        <v>2835657349932</v>
      </c>
      <c r="V24" s="9">
        <v>0</v>
      </c>
      <c r="X24" s="9">
        <v>0</v>
      </c>
      <c r="Z24" s="9">
        <v>0</v>
      </c>
      <c r="AB24" s="9">
        <v>0</v>
      </c>
      <c r="AD24" s="9">
        <v>3632950</v>
      </c>
      <c r="AF24" s="9">
        <v>795290</v>
      </c>
      <c r="AH24" s="9">
        <v>2328315692850</v>
      </c>
      <c r="AJ24" s="9">
        <v>2888725129154</v>
      </c>
      <c r="AL24" s="10">
        <v>0.54</v>
      </c>
    </row>
    <row r="25" spans="1:38" ht="21.75" customHeight="1" x14ac:dyDescent="0.2">
      <c r="A25" s="32" t="s">
        <v>152</v>
      </c>
      <c r="B25" s="32"/>
      <c r="D25" s="8" t="s">
        <v>106</v>
      </c>
      <c r="F25" s="8" t="s">
        <v>106</v>
      </c>
      <c r="H25" s="8" t="s">
        <v>150</v>
      </c>
      <c r="J25" s="8" t="s">
        <v>153</v>
      </c>
      <c r="L25" s="10">
        <v>0</v>
      </c>
      <c r="N25" s="10">
        <v>0</v>
      </c>
      <c r="P25" s="9">
        <v>489300</v>
      </c>
      <c r="R25" s="9">
        <v>293096521107</v>
      </c>
      <c r="T25" s="9">
        <v>355045111407</v>
      </c>
      <c r="V25" s="9">
        <v>0</v>
      </c>
      <c r="X25" s="9">
        <v>0</v>
      </c>
      <c r="Z25" s="9">
        <v>0</v>
      </c>
      <c r="AB25" s="9">
        <v>0</v>
      </c>
      <c r="AD25" s="9">
        <v>489300</v>
      </c>
      <c r="AF25" s="9">
        <v>740900</v>
      </c>
      <c r="AH25" s="9">
        <v>293096521107</v>
      </c>
      <c r="AJ25" s="9">
        <v>362456662820</v>
      </c>
      <c r="AL25" s="10">
        <v>7.0000000000000007E-2</v>
      </c>
    </row>
    <row r="26" spans="1:38" ht="21.75" customHeight="1" x14ac:dyDescent="0.2">
      <c r="A26" s="32" t="s">
        <v>154</v>
      </c>
      <c r="B26" s="32"/>
      <c r="D26" s="8" t="s">
        <v>106</v>
      </c>
      <c r="F26" s="8" t="s">
        <v>106</v>
      </c>
      <c r="H26" s="8" t="s">
        <v>155</v>
      </c>
      <c r="J26" s="8" t="s">
        <v>156</v>
      </c>
      <c r="L26" s="10">
        <v>0</v>
      </c>
      <c r="N26" s="10">
        <v>0</v>
      </c>
      <c r="P26" s="9">
        <v>13000</v>
      </c>
      <c r="R26" s="9">
        <v>6770326898</v>
      </c>
      <c r="T26" s="9">
        <v>7242677026</v>
      </c>
      <c r="V26" s="9">
        <v>0</v>
      </c>
      <c r="X26" s="9">
        <v>0</v>
      </c>
      <c r="Z26" s="9">
        <v>0</v>
      </c>
      <c r="AB26" s="9">
        <v>0</v>
      </c>
      <c r="AD26" s="9">
        <v>13000</v>
      </c>
      <c r="AF26" s="9">
        <v>565400</v>
      </c>
      <c r="AH26" s="9">
        <v>6770326898</v>
      </c>
      <c r="AJ26" s="9">
        <v>7348867776</v>
      </c>
      <c r="AL26" s="10">
        <v>0</v>
      </c>
    </row>
    <row r="27" spans="1:38" ht="21.75" customHeight="1" x14ac:dyDescent="0.2">
      <c r="A27" s="32" t="s">
        <v>157</v>
      </c>
      <c r="B27" s="32"/>
      <c r="D27" s="8" t="s">
        <v>106</v>
      </c>
      <c r="F27" s="8" t="s">
        <v>106</v>
      </c>
      <c r="H27" s="8" t="s">
        <v>158</v>
      </c>
      <c r="J27" s="8" t="s">
        <v>159</v>
      </c>
      <c r="L27" s="10">
        <v>0</v>
      </c>
      <c r="N27" s="10">
        <v>0</v>
      </c>
      <c r="P27" s="9">
        <v>1791468</v>
      </c>
      <c r="R27" s="9">
        <v>998763410000</v>
      </c>
      <c r="T27" s="9">
        <v>1196197139084</v>
      </c>
      <c r="V27" s="9">
        <v>0</v>
      </c>
      <c r="X27" s="9">
        <v>0</v>
      </c>
      <c r="Z27" s="9">
        <v>0</v>
      </c>
      <c r="AB27" s="9">
        <v>0</v>
      </c>
      <c r="AD27" s="9">
        <v>1791468</v>
      </c>
      <c r="AF27" s="9">
        <v>679650</v>
      </c>
      <c r="AH27" s="9">
        <v>998763410000</v>
      </c>
      <c r="AJ27" s="9">
        <v>1217350541415</v>
      </c>
      <c r="AL27" s="10">
        <v>0.23</v>
      </c>
    </row>
    <row r="28" spans="1:38" ht="21.75" customHeight="1" x14ac:dyDescent="0.2">
      <c r="A28" s="32" t="s">
        <v>160</v>
      </c>
      <c r="B28" s="32"/>
      <c r="D28" s="8" t="s">
        <v>106</v>
      </c>
      <c r="F28" s="8" t="s">
        <v>106</v>
      </c>
      <c r="H28" s="8" t="s">
        <v>158</v>
      </c>
      <c r="J28" s="8" t="s">
        <v>161</v>
      </c>
      <c r="L28" s="10">
        <v>0</v>
      </c>
      <c r="N28" s="10">
        <v>0</v>
      </c>
      <c r="P28" s="9">
        <v>63900</v>
      </c>
      <c r="R28" s="9">
        <v>34554937939</v>
      </c>
      <c r="T28" s="9">
        <v>37011838388</v>
      </c>
      <c r="V28" s="9">
        <v>0</v>
      </c>
      <c r="X28" s="9">
        <v>0</v>
      </c>
      <c r="Z28" s="9">
        <v>0</v>
      </c>
      <c r="AB28" s="9">
        <v>0</v>
      </c>
      <c r="AD28" s="9">
        <v>63900</v>
      </c>
      <c r="AF28" s="9">
        <v>587360</v>
      </c>
      <c r="AH28" s="9">
        <v>34554937939</v>
      </c>
      <c r="AJ28" s="9">
        <v>37525501269</v>
      </c>
      <c r="AL28" s="10">
        <v>0.01</v>
      </c>
    </row>
    <row r="29" spans="1:38" ht="21.75" customHeight="1" x14ac:dyDescent="0.2">
      <c r="A29" s="32" t="s">
        <v>162</v>
      </c>
      <c r="B29" s="32"/>
      <c r="D29" s="8" t="s">
        <v>106</v>
      </c>
      <c r="F29" s="8" t="s">
        <v>106</v>
      </c>
      <c r="H29" s="8" t="s">
        <v>163</v>
      </c>
      <c r="J29" s="8" t="s">
        <v>142</v>
      </c>
      <c r="L29" s="10">
        <v>0</v>
      </c>
      <c r="N29" s="10">
        <v>0</v>
      </c>
      <c r="P29" s="9">
        <v>3703000</v>
      </c>
      <c r="R29" s="9">
        <v>1999973270000</v>
      </c>
      <c r="T29" s="9">
        <v>2098479981552</v>
      </c>
      <c r="V29" s="9">
        <v>0</v>
      </c>
      <c r="X29" s="9">
        <v>0</v>
      </c>
      <c r="Z29" s="9">
        <v>0</v>
      </c>
      <c r="AB29" s="9">
        <v>0</v>
      </c>
      <c r="AD29" s="9">
        <v>3703000</v>
      </c>
      <c r="AF29" s="9">
        <v>575000</v>
      </c>
      <c r="AH29" s="9">
        <v>1999973270000</v>
      </c>
      <c r="AJ29" s="9">
        <v>2128839077968</v>
      </c>
      <c r="AL29" s="10">
        <v>0.39</v>
      </c>
    </row>
    <row r="30" spans="1:38" ht="21.75" customHeight="1" x14ac:dyDescent="0.2">
      <c r="A30" s="32" t="s">
        <v>164</v>
      </c>
      <c r="B30" s="32"/>
      <c r="D30" s="8" t="s">
        <v>106</v>
      </c>
      <c r="F30" s="8" t="s">
        <v>106</v>
      </c>
      <c r="H30" s="8" t="s">
        <v>165</v>
      </c>
      <c r="J30" s="8" t="s">
        <v>166</v>
      </c>
      <c r="L30" s="10">
        <v>0</v>
      </c>
      <c r="N30" s="10">
        <v>0</v>
      </c>
      <c r="P30" s="9">
        <v>798450</v>
      </c>
      <c r="R30" s="9">
        <v>487955258878</v>
      </c>
      <c r="T30" s="9">
        <v>606680081301</v>
      </c>
      <c r="V30" s="9">
        <v>0</v>
      </c>
      <c r="X30" s="9">
        <v>0</v>
      </c>
      <c r="Z30" s="9">
        <v>0</v>
      </c>
      <c r="AB30" s="9">
        <v>0</v>
      </c>
      <c r="AD30" s="9">
        <v>798450</v>
      </c>
      <c r="AF30" s="9">
        <v>777150</v>
      </c>
      <c r="AH30" s="9">
        <v>487955258878</v>
      </c>
      <c r="AJ30" s="9">
        <v>620402949080</v>
      </c>
      <c r="AL30" s="10">
        <v>0.12</v>
      </c>
    </row>
    <row r="31" spans="1:38" ht="21.75" customHeight="1" x14ac:dyDescent="0.2">
      <c r="A31" s="32" t="s">
        <v>167</v>
      </c>
      <c r="B31" s="32"/>
      <c r="D31" s="8" t="s">
        <v>106</v>
      </c>
      <c r="F31" s="8" t="s">
        <v>106</v>
      </c>
      <c r="H31" s="8" t="s">
        <v>168</v>
      </c>
      <c r="J31" s="8" t="s">
        <v>169</v>
      </c>
      <c r="L31" s="10">
        <v>0</v>
      </c>
      <c r="N31" s="10">
        <v>0</v>
      </c>
      <c r="P31" s="9">
        <v>1003700</v>
      </c>
      <c r="R31" s="9">
        <v>677465690324</v>
      </c>
      <c r="T31" s="9">
        <v>816873751792</v>
      </c>
      <c r="V31" s="9">
        <v>0</v>
      </c>
      <c r="X31" s="9">
        <v>0</v>
      </c>
      <c r="Z31" s="9">
        <v>0</v>
      </c>
      <c r="AB31" s="9">
        <v>0</v>
      </c>
      <c r="AD31" s="9">
        <v>1003700</v>
      </c>
      <c r="AF31" s="9">
        <v>832500</v>
      </c>
      <c r="AH31" s="9">
        <v>677465690324</v>
      </c>
      <c r="AJ31" s="9">
        <v>835428801079</v>
      </c>
      <c r="AL31" s="10">
        <v>0.15</v>
      </c>
    </row>
    <row r="32" spans="1:38" ht="21.75" customHeight="1" x14ac:dyDescent="0.2">
      <c r="A32" s="32" t="s">
        <v>170</v>
      </c>
      <c r="B32" s="32"/>
      <c r="D32" s="8" t="s">
        <v>106</v>
      </c>
      <c r="F32" s="8" t="s">
        <v>106</v>
      </c>
      <c r="H32" s="8" t="s">
        <v>171</v>
      </c>
      <c r="J32" s="8" t="s">
        <v>172</v>
      </c>
      <c r="L32" s="10">
        <v>0</v>
      </c>
      <c r="N32" s="10">
        <v>0</v>
      </c>
      <c r="P32" s="9">
        <v>30500</v>
      </c>
      <c r="R32" s="9">
        <v>20408189308</v>
      </c>
      <c r="T32" s="9">
        <v>24551709196</v>
      </c>
      <c r="V32" s="9">
        <v>0</v>
      </c>
      <c r="X32" s="9">
        <v>0</v>
      </c>
      <c r="Z32" s="9">
        <v>0</v>
      </c>
      <c r="AB32" s="9">
        <v>0</v>
      </c>
      <c r="AD32" s="9">
        <v>30500</v>
      </c>
      <c r="AF32" s="9">
        <v>823270</v>
      </c>
      <c r="AH32" s="9">
        <v>20408189308</v>
      </c>
      <c r="AJ32" s="9">
        <v>25105183860</v>
      </c>
      <c r="AL32" s="10">
        <v>0</v>
      </c>
    </row>
    <row r="33" spans="1:38" ht="21.75" customHeight="1" x14ac:dyDescent="0.2">
      <c r="A33" s="32" t="s">
        <v>173</v>
      </c>
      <c r="B33" s="32"/>
      <c r="D33" s="8" t="s">
        <v>106</v>
      </c>
      <c r="F33" s="8" t="s">
        <v>106</v>
      </c>
      <c r="H33" s="8" t="s">
        <v>174</v>
      </c>
      <c r="J33" s="8" t="s">
        <v>175</v>
      </c>
      <c r="L33" s="10">
        <v>23</v>
      </c>
      <c r="N33" s="10">
        <v>23</v>
      </c>
      <c r="P33" s="9">
        <v>8000000</v>
      </c>
      <c r="R33" s="9">
        <v>8000000000000</v>
      </c>
      <c r="T33" s="9">
        <v>7198695000000</v>
      </c>
      <c r="V33" s="9">
        <v>0</v>
      </c>
      <c r="X33" s="9">
        <v>0</v>
      </c>
      <c r="Z33" s="9">
        <v>0</v>
      </c>
      <c r="AB33" s="9">
        <v>0</v>
      </c>
      <c r="AD33" s="9">
        <v>8000000</v>
      </c>
      <c r="AF33" s="9">
        <v>900000</v>
      </c>
      <c r="AH33" s="9">
        <v>8000000000000</v>
      </c>
      <c r="AJ33" s="9">
        <v>7198695000000</v>
      </c>
      <c r="AL33" s="10">
        <v>1.34</v>
      </c>
    </row>
    <row r="34" spans="1:38" ht="21.75" customHeight="1" x14ac:dyDescent="0.2">
      <c r="A34" s="32" t="s">
        <v>176</v>
      </c>
      <c r="B34" s="32"/>
      <c r="D34" s="8" t="s">
        <v>106</v>
      </c>
      <c r="F34" s="8" t="s">
        <v>106</v>
      </c>
      <c r="H34" s="8" t="s">
        <v>177</v>
      </c>
      <c r="J34" s="8" t="s">
        <v>178</v>
      </c>
      <c r="L34" s="10">
        <v>23</v>
      </c>
      <c r="N34" s="10">
        <v>23</v>
      </c>
      <c r="P34" s="9">
        <v>1495900</v>
      </c>
      <c r="R34" s="9">
        <v>1496087980675</v>
      </c>
      <c r="T34" s="9">
        <v>1241371960543</v>
      </c>
      <c r="V34" s="9">
        <v>0</v>
      </c>
      <c r="X34" s="9">
        <v>0</v>
      </c>
      <c r="Z34" s="9">
        <v>0</v>
      </c>
      <c r="AB34" s="9">
        <v>0</v>
      </c>
      <c r="AD34" s="9">
        <v>1495900</v>
      </c>
      <c r="AF34" s="9">
        <v>830000</v>
      </c>
      <c r="AH34" s="9">
        <v>1496087980675</v>
      </c>
      <c r="AJ34" s="9">
        <v>1241371960543</v>
      </c>
      <c r="AL34" s="10">
        <v>0.23</v>
      </c>
    </row>
    <row r="35" spans="1:38" ht="21.75" customHeight="1" x14ac:dyDescent="0.2">
      <c r="A35" s="32" t="s">
        <v>179</v>
      </c>
      <c r="B35" s="32"/>
      <c r="D35" s="8" t="s">
        <v>106</v>
      </c>
      <c r="F35" s="8" t="s">
        <v>106</v>
      </c>
      <c r="H35" s="8" t="s">
        <v>180</v>
      </c>
      <c r="J35" s="8" t="s">
        <v>181</v>
      </c>
      <c r="L35" s="10">
        <v>18.5</v>
      </c>
      <c r="N35" s="10">
        <v>18.5</v>
      </c>
      <c r="P35" s="9">
        <v>9987900</v>
      </c>
      <c r="R35" s="9">
        <v>9987900000000</v>
      </c>
      <c r="T35" s="9">
        <v>8557509659895</v>
      </c>
      <c r="V35" s="9">
        <v>0</v>
      </c>
      <c r="X35" s="9">
        <v>0</v>
      </c>
      <c r="Z35" s="9">
        <v>0</v>
      </c>
      <c r="AB35" s="9">
        <v>0</v>
      </c>
      <c r="AD35" s="9">
        <v>9987900</v>
      </c>
      <c r="AF35" s="9">
        <v>830847</v>
      </c>
      <c r="AH35" s="9">
        <v>9987900000000</v>
      </c>
      <c r="AJ35" s="9">
        <v>8296912663263</v>
      </c>
      <c r="AL35" s="10">
        <v>1.54</v>
      </c>
    </row>
    <row r="36" spans="1:38" ht="21.75" customHeight="1" x14ac:dyDescent="0.2">
      <c r="A36" s="32" t="s">
        <v>182</v>
      </c>
      <c r="B36" s="32"/>
      <c r="D36" s="8" t="s">
        <v>106</v>
      </c>
      <c r="F36" s="8" t="s">
        <v>106</v>
      </c>
      <c r="H36" s="8" t="s">
        <v>183</v>
      </c>
      <c r="J36" s="8" t="s">
        <v>184</v>
      </c>
      <c r="L36" s="10">
        <v>18</v>
      </c>
      <c r="N36" s="10">
        <v>18</v>
      </c>
      <c r="P36" s="9">
        <v>6998703</v>
      </c>
      <c r="R36" s="9">
        <v>6998107546283</v>
      </c>
      <c r="T36" s="9">
        <v>6997434485081</v>
      </c>
      <c r="V36" s="9">
        <v>0</v>
      </c>
      <c r="X36" s="9">
        <v>0</v>
      </c>
      <c r="Z36" s="9">
        <v>0</v>
      </c>
      <c r="AB36" s="9">
        <v>0</v>
      </c>
      <c r="AD36" s="9">
        <v>6998703</v>
      </c>
      <c r="AF36" s="9">
        <v>900000</v>
      </c>
      <c r="AH36" s="9">
        <v>6998107546283</v>
      </c>
      <c r="AJ36" s="9">
        <v>6297691036573</v>
      </c>
      <c r="AL36" s="10">
        <v>1.17</v>
      </c>
    </row>
    <row r="37" spans="1:38" ht="21.75" customHeight="1" x14ac:dyDescent="0.2">
      <c r="A37" s="32" t="s">
        <v>185</v>
      </c>
      <c r="B37" s="32"/>
      <c r="D37" s="8" t="s">
        <v>106</v>
      </c>
      <c r="F37" s="8" t="s">
        <v>106</v>
      </c>
      <c r="H37" s="8" t="s">
        <v>186</v>
      </c>
      <c r="J37" s="8" t="s">
        <v>187</v>
      </c>
      <c r="L37" s="10">
        <v>18</v>
      </c>
      <c r="N37" s="10">
        <v>18</v>
      </c>
      <c r="P37" s="9">
        <v>813707</v>
      </c>
      <c r="R37" s="9">
        <v>813792439215</v>
      </c>
      <c r="T37" s="9">
        <v>813559515606</v>
      </c>
      <c r="V37" s="9">
        <v>0</v>
      </c>
      <c r="X37" s="9">
        <v>0</v>
      </c>
      <c r="Z37" s="9">
        <v>0</v>
      </c>
      <c r="AB37" s="9">
        <v>0</v>
      </c>
      <c r="AD37" s="9">
        <v>813707</v>
      </c>
      <c r="AF37" s="9">
        <v>1000000</v>
      </c>
      <c r="AH37" s="9">
        <v>813792439215</v>
      </c>
      <c r="AJ37" s="9">
        <v>813559515606</v>
      </c>
      <c r="AL37" s="10">
        <v>0.15</v>
      </c>
    </row>
    <row r="38" spans="1:38" ht="21.75" customHeight="1" x14ac:dyDescent="0.2">
      <c r="A38" s="32" t="s">
        <v>188</v>
      </c>
      <c r="B38" s="32"/>
      <c r="D38" s="8" t="s">
        <v>106</v>
      </c>
      <c r="F38" s="8" t="s">
        <v>106</v>
      </c>
      <c r="H38" s="8" t="s">
        <v>189</v>
      </c>
      <c r="J38" s="8" t="s">
        <v>190</v>
      </c>
      <c r="L38" s="10">
        <v>18</v>
      </c>
      <c r="N38" s="10">
        <v>18</v>
      </c>
      <c r="P38" s="9">
        <v>5999969</v>
      </c>
      <c r="R38" s="9">
        <v>6000906773262</v>
      </c>
      <c r="T38" s="9">
        <v>5998881505618</v>
      </c>
      <c r="V38" s="9">
        <v>0</v>
      </c>
      <c r="X38" s="9">
        <v>0</v>
      </c>
      <c r="Z38" s="9">
        <v>0</v>
      </c>
      <c r="AB38" s="9">
        <v>0</v>
      </c>
      <c r="AD38" s="9">
        <v>5999969</v>
      </c>
      <c r="AF38" s="9">
        <v>900000</v>
      </c>
      <c r="AH38" s="9">
        <v>6000906773262</v>
      </c>
      <c r="AJ38" s="9">
        <v>5398993355056</v>
      </c>
      <c r="AL38" s="10">
        <v>1</v>
      </c>
    </row>
    <row r="39" spans="1:38" ht="21.75" customHeight="1" x14ac:dyDescent="0.2">
      <c r="A39" s="32" t="s">
        <v>191</v>
      </c>
      <c r="B39" s="32"/>
      <c r="D39" s="8" t="s">
        <v>106</v>
      </c>
      <c r="F39" s="8" t="s">
        <v>106</v>
      </c>
      <c r="H39" s="8" t="s">
        <v>192</v>
      </c>
      <c r="J39" s="8" t="s">
        <v>193</v>
      </c>
      <c r="L39" s="10">
        <v>23</v>
      </c>
      <c r="N39" s="10">
        <v>23</v>
      </c>
      <c r="P39" s="9">
        <v>600000</v>
      </c>
      <c r="R39" s="9">
        <v>600000000000</v>
      </c>
      <c r="T39" s="9">
        <v>599891250000</v>
      </c>
      <c r="V39" s="9">
        <v>1400000</v>
      </c>
      <c r="X39" s="9">
        <v>1400218750000</v>
      </c>
      <c r="Z39" s="9">
        <v>2000000</v>
      </c>
      <c r="AB39" s="9">
        <v>1999687500000</v>
      </c>
      <c r="AD39" s="9">
        <v>0</v>
      </c>
      <c r="AF39" s="9">
        <v>0</v>
      </c>
      <c r="AH39" s="9">
        <v>0</v>
      </c>
      <c r="AJ39" s="9">
        <v>0</v>
      </c>
      <c r="AL39" s="10">
        <v>0</v>
      </c>
    </row>
    <row r="40" spans="1:38" ht="21.75" customHeight="1" x14ac:dyDescent="0.2">
      <c r="A40" s="32" t="s">
        <v>194</v>
      </c>
      <c r="B40" s="32"/>
      <c r="D40" s="8" t="s">
        <v>106</v>
      </c>
      <c r="F40" s="8" t="s">
        <v>106</v>
      </c>
      <c r="H40" s="8" t="s">
        <v>195</v>
      </c>
      <c r="J40" s="8" t="s">
        <v>196</v>
      </c>
      <c r="L40" s="10">
        <v>23</v>
      </c>
      <c r="N40" s="10">
        <v>23</v>
      </c>
      <c r="P40" s="9">
        <v>10000000</v>
      </c>
      <c r="R40" s="9">
        <v>10000000000000</v>
      </c>
      <c r="T40" s="9">
        <v>8998368750000</v>
      </c>
      <c r="V40" s="9">
        <v>0</v>
      </c>
      <c r="X40" s="9">
        <v>0</v>
      </c>
      <c r="Z40" s="9">
        <v>0</v>
      </c>
      <c r="AB40" s="9">
        <v>0</v>
      </c>
      <c r="AD40" s="9">
        <v>10000000</v>
      </c>
      <c r="AF40" s="9">
        <v>900000</v>
      </c>
      <c r="AH40" s="9">
        <v>10000000000000</v>
      </c>
      <c r="AJ40" s="9">
        <v>8998368750000</v>
      </c>
      <c r="AL40" s="10">
        <v>1.67</v>
      </c>
    </row>
    <row r="41" spans="1:38" ht="21.75" customHeight="1" x14ac:dyDescent="0.2">
      <c r="A41" s="32" t="s">
        <v>197</v>
      </c>
      <c r="B41" s="32"/>
      <c r="D41" s="8" t="s">
        <v>106</v>
      </c>
      <c r="F41" s="8" t="s">
        <v>106</v>
      </c>
      <c r="H41" s="8" t="s">
        <v>198</v>
      </c>
      <c r="J41" s="8" t="s">
        <v>199</v>
      </c>
      <c r="L41" s="10">
        <v>18</v>
      </c>
      <c r="N41" s="10">
        <v>18</v>
      </c>
      <c r="P41" s="9">
        <v>4999900</v>
      </c>
      <c r="R41" s="9">
        <v>4951428653397</v>
      </c>
      <c r="T41" s="9">
        <v>4582527597302</v>
      </c>
      <c r="V41" s="9">
        <v>0</v>
      </c>
      <c r="X41" s="9">
        <v>0</v>
      </c>
      <c r="Z41" s="9">
        <v>0</v>
      </c>
      <c r="AB41" s="9">
        <v>0</v>
      </c>
      <c r="AD41" s="9">
        <v>4999900</v>
      </c>
      <c r="AF41" s="9">
        <v>916690</v>
      </c>
      <c r="AH41" s="9">
        <v>4951428653397</v>
      </c>
      <c r="AJ41" s="9">
        <v>4582527597302</v>
      </c>
      <c r="AL41" s="10">
        <v>0.85</v>
      </c>
    </row>
    <row r="42" spans="1:38" ht="21.75" customHeight="1" x14ac:dyDescent="0.2">
      <c r="A42" s="32" t="s">
        <v>200</v>
      </c>
      <c r="B42" s="32"/>
      <c r="D42" s="8" t="s">
        <v>106</v>
      </c>
      <c r="F42" s="8" t="s">
        <v>106</v>
      </c>
      <c r="H42" s="8" t="s">
        <v>201</v>
      </c>
      <c r="J42" s="8" t="s">
        <v>202</v>
      </c>
      <c r="L42" s="10">
        <v>18</v>
      </c>
      <c r="N42" s="10">
        <v>18</v>
      </c>
      <c r="P42" s="9">
        <v>3000000</v>
      </c>
      <c r="R42" s="9">
        <v>3000019468750</v>
      </c>
      <c r="T42" s="9">
        <v>2999456250000</v>
      </c>
      <c r="V42" s="9">
        <v>0</v>
      </c>
      <c r="X42" s="9">
        <v>0</v>
      </c>
      <c r="Z42" s="9">
        <v>0</v>
      </c>
      <c r="AB42" s="9">
        <v>0</v>
      </c>
      <c r="AD42" s="9">
        <v>3000000</v>
      </c>
      <c r="AF42" s="9">
        <v>921199</v>
      </c>
      <c r="AH42" s="9">
        <v>3000019468750</v>
      </c>
      <c r="AJ42" s="9">
        <v>2763096098043</v>
      </c>
      <c r="AL42" s="10">
        <v>0.51</v>
      </c>
    </row>
    <row r="43" spans="1:38" ht="21.75" customHeight="1" x14ac:dyDescent="0.2">
      <c r="A43" s="32" t="s">
        <v>203</v>
      </c>
      <c r="B43" s="32"/>
      <c r="D43" s="8" t="s">
        <v>106</v>
      </c>
      <c r="F43" s="8" t="s">
        <v>106</v>
      </c>
      <c r="H43" s="8" t="s">
        <v>204</v>
      </c>
      <c r="J43" s="8" t="s">
        <v>205</v>
      </c>
      <c r="L43" s="10">
        <v>18</v>
      </c>
      <c r="N43" s="10">
        <v>18</v>
      </c>
      <c r="P43" s="9">
        <v>3954984</v>
      </c>
      <c r="R43" s="9">
        <v>3954984000000</v>
      </c>
      <c r="T43" s="9">
        <v>3350889487602</v>
      </c>
      <c r="V43" s="9">
        <v>0</v>
      </c>
      <c r="X43" s="9">
        <v>0</v>
      </c>
      <c r="Z43" s="9">
        <v>0</v>
      </c>
      <c r="AB43" s="9">
        <v>0</v>
      </c>
      <c r="AD43" s="9">
        <v>3954984</v>
      </c>
      <c r="AF43" s="9">
        <v>847411</v>
      </c>
      <c r="AH43" s="9">
        <v>3954984000000</v>
      </c>
      <c r="AJ43" s="9">
        <v>3350889487602</v>
      </c>
      <c r="AL43" s="10">
        <v>0.62</v>
      </c>
    </row>
    <row r="44" spans="1:38" ht="21.75" customHeight="1" x14ac:dyDescent="0.2">
      <c r="A44" s="32" t="s">
        <v>206</v>
      </c>
      <c r="B44" s="32"/>
      <c r="D44" s="8" t="s">
        <v>106</v>
      </c>
      <c r="F44" s="8" t="s">
        <v>106</v>
      </c>
      <c r="H44" s="8" t="s">
        <v>207</v>
      </c>
      <c r="J44" s="8" t="s">
        <v>208</v>
      </c>
      <c r="L44" s="10">
        <v>18</v>
      </c>
      <c r="N44" s="10">
        <v>18</v>
      </c>
      <c r="P44" s="9">
        <v>2985000</v>
      </c>
      <c r="R44" s="9">
        <v>2431450772379</v>
      </c>
      <c r="T44" s="9">
        <v>2276285653432</v>
      </c>
      <c r="V44" s="9">
        <v>0</v>
      </c>
      <c r="X44" s="9">
        <v>0</v>
      </c>
      <c r="Z44" s="9">
        <v>0</v>
      </c>
      <c r="AB44" s="9">
        <v>0</v>
      </c>
      <c r="AD44" s="9">
        <v>2985000</v>
      </c>
      <c r="AF44" s="9">
        <v>762713</v>
      </c>
      <c r="AH44" s="9">
        <v>2431450772379</v>
      </c>
      <c r="AJ44" s="9">
        <v>2276285653432</v>
      </c>
      <c r="AL44" s="10">
        <v>0.42</v>
      </c>
    </row>
    <row r="45" spans="1:38" ht="21.75" customHeight="1" x14ac:dyDescent="0.2">
      <c r="A45" s="32" t="s">
        <v>209</v>
      </c>
      <c r="B45" s="32"/>
      <c r="D45" s="8" t="s">
        <v>106</v>
      </c>
      <c r="F45" s="8" t="s">
        <v>106</v>
      </c>
      <c r="H45" s="8" t="s">
        <v>210</v>
      </c>
      <c r="J45" s="8" t="s">
        <v>211</v>
      </c>
      <c r="L45" s="10">
        <v>18</v>
      </c>
      <c r="N45" s="10">
        <v>18</v>
      </c>
      <c r="P45" s="9">
        <v>1235783</v>
      </c>
      <c r="R45" s="9">
        <v>1235819246855</v>
      </c>
      <c r="T45" s="9">
        <v>1235559014331</v>
      </c>
      <c r="V45" s="9">
        <v>1975490</v>
      </c>
      <c r="X45" s="9">
        <v>1975534620062</v>
      </c>
      <c r="Z45" s="9">
        <v>0</v>
      </c>
      <c r="AB45" s="9">
        <v>0</v>
      </c>
      <c r="AD45" s="9">
        <v>3211273</v>
      </c>
      <c r="AF45" s="9">
        <v>1000000</v>
      </c>
      <c r="AH45" s="9">
        <v>3211353866917</v>
      </c>
      <c r="AJ45" s="9">
        <v>3210690956768</v>
      </c>
      <c r="AL45" s="10">
        <v>0.6</v>
      </c>
    </row>
    <row r="46" spans="1:38" ht="21.75" customHeight="1" x14ac:dyDescent="0.2">
      <c r="A46" s="32" t="s">
        <v>212</v>
      </c>
      <c r="B46" s="32"/>
      <c r="D46" s="8" t="s">
        <v>106</v>
      </c>
      <c r="F46" s="8" t="s">
        <v>106</v>
      </c>
      <c r="H46" s="8" t="s">
        <v>213</v>
      </c>
      <c r="J46" s="8" t="s">
        <v>214</v>
      </c>
      <c r="L46" s="10">
        <v>23</v>
      </c>
      <c r="N46" s="10">
        <v>23</v>
      </c>
      <c r="P46" s="9">
        <v>8000000</v>
      </c>
      <c r="R46" s="9">
        <v>8000000000000</v>
      </c>
      <c r="T46" s="9">
        <v>7998550000000</v>
      </c>
      <c r="V46" s="9">
        <v>0</v>
      </c>
      <c r="X46" s="9">
        <v>0</v>
      </c>
      <c r="Z46" s="9">
        <v>3000000</v>
      </c>
      <c r="AB46" s="9">
        <v>2999940000000</v>
      </c>
      <c r="AD46" s="9">
        <v>5000000</v>
      </c>
      <c r="AF46" s="9">
        <v>1000000</v>
      </c>
      <c r="AH46" s="9">
        <v>5000000000000</v>
      </c>
      <c r="AJ46" s="9">
        <v>4999093750000</v>
      </c>
      <c r="AL46" s="10">
        <v>0.93</v>
      </c>
    </row>
    <row r="47" spans="1:38" ht="21.75" customHeight="1" x14ac:dyDescent="0.2">
      <c r="A47" s="32" t="s">
        <v>215</v>
      </c>
      <c r="B47" s="32"/>
      <c r="D47" s="8" t="s">
        <v>106</v>
      </c>
      <c r="F47" s="8" t="s">
        <v>106</v>
      </c>
      <c r="H47" s="8" t="s">
        <v>216</v>
      </c>
      <c r="J47" s="8" t="s">
        <v>217</v>
      </c>
      <c r="L47" s="10">
        <v>23</v>
      </c>
      <c r="N47" s="10">
        <v>23</v>
      </c>
      <c r="P47" s="9">
        <v>1000000</v>
      </c>
      <c r="R47" s="9">
        <v>1000000000000</v>
      </c>
      <c r="T47" s="9">
        <v>899836875000</v>
      </c>
      <c r="V47" s="9">
        <v>3000000</v>
      </c>
      <c r="X47" s="9">
        <v>3000060000000</v>
      </c>
      <c r="Z47" s="9">
        <v>0</v>
      </c>
      <c r="AB47" s="9">
        <v>0</v>
      </c>
      <c r="AD47" s="9">
        <v>4000000</v>
      </c>
      <c r="AF47" s="9">
        <v>900000</v>
      </c>
      <c r="AH47" s="9">
        <v>4000060000000</v>
      </c>
      <c r="AJ47" s="9">
        <v>3599347500000</v>
      </c>
      <c r="AL47" s="10">
        <v>0.67</v>
      </c>
    </row>
    <row r="48" spans="1:38" ht="21.75" customHeight="1" x14ac:dyDescent="0.2">
      <c r="A48" s="32" t="s">
        <v>218</v>
      </c>
      <c r="B48" s="32"/>
      <c r="D48" s="8" t="s">
        <v>106</v>
      </c>
      <c r="F48" s="8" t="s">
        <v>106</v>
      </c>
      <c r="H48" s="8" t="s">
        <v>219</v>
      </c>
      <c r="J48" s="8" t="s">
        <v>220</v>
      </c>
      <c r="L48" s="10">
        <v>18</v>
      </c>
      <c r="N48" s="10">
        <v>18</v>
      </c>
      <c r="P48" s="9">
        <v>5595000</v>
      </c>
      <c r="R48" s="9">
        <v>5415990382430</v>
      </c>
      <c r="T48" s="9">
        <v>4463916843398</v>
      </c>
      <c r="V48" s="9">
        <v>0</v>
      </c>
      <c r="X48" s="9">
        <v>0</v>
      </c>
      <c r="Z48" s="9">
        <v>0</v>
      </c>
      <c r="AB48" s="9">
        <v>0</v>
      </c>
      <c r="AD48" s="9">
        <v>5595000</v>
      </c>
      <c r="AF48" s="9">
        <v>797985</v>
      </c>
      <c r="AH48" s="9">
        <v>5415990382430</v>
      </c>
      <c r="AJ48" s="9">
        <v>4463916843398</v>
      </c>
      <c r="AL48" s="10">
        <v>0.83</v>
      </c>
    </row>
    <row r="49" spans="1:38" ht="21.75" customHeight="1" x14ac:dyDescent="0.2">
      <c r="A49" s="32" t="s">
        <v>221</v>
      </c>
      <c r="B49" s="32"/>
      <c r="D49" s="8" t="s">
        <v>106</v>
      </c>
      <c r="F49" s="8" t="s">
        <v>106</v>
      </c>
      <c r="H49" s="8" t="s">
        <v>222</v>
      </c>
      <c r="J49" s="8" t="s">
        <v>223</v>
      </c>
      <c r="L49" s="10">
        <v>18</v>
      </c>
      <c r="N49" s="10">
        <v>18</v>
      </c>
      <c r="P49" s="9">
        <v>4995000</v>
      </c>
      <c r="R49" s="9">
        <v>4995078968750</v>
      </c>
      <c r="T49" s="9">
        <v>4994094656250</v>
      </c>
      <c r="V49" s="9">
        <v>0</v>
      </c>
      <c r="X49" s="9">
        <v>0</v>
      </c>
      <c r="Z49" s="9">
        <v>0</v>
      </c>
      <c r="AB49" s="9">
        <v>0</v>
      </c>
      <c r="AD49" s="9">
        <v>4995000</v>
      </c>
      <c r="AF49" s="9">
        <v>1000000</v>
      </c>
      <c r="AH49" s="9">
        <v>4995078968750</v>
      </c>
      <c r="AJ49" s="9">
        <v>4994094656250</v>
      </c>
      <c r="AL49" s="10">
        <v>0.93</v>
      </c>
    </row>
    <row r="50" spans="1:38" ht="21.75" customHeight="1" x14ac:dyDescent="0.2">
      <c r="A50" s="32" t="s">
        <v>224</v>
      </c>
      <c r="B50" s="32"/>
      <c r="D50" s="8" t="s">
        <v>106</v>
      </c>
      <c r="F50" s="8" t="s">
        <v>106</v>
      </c>
      <c r="H50" s="8" t="s">
        <v>225</v>
      </c>
      <c r="J50" s="8" t="s">
        <v>226</v>
      </c>
      <c r="L50" s="10">
        <v>17</v>
      </c>
      <c r="N50" s="10">
        <v>17</v>
      </c>
      <c r="P50" s="9">
        <v>6732000</v>
      </c>
      <c r="R50" s="9">
        <v>6355159769614</v>
      </c>
      <c r="T50" s="9">
        <v>6722265388521</v>
      </c>
      <c r="V50" s="9">
        <v>0</v>
      </c>
      <c r="X50" s="9">
        <v>0</v>
      </c>
      <c r="Z50" s="9">
        <v>0</v>
      </c>
      <c r="AB50" s="9">
        <v>0</v>
      </c>
      <c r="AD50" s="9">
        <v>6732000</v>
      </c>
      <c r="AF50" s="9">
        <v>999661</v>
      </c>
      <c r="AH50" s="9">
        <v>6355159769614</v>
      </c>
      <c r="AJ50" s="9">
        <v>6728498090639</v>
      </c>
      <c r="AL50" s="10">
        <v>1.25</v>
      </c>
    </row>
    <row r="51" spans="1:38" ht="21.75" customHeight="1" x14ac:dyDescent="0.2">
      <c r="A51" s="32" t="s">
        <v>227</v>
      </c>
      <c r="B51" s="32"/>
      <c r="D51" s="8" t="s">
        <v>106</v>
      </c>
      <c r="F51" s="8" t="s">
        <v>106</v>
      </c>
      <c r="H51" s="8" t="s">
        <v>228</v>
      </c>
      <c r="J51" s="8" t="s">
        <v>229</v>
      </c>
      <c r="L51" s="10">
        <v>18</v>
      </c>
      <c r="N51" s="10">
        <v>18</v>
      </c>
      <c r="P51" s="9">
        <v>5980000</v>
      </c>
      <c r="R51" s="9">
        <v>5980020000000</v>
      </c>
      <c r="T51" s="9">
        <v>4563108786600</v>
      </c>
      <c r="V51" s="9">
        <v>0</v>
      </c>
      <c r="X51" s="9">
        <v>0</v>
      </c>
      <c r="Z51" s="9">
        <v>0</v>
      </c>
      <c r="AB51" s="9">
        <v>0</v>
      </c>
      <c r="AD51" s="9">
        <v>5980000</v>
      </c>
      <c r="AF51" s="9">
        <v>763200</v>
      </c>
      <c r="AH51" s="9">
        <v>5980020000000</v>
      </c>
      <c r="AJ51" s="9">
        <v>4563108786600</v>
      </c>
      <c r="AL51" s="10">
        <v>0.85</v>
      </c>
    </row>
    <row r="52" spans="1:38" ht="21.75" customHeight="1" x14ac:dyDescent="0.2">
      <c r="A52" s="32" t="s">
        <v>230</v>
      </c>
      <c r="B52" s="32"/>
      <c r="D52" s="8" t="s">
        <v>106</v>
      </c>
      <c r="F52" s="8" t="s">
        <v>106</v>
      </c>
      <c r="H52" s="8" t="s">
        <v>231</v>
      </c>
      <c r="J52" s="8" t="s">
        <v>232</v>
      </c>
      <c r="L52" s="10">
        <v>18</v>
      </c>
      <c r="N52" s="10">
        <v>18</v>
      </c>
      <c r="P52" s="9">
        <v>3015000</v>
      </c>
      <c r="R52" s="9">
        <v>2942859623213</v>
      </c>
      <c r="T52" s="9">
        <v>2977493316503</v>
      </c>
      <c r="V52" s="9">
        <v>0</v>
      </c>
      <c r="X52" s="9">
        <v>0</v>
      </c>
      <c r="Z52" s="9">
        <v>0</v>
      </c>
      <c r="AB52" s="9">
        <v>0</v>
      </c>
      <c r="AD52" s="9">
        <v>3015000</v>
      </c>
      <c r="AF52" s="9">
        <v>989903</v>
      </c>
      <c r="AH52" s="9">
        <v>2942859623213</v>
      </c>
      <c r="AJ52" s="9">
        <v>2984016593944</v>
      </c>
      <c r="AL52" s="10">
        <v>0.55000000000000004</v>
      </c>
    </row>
    <row r="53" spans="1:38" ht="21.75" customHeight="1" x14ac:dyDescent="0.2">
      <c r="A53" s="32" t="s">
        <v>233</v>
      </c>
      <c r="B53" s="32"/>
      <c r="D53" s="8" t="s">
        <v>106</v>
      </c>
      <c r="F53" s="8" t="s">
        <v>106</v>
      </c>
      <c r="H53" s="8" t="s">
        <v>234</v>
      </c>
      <c r="J53" s="8" t="s">
        <v>235</v>
      </c>
      <c r="L53" s="10">
        <v>18</v>
      </c>
      <c r="N53" s="10">
        <v>18</v>
      </c>
      <c r="P53" s="9">
        <v>2122710</v>
      </c>
      <c r="R53" s="9">
        <v>1941106822161</v>
      </c>
      <c r="T53" s="9">
        <v>2097820891374</v>
      </c>
      <c r="V53" s="9">
        <v>0</v>
      </c>
      <c r="X53" s="9">
        <v>0</v>
      </c>
      <c r="Z53" s="9">
        <v>0</v>
      </c>
      <c r="AB53" s="9">
        <v>0</v>
      </c>
      <c r="AD53" s="9">
        <v>2122710</v>
      </c>
      <c r="AF53" s="9">
        <v>994990</v>
      </c>
      <c r="AH53" s="9">
        <v>1941106822161</v>
      </c>
      <c r="AJ53" s="9">
        <v>2111692409265</v>
      </c>
      <c r="AL53" s="10">
        <v>0.39</v>
      </c>
    </row>
    <row r="54" spans="1:38" ht="21.75" customHeight="1" x14ac:dyDescent="0.2">
      <c r="A54" s="32" t="s">
        <v>236</v>
      </c>
      <c r="B54" s="32"/>
      <c r="D54" s="8" t="s">
        <v>106</v>
      </c>
      <c r="F54" s="8" t="s">
        <v>106</v>
      </c>
      <c r="H54" s="8" t="s">
        <v>234</v>
      </c>
      <c r="J54" s="8" t="s">
        <v>237</v>
      </c>
      <c r="L54" s="10">
        <v>18</v>
      </c>
      <c r="N54" s="10">
        <v>18</v>
      </c>
      <c r="P54" s="9">
        <v>10500000</v>
      </c>
      <c r="R54" s="9">
        <v>9985212971718</v>
      </c>
      <c r="T54" s="9">
        <v>9847214868750</v>
      </c>
      <c r="V54" s="9">
        <v>0</v>
      </c>
      <c r="X54" s="9">
        <v>0</v>
      </c>
      <c r="Z54" s="9">
        <v>0</v>
      </c>
      <c r="AB54" s="9">
        <v>0</v>
      </c>
      <c r="AD54" s="9">
        <v>10500000</v>
      </c>
      <c r="AF54" s="9">
        <v>934450</v>
      </c>
      <c r="AH54" s="9">
        <v>9985212971718</v>
      </c>
      <c r="AJ54" s="9">
        <v>9809946624843</v>
      </c>
      <c r="AL54" s="10">
        <v>1.82</v>
      </c>
    </row>
    <row r="55" spans="1:38" ht="21.75" customHeight="1" x14ac:dyDescent="0.2">
      <c r="A55" s="32" t="s">
        <v>238</v>
      </c>
      <c r="B55" s="32"/>
      <c r="D55" s="8" t="s">
        <v>106</v>
      </c>
      <c r="F55" s="8" t="s">
        <v>106</v>
      </c>
      <c r="H55" s="8" t="s">
        <v>239</v>
      </c>
      <c r="J55" s="8" t="s">
        <v>240</v>
      </c>
      <c r="L55" s="10">
        <v>20.5</v>
      </c>
      <c r="N55" s="10">
        <v>20.5</v>
      </c>
      <c r="P55" s="9">
        <v>5935000</v>
      </c>
      <c r="R55" s="9">
        <v>5554052300595</v>
      </c>
      <c r="T55" s="9">
        <v>5759164277242</v>
      </c>
      <c r="V55" s="9">
        <v>0</v>
      </c>
      <c r="X55" s="9">
        <v>0</v>
      </c>
      <c r="Z55" s="9">
        <v>0</v>
      </c>
      <c r="AB55" s="9">
        <v>0</v>
      </c>
      <c r="AD55" s="9">
        <v>5935000</v>
      </c>
      <c r="AF55" s="9">
        <v>975969</v>
      </c>
      <c r="AH55" s="9">
        <v>5554052300595</v>
      </c>
      <c r="AJ55" s="9">
        <v>5791326146847</v>
      </c>
      <c r="AL55" s="10">
        <v>1.07</v>
      </c>
    </row>
    <row r="56" spans="1:38" ht="21.75" customHeight="1" x14ac:dyDescent="0.2">
      <c r="A56" s="32" t="s">
        <v>241</v>
      </c>
      <c r="B56" s="32"/>
      <c r="D56" s="8" t="s">
        <v>106</v>
      </c>
      <c r="F56" s="8" t="s">
        <v>106</v>
      </c>
      <c r="H56" s="8" t="s">
        <v>239</v>
      </c>
      <c r="J56" s="8" t="s">
        <v>242</v>
      </c>
      <c r="L56" s="10">
        <v>20.5</v>
      </c>
      <c r="N56" s="10">
        <v>20.5</v>
      </c>
      <c r="P56" s="9">
        <v>1795000</v>
      </c>
      <c r="R56" s="9">
        <v>1578862180187</v>
      </c>
      <c r="T56" s="9">
        <v>1690547632694</v>
      </c>
      <c r="V56" s="9">
        <v>0</v>
      </c>
      <c r="X56" s="9">
        <v>0</v>
      </c>
      <c r="Z56" s="9">
        <v>0</v>
      </c>
      <c r="AB56" s="9">
        <v>0</v>
      </c>
      <c r="AD56" s="9">
        <v>1795000</v>
      </c>
      <c r="AF56" s="9">
        <v>941980</v>
      </c>
      <c r="AH56" s="9">
        <v>1578862180187</v>
      </c>
      <c r="AJ56" s="9">
        <v>1690547632694</v>
      </c>
      <c r="AL56" s="10">
        <v>0.31</v>
      </c>
    </row>
    <row r="57" spans="1:38" ht="21.75" customHeight="1" x14ac:dyDescent="0.2">
      <c r="A57" s="32" t="s">
        <v>243</v>
      </c>
      <c r="B57" s="32"/>
      <c r="D57" s="8" t="s">
        <v>106</v>
      </c>
      <c r="F57" s="8" t="s">
        <v>106</v>
      </c>
      <c r="H57" s="8" t="s">
        <v>239</v>
      </c>
      <c r="J57" s="8" t="s">
        <v>244</v>
      </c>
      <c r="L57" s="10">
        <v>20.5</v>
      </c>
      <c r="N57" s="10">
        <v>20.5</v>
      </c>
      <c r="P57" s="9">
        <v>5000</v>
      </c>
      <c r="R57" s="9">
        <v>4468059688</v>
      </c>
      <c r="T57" s="9">
        <v>4466440310</v>
      </c>
      <c r="V57" s="9">
        <v>0</v>
      </c>
      <c r="X57" s="9">
        <v>0</v>
      </c>
      <c r="Z57" s="9">
        <v>0</v>
      </c>
      <c r="AB57" s="9">
        <v>0</v>
      </c>
      <c r="AD57" s="9">
        <v>5000</v>
      </c>
      <c r="AF57" s="9">
        <v>887440</v>
      </c>
      <c r="AH57" s="9">
        <v>4468059688</v>
      </c>
      <c r="AJ57" s="9">
        <v>4436395757</v>
      </c>
      <c r="AL57" s="10">
        <v>0</v>
      </c>
    </row>
    <row r="58" spans="1:38" ht="21.75" customHeight="1" x14ac:dyDescent="0.2">
      <c r="A58" s="32" t="s">
        <v>245</v>
      </c>
      <c r="B58" s="32"/>
      <c r="D58" s="8" t="s">
        <v>106</v>
      </c>
      <c r="F58" s="8" t="s">
        <v>106</v>
      </c>
      <c r="H58" s="8" t="s">
        <v>246</v>
      </c>
      <c r="J58" s="8" t="s">
        <v>247</v>
      </c>
      <c r="L58" s="10">
        <v>20.5</v>
      </c>
      <c r="N58" s="10">
        <v>20.5</v>
      </c>
      <c r="P58" s="9">
        <v>5000000</v>
      </c>
      <c r="R58" s="9">
        <v>4586384427599</v>
      </c>
      <c r="T58" s="9">
        <v>3999275000000</v>
      </c>
      <c r="V58" s="9">
        <v>0</v>
      </c>
      <c r="X58" s="9">
        <v>0</v>
      </c>
      <c r="Z58" s="9">
        <v>0</v>
      </c>
      <c r="AB58" s="9">
        <v>0</v>
      </c>
      <c r="AD58" s="9">
        <v>5000000</v>
      </c>
      <c r="AF58" s="9">
        <v>800000</v>
      </c>
      <c r="AH58" s="9">
        <v>4586384427599</v>
      </c>
      <c r="AJ58" s="9">
        <v>3999275000000</v>
      </c>
      <c r="AL58" s="10">
        <v>0.74</v>
      </c>
    </row>
    <row r="59" spans="1:38" ht="21.75" customHeight="1" x14ac:dyDescent="0.2">
      <c r="A59" s="32" t="s">
        <v>248</v>
      </c>
      <c r="B59" s="32"/>
      <c r="D59" s="8" t="s">
        <v>106</v>
      </c>
      <c r="F59" s="8" t="s">
        <v>106</v>
      </c>
      <c r="H59" s="8" t="s">
        <v>249</v>
      </c>
      <c r="J59" s="8" t="s">
        <v>250</v>
      </c>
      <c r="L59" s="10">
        <v>20.5</v>
      </c>
      <c r="N59" s="10">
        <v>20.5</v>
      </c>
      <c r="P59" s="9">
        <v>571150</v>
      </c>
      <c r="R59" s="9">
        <v>507033288860</v>
      </c>
      <c r="T59" s="9">
        <v>533157545176</v>
      </c>
      <c r="V59" s="9">
        <v>0</v>
      </c>
      <c r="X59" s="9">
        <v>0</v>
      </c>
      <c r="Z59" s="9">
        <v>0</v>
      </c>
      <c r="AB59" s="9">
        <v>0</v>
      </c>
      <c r="AD59" s="9">
        <v>571150</v>
      </c>
      <c r="AF59" s="9">
        <v>981630</v>
      </c>
      <c r="AH59" s="9">
        <v>507033288860</v>
      </c>
      <c r="AJ59" s="9">
        <v>560556355242</v>
      </c>
      <c r="AL59" s="10">
        <v>0.1</v>
      </c>
    </row>
    <row r="60" spans="1:38" ht="21.75" customHeight="1" x14ac:dyDescent="0.2">
      <c r="A60" s="32" t="s">
        <v>251</v>
      </c>
      <c r="B60" s="32"/>
      <c r="D60" s="8" t="s">
        <v>106</v>
      </c>
      <c r="F60" s="8" t="s">
        <v>106</v>
      </c>
      <c r="H60" s="8" t="s">
        <v>249</v>
      </c>
      <c r="J60" s="8" t="s">
        <v>252</v>
      </c>
      <c r="L60" s="10">
        <v>20.5</v>
      </c>
      <c r="N60" s="10">
        <v>20.5</v>
      </c>
      <c r="P60" s="9">
        <v>215000</v>
      </c>
      <c r="R60" s="9">
        <v>192363212487</v>
      </c>
      <c r="T60" s="9">
        <v>202278330406</v>
      </c>
      <c r="V60" s="9">
        <v>0</v>
      </c>
      <c r="X60" s="9">
        <v>0</v>
      </c>
      <c r="Z60" s="9">
        <v>0</v>
      </c>
      <c r="AB60" s="9">
        <v>0</v>
      </c>
      <c r="AD60" s="9">
        <v>215000</v>
      </c>
      <c r="AF60" s="9">
        <v>924000</v>
      </c>
      <c r="AH60" s="9">
        <v>192363212487</v>
      </c>
      <c r="AJ60" s="9">
        <v>198623992875</v>
      </c>
      <c r="AL60" s="10">
        <v>0.04</v>
      </c>
    </row>
    <row r="61" spans="1:38" ht="21.75" customHeight="1" x14ac:dyDescent="0.2">
      <c r="A61" s="32" t="s">
        <v>253</v>
      </c>
      <c r="B61" s="32"/>
      <c r="D61" s="8" t="s">
        <v>106</v>
      </c>
      <c r="F61" s="8" t="s">
        <v>106</v>
      </c>
      <c r="H61" s="8" t="s">
        <v>254</v>
      </c>
      <c r="J61" s="8" t="s">
        <v>255</v>
      </c>
      <c r="L61" s="10">
        <v>20.5</v>
      </c>
      <c r="N61" s="10">
        <v>20.5</v>
      </c>
      <c r="P61" s="9">
        <v>2780000</v>
      </c>
      <c r="R61" s="9">
        <v>2562534312392</v>
      </c>
      <c r="T61" s="9">
        <v>2691208210085</v>
      </c>
      <c r="V61" s="9">
        <v>0</v>
      </c>
      <c r="X61" s="9">
        <v>0</v>
      </c>
      <c r="Z61" s="9">
        <v>0</v>
      </c>
      <c r="AB61" s="9">
        <v>0</v>
      </c>
      <c r="AD61" s="9">
        <v>2780000</v>
      </c>
      <c r="AF61" s="9">
        <v>975921</v>
      </c>
      <c r="AH61" s="9">
        <v>2562534312392</v>
      </c>
      <c r="AJ61" s="9">
        <v>2712568637806</v>
      </c>
      <c r="AL61" s="10">
        <v>0.5</v>
      </c>
    </row>
    <row r="62" spans="1:38" ht="21.75" customHeight="1" x14ac:dyDescent="0.2">
      <c r="A62" s="32" t="s">
        <v>256</v>
      </c>
      <c r="B62" s="32"/>
      <c r="D62" s="8" t="s">
        <v>106</v>
      </c>
      <c r="F62" s="8" t="s">
        <v>106</v>
      </c>
      <c r="H62" s="8" t="s">
        <v>257</v>
      </c>
      <c r="J62" s="8" t="s">
        <v>258</v>
      </c>
      <c r="L62" s="10">
        <v>20.5</v>
      </c>
      <c r="N62" s="10">
        <v>20.5</v>
      </c>
      <c r="P62" s="9">
        <v>5000</v>
      </c>
      <c r="R62" s="9">
        <v>4653843355</v>
      </c>
      <c r="T62" s="9">
        <v>4624161718</v>
      </c>
      <c r="V62" s="9">
        <v>0</v>
      </c>
      <c r="X62" s="9">
        <v>0</v>
      </c>
      <c r="Z62" s="9">
        <v>0</v>
      </c>
      <c r="AB62" s="9">
        <v>0</v>
      </c>
      <c r="AD62" s="9">
        <v>5000</v>
      </c>
      <c r="AF62" s="9">
        <v>930000</v>
      </c>
      <c r="AH62" s="9">
        <v>4653843355</v>
      </c>
      <c r="AJ62" s="9">
        <v>4649157187</v>
      </c>
      <c r="AL62" s="10">
        <v>0</v>
      </c>
    </row>
    <row r="63" spans="1:38" ht="21.75" customHeight="1" x14ac:dyDescent="0.2">
      <c r="A63" s="32" t="s">
        <v>259</v>
      </c>
      <c r="B63" s="32"/>
      <c r="D63" s="8" t="s">
        <v>106</v>
      </c>
      <c r="F63" s="8" t="s">
        <v>106</v>
      </c>
      <c r="H63" s="8" t="s">
        <v>260</v>
      </c>
      <c r="J63" s="8" t="s">
        <v>261</v>
      </c>
      <c r="L63" s="10">
        <v>23</v>
      </c>
      <c r="N63" s="10">
        <v>23</v>
      </c>
      <c r="P63" s="9">
        <v>15811025</v>
      </c>
      <c r="R63" s="9">
        <v>14966752090125</v>
      </c>
      <c r="T63" s="9">
        <v>14401233078315</v>
      </c>
      <c r="V63" s="9">
        <v>0</v>
      </c>
      <c r="X63" s="9">
        <v>0</v>
      </c>
      <c r="Z63" s="9">
        <v>0</v>
      </c>
      <c r="AB63" s="9">
        <v>0</v>
      </c>
      <c r="AD63" s="9">
        <v>15811025</v>
      </c>
      <c r="AF63" s="9">
        <v>949000</v>
      </c>
      <c r="AH63" s="9">
        <v>14966752090125</v>
      </c>
      <c r="AJ63" s="9">
        <v>15001943129881</v>
      </c>
      <c r="AL63" s="10">
        <v>2.78</v>
      </c>
    </row>
    <row r="64" spans="1:38" ht="21.75" customHeight="1" x14ac:dyDescent="0.2">
      <c r="A64" s="32" t="s">
        <v>262</v>
      </c>
      <c r="B64" s="32"/>
      <c r="D64" s="8" t="s">
        <v>106</v>
      </c>
      <c r="F64" s="8" t="s">
        <v>106</v>
      </c>
      <c r="H64" s="8" t="s">
        <v>263</v>
      </c>
      <c r="J64" s="8" t="s">
        <v>264</v>
      </c>
      <c r="L64" s="10">
        <v>23</v>
      </c>
      <c r="N64" s="10">
        <v>23</v>
      </c>
      <c r="P64" s="9">
        <v>4400014</v>
      </c>
      <c r="R64" s="9">
        <v>3890147068776</v>
      </c>
      <c r="T64" s="9">
        <v>3831717569289</v>
      </c>
      <c r="V64" s="9">
        <v>0</v>
      </c>
      <c r="X64" s="9">
        <v>0</v>
      </c>
      <c r="Z64" s="9">
        <v>0</v>
      </c>
      <c r="AB64" s="9">
        <v>0</v>
      </c>
      <c r="AD64" s="9">
        <v>4400014</v>
      </c>
      <c r="AF64" s="9">
        <v>882000</v>
      </c>
      <c r="AH64" s="9">
        <v>3890147068776</v>
      </c>
      <c r="AJ64" s="9">
        <v>3880108950761</v>
      </c>
      <c r="AL64" s="10">
        <v>0.72</v>
      </c>
    </row>
    <row r="65" spans="1:38" ht="21.75" customHeight="1" x14ac:dyDescent="0.2">
      <c r="A65" s="32" t="s">
        <v>265</v>
      </c>
      <c r="B65" s="32"/>
      <c r="D65" s="8" t="s">
        <v>106</v>
      </c>
      <c r="F65" s="8" t="s">
        <v>106</v>
      </c>
      <c r="H65" s="8" t="s">
        <v>266</v>
      </c>
      <c r="J65" s="8" t="s">
        <v>267</v>
      </c>
      <c r="L65" s="10">
        <v>23</v>
      </c>
      <c r="N65" s="10">
        <v>23</v>
      </c>
      <c r="P65" s="9">
        <v>2005000</v>
      </c>
      <c r="R65" s="9">
        <v>1920035850968</v>
      </c>
      <c r="T65" s="9">
        <v>1919640002175</v>
      </c>
      <c r="V65" s="9">
        <v>0</v>
      </c>
      <c r="X65" s="9">
        <v>0</v>
      </c>
      <c r="Z65" s="9">
        <v>0</v>
      </c>
      <c r="AB65" s="9">
        <v>0</v>
      </c>
      <c r="AD65" s="9">
        <v>2005000</v>
      </c>
      <c r="AF65" s="9">
        <v>957600</v>
      </c>
      <c r="AH65" s="9">
        <v>1920035850968</v>
      </c>
      <c r="AJ65" s="9">
        <v>1919640002175</v>
      </c>
      <c r="AL65" s="10">
        <v>0.36</v>
      </c>
    </row>
    <row r="66" spans="1:38" ht="21.75" customHeight="1" x14ac:dyDescent="0.2">
      <c r="A66" s="32" t="s">
        <v>268</v>
      </c>
      <c r="B66" s="32"/>
      <c r="D66" s="8" t="s">
        <v>106</v>
      </c>
      <c r="F66" s="8" t="s">
        <v>106</v>
      </c>
      <c r="H66" s="8" t="s">
        <v>269</v>
      </c>
      <c r="J66" s="8" t="s">
        <v>270</v>
      </c>
      <c r="L66" s="10">
        <v>23</v>
      </c>
      <c r="N66" s="10">
        <v>23</v>
      </c>
      <c r="P66" s="9">
        <v>26358740</v>
      </c>
      <c r="R66" s="9">
        <v>24779210162799</v>
      </c>
      <c r="T66" s="9">
        <v>25057347524438</v>
      </c>
      <c r="V66" s="9">
        <v>0</v>
      </c>
      <c r="X66" s="9">
        <v>0</v>
      </c>
      <c r="Z66" s="9">
        <v>0</v>
      </c>
      <c r="AB66" s="9">
        <v>0</v>
      </c>
      <c r="AD66" s="9">
        <v>26358740</v>
      </c>
      <c r="AF66" s="9">
        <v>941780</v>
      </c>
      <c r="AH66" s="9">
        <v>24779210162799</v>
      </c>
      <c r="AJ66" s="9">
        <v>24819634782884</v>
      </c>
      <c r="AL66" s="10">
        <v>4.5999999999999996</v>
      </c>
    </row>
    <row r="67" spans="1:38" ht="21.75" customHeight="1" x14ac:dyDescent="0.2">
      <c r="A67" s="32" t="s">
        <v>271</v>
      </c>
      <c r="B67" s="32"/>
      <c r="D67" s="8" t="s">
        <v>106</v>
      </c>
      <c r="F67" s="8" t="s">
        <v>106</v>
      </c>
      <c r="H67" s="8" t="s">
        <v>272</v>
      </c>
      <c r="J67" s="8" t="s">
        <v>273</v>
      </c>
      <c r="L67" s="10">
        <v>23</v>
      </c>
      <c r="N67" s="10">
        <v>23</v>
      </c>
      <c r="P67" s="9">
        <v>6785000</v>
      </c>
      <c r="R67" s="9">
        <v>6417393000000</v>
      </c>
      <c r="T67" s="9">
        <v>6406592594587</v>
      </c>
      <c r="V67" s="9">
        <v>0</v>
      </c>
      <c r="X67" s="9">
        <v>0</v>
      </c>
      <c r="Z67" s="9">
        <v>0</v>
      </c>
      <c r="AB67" s="9">
        <v>0</v>
      </c>
      <c r="AD67" s="9">
        <v>6785000</v>
      </c>
      <c r="AF67" s="9">
        <v>959950</v>
      </c>
      <c r="AH67" s="9">
        <v>6417393000000</v>
      </c>
      <c r="AJ67" s="9">
        <v>6512080221489</v>
      </c>
      <c r="AL67" s="10">
        <v>1.21</v>
      </c>
    </row>
    <row r="68" spans="1:38" ht="21.75" customHeight="1" x14ac:dyDescent="0.2">
      <c r="A68" s="32" t="s">
        <v>274</v>
      </c>
      <c r="B68" s="32"/>
      <c r="D68" s="8" t="s">
        <v>106</v>
      </c>
      <c r="F68" s="8" t="s">
        <v>106</v>
      </c>
      <c r="H68" s="8" t="s">
        <v>275</v>
      </c>
      <c r="J68" s="8" t="s">
        <v>276</v>
      </c>
      <c r="L68" s="10">
        <v>18</v>
      </c>
      <c r="N68" s="10">
        <v>18</v>
      </c>
      <c r="P68" s="9">
        <v>490000</v>
      </c>
      <c r="R68" s="9">
        <v>475785297980</v>
      </c>
      <c r="T68" s="9">
        <v>489911187500</v>
      </c>
      <c r="V68" s="9">
        <v>0</v>
      </c>
      <c r="X68" s="9">
        <v>0</v>
      </c>
      <c r="Z68" s="9">
        <v>0</v>
      </c>
      <c r="AB68" s="9">
        <v>0</v>
      </c>
      <c r="AD68" s="9">
        <v>490000</v>
      </c>
      <c r="AF68" s="9">
        <v>900000</v>
      </c>
      <c r="AH68" s="9">
        <v>475785297980</v>
      </c>
      <c r="AJ68" s="9">
        <v>440920068750</v>
      </c>
      <c r="AL68" s="10">
        <v>0.08</v>
      </c>
    </row>
    <row r="69" spans="1:38" ht="21.75" customHeight="1" x14ac:dyDescent="0.2">
      <c r="A69" s="32" t="s">
        <v>277</v>
      </c>
      <c r="B69" s="32"/>
      <c r="D69" s="8" t="s">
        <v>106</v>
      </c>
      <c r="F69" s="8" t="s">
        <v>106</v>
      </c>
      <c r="H69" s="8" t="s">
        <v>278</v>
      </c>
      <c r="J69" s="8" t="s">
        <v>279</v>
      </c>
      <c r="L69" s="10">
        <v>18</v>
      </c>
      <c r="N69" s="10">
        <v>18</v>
      </c>
      <c r="P69" s="9">
        <v>5000000</v>
      </c>
      <c r="R69" s="9">
        <v>5000100000000</v>
      </c>
      <c r="T69" s="9">
        <v>4999093750000</v>
      </c>
      <c r="V69" s="9">
        <v>0</v>
      </c>
      <c r="X69" s="9">
        <v>0</v>
      </c>
      <c r="Z69" s="9">
        <v>0</v>
      </c>
      <c r="AB69" s="9">
        <v>0</v>
      </c>
      <c r="AD69" s="9">
        <v>5000000</v>
      </c>
      <c r="AF69" s="9">
        <v>1000000</v>
      </c>
      <c r="AH69" s="9">
        <v>5000100000000</v>
      </c>
      <c r="AJ69" s="9">
        <v>4999093750000</v>
      </c>
      <c r="AL69" s="10">
        <v>0.93</v>
      </c>
    </row>
    <row r="70" spans="1:38" ht="21.75" customHeight="1" x14ac:dyDescent="0.2">
      <c r="A70" s="32" t="s">
        <v>280</v>
      </c>
      <c r="B70" s="32"/>
      <c r="D70" s="8" t="s">
        <v>106</v>
      </c>
      <c r="F70" s="8" t="s">
        <v>106</v>
      </c>
      <c r="H70" s="8" t="s">
        <v>281</v>
      </c>
      <c r="J70" s="8" t="s">
        <v>282</v>
      </c>
      <c r="L70" s="10">
        <v>23</v>
      </c>
      <c r="N70" s="10">
        <v>23</v>
      </c>
      <c r="P70" s="9">
        <v>1500000</v>
      </c>
      <c r="R70" s="9">
        <v>1500000000000</v>
      </c>
      <c r="T70" s="9">
        <v>1444517133806</v>
      </c>
      <c r="V70" s="9">
        <v>0</v>
      </c>
      <c r="X70" s="9">
        <v>0</v>
      </c>
      <c r="Z70" s="9">
        <v>0</v>
      </c>
      <c r="AB70" s="9">
        <v>0</v>
      </c>
      <c r="AD70" s="9">
        <v>1500000</v>
      </c>
      <c r="AF70" s="9">
        <v>900000</v>
      </c>
      <c r="AH70" s="9">
        <v>1500000000000</v>
      </c>
      <c r="AJ70" s="9">
        <v>1349755312500</v>
      </c>
      <c r="AL70" s="10">
        <v>0.25</v>
      </c>
    </row>
    <row r="71" spans="1:38" ht="21.75" customHeight="1" x14ac:dyDescent="0.2">
      <c r="A71" s="32" t="s">
        <v>283</v>
      </c>
      <c r="B71" s="32"/>
      <c r="D71" s="8" t="s">
        <v>106</v>
      </c>
      <c r="F71" s="8" t="s">
        <v>106</v>
      </c>
      <c r="H71" s="8" t="s">
        <v>284</v>
      </c>
      <c r="J71" s="8" t="s">
        <v>285</v>
      </c>
      <c r="L71" s="10">
        <v>18</v>
      </c>
      <c r="N71" s="10">
        <v>18</v>
      </c>
      <c r="P71" s="9">
        <v>4995999</v>
      </c>
      <c r="R71" s="9">
        <v>4995999000000</v>
      </c>
      <c r="T71" s="9">
        <v>4995093475181</v>
      </c>
      <c r="V71" s="9">
        <v>0</v>
      </c>
      <c r="X71" s="9">
        <v>0</v>
      </c>
      <c r="Z71" s="9">
        <v>0</v>
      </c>
      <c r="AB71" s="9">
        <v>0</v>
      </c>
      <c r="AD71" s="9">
        <v>4995999</v>
      </c>
      <c r="AF71" s="9">
        <v>1000000</v>
      </c>
      <c r="AH71" s="9">
        <v>4995999000000</v>
      </c>
      <c r="AJ71" s="9">
        <v>4995093475181</v>
      </c>
      <c r="AL71" s="10">
        <v>0.93</v>
      </c>
    </row>
    <row r="72" spans="1:38" ht="21.75" customHeight="1" x14ac:dyDescent="0.2">
      <c r="A72" s="32" t="s">
        <v>286</v>
      </c>
      <c r="B72" s="32"/>
      <c r="D72" s="8" t="s">
        <v>106</v>
      </c>
      <c r="F72" s="8" t="s">
        <v>106</v>
      </c>
      <c r="H72" s="8" t="s">
        <v>287</v>
      </c>
      <c r="J72" s="8" t="s">
        <v>288</v>
      </c>
      <c r="L72" s="10">
        <v>20.5</v>
      </c>
      <c r="N72" s="10">
        <v>20.5</v>
      </c>
      <c r="P72" s="9">
        <v>13499999</v>
      </c>
      <c r="R72" s="9">
        <v>13500233375000</v>
      </c>
      <c r="T72" s="9">
        <v>13497552125181</v>
      </c>
      <c r="V72" s="9">
        <v>2500000</v>
      </c>
      <c r="X72" s="9">
        <v>2500390625000</v>
      </c>
      <c r="Z72" s="9">
        <v>0</v>
      </c>
      <c r="AB72" s="9">
        <v>0</v>
      </c>
      <c r="AD72" s="9">
        <v>15999999</v>
      </c>
      <c r="AF72" s="9">
        <v>1000000</v>
      </c>
      <c r="AH72" s="9">
        <v>16000624000000</v>
      </c>
      <c r="AJ72" s="9">
        <v>15997099000181</v>
      </c>
      <c r="AL72" s="10">
        <v>2.97</v>
      </c>
    </row>
    <row r="73" spans="1:38" ht="21.75" customHeight="1" x14ac:dyDescent="0.2">
      <c r="A73" s="32" t="s">
        <v>289</v>
      </c>
      <c r="B73" s="32"/>
      <c r="D73" s="8" t="s">
        <v>106</v>
      </c>
      <c r="F73" s="8" t="s">
        <v>106</v>
      </c>
      <c r="H73" s="8" t="s">
        <v>171</v>
      </c>
      <c r="J73" s="8" t="s">
        <v>285</v>
      </c>
      <c r="L73" s="10">
        <v>18</v>
      </c>
      <c r="N73" s="10">
        <v>18</v>
      </c>
      <c r="P73" s="9">
        <v>5996990</v>
      </c>
      <c r="R73" s="9">
        <v>5996990000000</v>
      </c>
      <c r="T73" s="9">
        <v>5995903045562</v>
      </c>
      <c r="V73" s="9">
        <v>0</v>
      </c>
      <c r="X73" s="9">
        <v>0</v>
      </c>
      <c r="Z73" s="9">
        <v>0</v>
      </c>
      <c r="AB73" s="9">
        <v>0</v>
      </c>
      <c r="AD73" s="9">
        <v>5996990</v>
      </c>
      <c r="AF73" s="9">
        <v>1000000</v>
      </c>
      <c r="AH73" s="9">
        <v>5996990000000</v>
      </c>
      <c r="AJ73" s="9">
        <v>5995903045562</v>
      </c>
      <c r="AL73" s="10">
        <v>1.1100000000000001</v>
      </c>
    </row>
    <row r="74" spans="1:38" ht="21.75" customHeight="1" x14ac:dyDescent="0.2">
      <c r="A74" s="32" t="s">
        <v>290</v>
      </c>
      <c r="B74" s="32"/>
      <c r="D74" s="8" t="s">
        <v>106</v>
      </c>
      <c r="F74" s="8" t="s">
        <v>106</v>
      </c>
      <c r="H74" s="8" t="s">
        <v>291</v>
      </c>
      <c r="J74" s="8" t="s">
        <v>292</v>
      </c>
      <c r="L74" s="10">
        <v>23</v>
      </c>
      <c r="N74" s="10">
        <v>23</v>
      </c>
      <c r="P74" s="9">
        <v>0</v>
      </c>
      <c r="R74" s="9">
        <v>0</v>
      </c>
      <c r="T74" s="9">
        <v>0</v>
      </c>
      <c r="V74" s="9">
        <v>1000000</v>
      </c>
      <c r="X74" s="9">
        <v>1000000000000</v>
      </c>
      <c r="Z74" s="9">
        <v>0</v>
      </c>
      <c r="AB74" s="9">
        <v>0</v>
      </c>
      <c r="AD74" s="9">
        <v>1000000</v>
      </c>
      <c r="AF74" s="9">
        <v>1000000</v>
      </c>
      <c r="AH74" s="9">
        <v>1000000000000</v>
      </c>
      <c r="AJ74" s="9">
        <v>999818750000</v>
      </c>
      <c r="AL74" s="10">
        <v>0.19</v>
      </c>
    </row>
    <row r="75" spans="1:38" ht="21.75" customHeight="1" x14ac:dyDescent="0.2">
      <c r="A75" s="32" t="s">
        <v>293</v>
      </c>
      <c r="B75" s="32"/>
      <c r="D75" s="8" t="s">
        <v>106</v>
      </c>
      <c r="F75" s="8" t="s">
        <v>106</v>
      </c>
      <c r="H75" s="8" t="s">
        <v>294</v>
      </c>
      <c r="J75" s="8" t="s">
        <v>295</v>
      </c>
      <c r="L75" s="10">
        <v>23</v>
      </c>
      <c r="N75" s="10">
        <v>23</v>
      </c>
      <c r="P75" s="9">
        <v>0</v>
      </c>
      <c r="R75" s="9">
        <v>0</v>
      </c>
      <c r="T75" s="9">
        <v>0</v>
      </c>
      <c r="V75" s="9">
        <v>1000000</v>
      </c>
      <c r="X75" s="9">
        <v>1000167249955</v>
      </c>
      <c r="Z75" s="9">
        <v>0</v>
      </c>
      <c r="AB75" s="9">
        <v>0</v>
      </c>
      <c r="AD75" s="9">
        <v>1000000</v>
      </c>
      <c r="AF75" s="9">
        <v>1000000</v>
      </c>
      <c r="AH75" s="9">
        <v>1000167249955</v>
      </c>
      <c r="AJ75" s="9">
        <v>999818750000</v>
      </c>
      <c r="AL75" s="10">
        <v>0.19</v>
      </c>
    </row>
    <row r="76" spans="1:38" ht="21.75" customHeight="1" x14ac:dyDescent="0.2">
      <c r="A76" s="32" t="s">
        <v>296</v>
      </c>
      <c r="B76" s="32"/>
      <c r="D76" s="8" t="s">
        <v>106</v>
      </c>
      <c r="F76" s="8" t="s">
        <v>106</v>
      </c>
      <c r="H76" s="8" t="s">
        <v>297</v>
      </c>
      <c r="J76" s="8" t="s">
        <v>298</v>
      </c>
      <c r="L76" s="10">
        <v>23</v>
      </c>
      <c r="N76" s="10">
        <v>23</v>
      </c>
      <c r="P76" s="9">
        <v>0</v>
      </c>
      <c r="R76" s="9">
        <v>0</v>
      </c>
      <c r="T76" s="9">
        <v>0</v>
      </c>
      <c r="V76" s="9">
        <v>4500000</v>
      </c>
      <c r="X76" s="9">
        <v>4500000000000</v>
      </c>
      <c r="Z76" s="9">
        <v>0</v>
      </c>
      <c r="AB76" s="9">
        <v>0</v>
      </c>
      <c r="AD76" s="9">
        <v>4500000</v>
      </c>
      <c r="AF76" s="9">
        <v>1000000</v>
      </c>
      <c r="AH76" s="9">
        <v>4500000000000</v>
      </c>
      <c r="AJ76" s="9">
        <v>4499184375000</v>
      </c>
      <c r="AL76" s="10">
        <v>0.83</v>
      </c>
    </row>
    <row r="77" spans="1:38" ht="21.75" customHeight="1" x14ac:dyDescent="0.2">
      <c r="A77" s="32" t="s">
        <v>299</v>
      </c>
      <c r="B77" s="32"/>
      <c r="D77" s="8" t="s">
        <v>106</v>
      </c>
      <c r="F77" s="8" t="s">
        <v>106</v>
      </c>
      <c r="H77" s="8" t="s">
        <v>192</v>
      </c>
      <c r="J77" s="8" t="s">
        <v>300</v>
      </c>
      <c r="L77" s="10">
        <v>20.5</v>
      </c>
      <c r="N77" s="10">
        <v>20.5</v>
      </c>
      <c r="P77" s="9">
        <v>0</v>
      </c>
      <c r="R77" s="9">
        <v>0</v>
      </c>
      <c r="T77" s="9">
        <v>0</v>
      </c>
      <c r="V77" s="9">
        <v>13237370</v>
      </c>
      <c r="X77" s="9">
        <v>11827604543701</v>
      </c>
      <c r="Z77" s="9">
        <v>0</v>
      </c>
      <c r="AB77" s="9">
        <v>0</v>
      </c>
      <c r="AD77" s="9">
        <v>13237370</v>
      </c>
      <c r="AF77" s="9">
        <v>893480</v>
      </c>
      <c r="AH77" s="9">
        <v>11827604543701</v>
      </c>
      <c r="AJ77" s="9">
        <v>11825181644880</v>
      </c>
      <c r="AL77" s="10">
        <v>2.19</v>
      </c>
    </row>
    <row r="78" spans="1:38" ht="21.75" customHeight="1" x14ac:dyDescent="0.2">
      <c r="A78" s="32" t="s">
        <v>301</v>
      </c>
      <c r="B78" s="32"/>
      <c r="D78" s="8" t="s">
        <v>106</v>
      </c>
      <c r="F78" s="8" t="s">
        <v>106</v>
      </c>
      <c r="H78" s="8" t="s">
        <v>302</v>
      </c>
      <c r="J78" s="8" t="s">
        <v>303</v>
      </c>
      <c r="L78" s="10">
        <v>23</v>
      </c>
      <c r="N78" s="10">
        <v>23</v>
      </c>
      <c r="P78" s="9">
        <v>0</v>
      </c>
      <c r="R78" s="9">
        <v>0</v>
      </c>
      <c r="T78" s="9">
        <v>0</v>
      </c>
      <c r="V78" s="9">
        <v>3000000</v>
      </c>
      <c r="X78" s="9">
        <v>3000020000000</v>
      </c>
      <c r="Z78" s="9">
        <v>3000000</v>
      </c>
      <c r="AB78" s="9">
        <v>2999531250000</v>
      </c>
      <c r="AD78" s="9">
        <v>0</v>
      </c>
      <c r="AF78" s="9">
        <v>0</v>
      </c>
      <c r="AH78" s="9">
        <v>0</v>
      </c>
      <c r="AJ78" s="9">
        <v>0</v>
      </c>
      <c r="AL78" s="10">
        <v>0</v>
      </c>
    </row>
    <row r="79" spans="1:38" ht="21.75" customHeight="1" x14ac:dyDescent="0.2">
      <c r="A79" s="32" t="s">
        <v>304</v>
      </c>
      <c r="B79" s="32"/>
      <c r="D79" s="8" t="s">
        <v>106</v>
      </c>
      <c r="F79" s="8" t="s">
        <v>106</v>
      </c>
      <c r="H79" s="8" t="s">
        <v>305</v>
      </c>
      <c r="J79" s="8" t="s">
        <v>306</v>
      </c>
      <c r="L79" s="10">
        <v>23</v>
      </c>
      <c r="N79" s="10">
        <v>23</v>
      </c>
      <c r="P79" s="9">
        <v>0</v>
      </c>
      <c r="R79" s="9">
        <v>0</v>
      </c>
      <c r="T79" s="9">
        <v>0</v>
      </c>
      <c r="V79" s="9">
        <v>1200000</v>
      </c>
      <c r="X79" s="9">
        <v>1200000000000</v>
      </c>
      <c r="Z79" s="9">
        <v>0</v>
      </c>
      <c r="AB79" s="9">
        <v>0</v>
      </c>
      <c r="AD79" s="9">
        <v>1200000</v>
      </c>
      <c r="AF79" s="9">
        <v>1000000</v>
      </c>
      <c r="AH79" s="9">
        <v>1200000000000</v>
      </c>
      <c r="AJ79" s="9">
        <v>1199782500000</v>
      </c>
      <c r="AL79" s="10">
        <v>0.22</v>
      </c>
    </row>
    <row r="80" spans="1:38" ht="21.75" customHeight="1" x14ac:dyDescent="0.2">
      <c r="A80" s="29" t="s">
        <v>307</v>
      </c>
      <c r="B80" s="29"/>
      <c r="D80" s="11" t="s">
        <v>106</v>
      </c>
      <c r="F80" s="11" t="s">
        <v>106</v>
      </c>
      <c r="H80" s="11" t="s">
        <v>308</v>
      </c>
      <c r="J80" s="11" t="s">
        <v>309</v>
      </c>
      <c r="L80" s="14">
        <v>18</v>
      </c>
      <c r="N80" s="14">
        <v>18</v>
      </c>
      <c r="P80" s="9">
        <v>0</v>
      </c>
      <c r="R80" s="13">
        <v>0</v>
      </c>
      <c r="T80" s="13">
        <v>0</v>
      </c>
      <c r="V80" s="9">
        <v>1000000</v>
      </c>
      <c r="X80" s="13">
        <v>999320000000</v>
      </c>
      <c r="Z80" s="9">
        <v>1000000</v>
      </c>
      <c r="AB80" s="13">
        <v>1000000000000</v>
      </c>
      <c r="AD80" s="9">
        <v>0</v>
      </c>
      <c r="AF80" s="9">
        <v>0</v>
      </c>
      <c r="AH80" s="13">
        <v>0</v>
      </c>
      <c r="AJ80" s="13">
        <v>0</v>
      </c>
      <c r="AL80" s="14">
        <v>0</v>
      </c>
    </row>
    <row r="81" spans="1:38" ht="21.75" customHeight="1" x14ac:dyDescent="0.2">
      <c r="A81" s="31" t="s">
        <v>52</v>
      </c>
      <c r="B81" s="31"/>
      <c r="D81" s="16"/>
      <c r="F81" s="16"/>
      <c r="H81" s="16"/>
      <c r="J81" s="16"/>
      <c r="L81" s="16"/>
      <c r="N81" s="16"/>
      <c r="P81" s="9"/>
      <c r="R81" s="16">
        <v>264346774799682</v>
      </c>
      <c r="T81" s="16">
        <v>258288340757076</v>
      </c>
      <c r="V81" s="9"/>
      <c r="X81" s="16">
        <v>32403315788718</v>
      </c>
      <c r="Z81" s="9"/>
      <c r="AB81" s="16">
        <v>10630009419575</v>
      </c>
      <c r="AD81" s="9"/>
      <c r="AF81" s="9"/>
      <c r="AH81" s="16">
        <v>286375357313361</v>
      </c>
      <c r="AJ81" s="16">
        <v>278640622643070</v>
      </c>
      <c r="AL81" s="17">
        <v>51.69</v>
      </c>
    </row>
    <row r="83" spans="1:38" ht="18.75" x14ac:dyDescent="0.2">
      <c r="AH83" s="9"/>
    </row>
    <row r="84" spans="1:38" ht="18.75" x14ac:dyDescent="0.2">
      <c r="AH84" s="9"/>
    </row>
    <row r="85" spans="1:38" ht="18.75" x14ac:dyDescent="0.2">
      <c r="R85" s="9"/>
      <c r="AH85" s="9"/>
    </row>
    <row r="86" spans="1:38" ht="18.75" x14ac:dyDescent="0.2">
      <c r="R86" s="9"/>
    </row>
    <row r="87" spans="1:38" ht="18.75" x14ac:dyDescent="0.2">
      <c r="R87" s="9"/>
    </row>
    <row r="88" spans="1:38" ht="18.75" x14ac:dyDescent="0.2">
      <c r="R88" s="9"/>
    </row>
  </sheetData>
  <mergeCells count="84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81:B81"/>
    <mergeCell ref="A76:B76"/>
    <mergeCell ref="A77:B77"/>
    <mergeCell ref="A78:B78"/>
    <mergeCell ref="A79:B79"/>
    <mergeCell ref="A80:B80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32"/>
  <sheetViews>
    <sheetView rightToLeft="1" workbookViewId="0">
      <selection activeCell="A32" sqref="A32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ht="21.75" customHeight="1" x14ac:dyDescent="0.2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21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ht="14.45" customHeight="1" x14ac:dyDescent="0.2">
      <c r="A4" s="37" t="s">
        <v>310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3" ht="14.45" customHeight="1" x14ac:dyDescent="0.2">
      <c r="A5" s="37" t="s">
        <v>311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3" ht="14.45" customHeight="1" x14ac:dyDescent="0.2"/>
    <row r="7" spans="1:13" ht="14.45" customHeight="1" x14ac:dyDescent="0.2">
      <c r="C7" s="33" t="s">
        <v>9</v>
      </c>
      <c r="D7" s="33"/>
      <c r="E7" s="33"/>
      <c r="F7" s="33"/>
      <c r="G7" s="33"/>
      <c r="H7" s="33"/>
      <c r="I7" s="33"/>
      <c r="J7" s="33"/>
      <c r="K7" s="33"/>
      <c r="L7" s="33"/>
      <c r="M7" s="33"/>
    </row>
    <row r="8" spans="1:13" ht="14.45" customHeight="1" x14ac:dyDescent="0.2">
      <c r="A8" s="2" t="s">
        <v>312</v>
      </c>
      <c r="C8" s="4" t="s">
        <v>13</v>
      </c>
      <c r="D8" s="3"/>
      <c r="E8" s="4" t="s">
        <v>313</v>
      </c>
      <c r="F8" s="3"/>
      <c r="G8" s="4" t="s">
        <v>314</v>
      </c>
      <c r="H8" s="3"/>
      <c r="I8" s="4" t="s">
        <v>315</v>
      </c>
      <c r="J8" s="3"/>
      <c r="K8" s="4" t="s">
        <v>316</v>
      </c>
      <c r="L8" s="3"/>
      <c r="M8" s="4" t="s">
        <v>317</v>
      </c>
    </row>
    <row r="9" spans="1:13" ht="21.75" customHeight="1" x14ac:dyDescent="0.2">
      <c r="A9" s="5" t="s">
        <v>206</v>
      </c>
      <c r="C9" s="6">
        <v>2985000</v>
      </c>
      <c r="E9" s="6">
        <v>814520</v>
      </c>
      <c r="G9" s="6">
        <v>762713</v>
      </c>
      <c r="I9" s="7" t="s">
        <v>318</v>
      </c>
      <c r="K9" s="6">
        <v>2276285653432</v>
      </c>
      <c r="M9" s="5" t="s">
        <v>319</v>
      </c>
    </row>
    <row r="10" spans="1:13" ht="21.75" customHeight="1" x14ac:dyDescent="0.2">
      <c r="A10" s="8" t="s">
        <v>253</v>
      </c>
      <c r="C10" s="9">
        <v>2780000</v>
      </c>
      <c r="E10" s="9">
        <v>976640</v>
      </c>
      <c r="G10" s="9">
        <v>975921</v>
      </c>
      <c r="I10" s="10" t="s">
        <v>320</v>
      </c>
      <c r="K10" s="9">
        <v>2712568637806</v>
      </c>
      <c r="M10" s="8" t="s">
        <v>319</v>
      </c>
    </row>
    <row r="11" spans="1:13" ht="21.75" customHeight="1" x14ac:dyDescent="0.2">
      <c r="A11" s="8" t="s">
        <v>133</v>
      </c>
      <c r="C11" s="9">
        <v>5500000</v>
      </c>
      <c r="E11" s="9">
        <v>1000000</v>
      </c>
      <c r="G11" s="9">
        <v>937635</v>
      </c>
      <c r="I11" s="10" t="s">
        <v>321</v>
      </c>
      <c r="K11" s="9">
        <v>5156057795109</v>
      </c>
      <c r="M11" s="8" t="s">
        <v>319</v>
      </c>
    </row>
    <row r="12" spans="1:13" ht="21.75" customHeight="1" x14ac:dyDescent="0.2">
      <c r="A12" s="8" t="s">
        <v>124</v>
      </c>
      <c r="C12" s="9">
        <v>1312330</v>
      </c>
      <c r="E12" s="9">
        <v>1000000</v>
      </c>
      <c r="G12" s="9">
        <v>972535</v>
      </c>
      <c r="I12" s="10" t="s">
        <v>322</v>
      </c>
      <c r="K12" s="9">
        <v>1276055529557</v>
      </c>
      <c r="M12" s="8" t="s">
        <v>319</v>
      </c>
    </row>
    <row r="13" spans="1:13" ht="21.75" customHeight="1" x14ac:dyDescent="0.2">
      <c r="A13" s="8" t="s">
        <v>179</v>
      </c>
      <c r="C13" s="9">
        <v>9987900</v>
      </c>
      <c r="E13" s="9">
        <v>918500</v>
      </c>
      <c r="G13" s="9">
        <v>830847</v>
      </c>
      <c r="I13" s="10" t="s">
        <v>323</v>
      </c>
      <c r="K13" s="9">
        <v>8296912663263</v>
      </c>
      <c r="M13" s="8" t="s">
        <v>319</v>
      </c>
    </row>
    <row r="14" spans="1:13" ht="21.75" customHeight="1" x14ac:dyDescent="0.2">
      <c r="A14" s="8" t="s">
        <v>215</v>
      </c>
      <c r="C14" s="9">
        <v>4000000</v>
      </c>
      <c r="E14" s="9">
        <v>1000000</v>
      </c>
      <c r="G14" s="9">
        <v>900000</v>
      </c>
      <c r="I14" s="10" t="s">
        <v>324</v>
      </c>
      <c r="K14" s="9">
        <v>3599347500000</v>
      </c>
      <c r="M14" s="8" t="s">
        <v>319</v>
      </c>
    </row>
    <row r="15" spans="1:13" ht="21.75" customHeight="1" x14ac:dyDescent="0.2">
      <c r="A15" s="8" t="s">
        <v>274</v>
      </c>
      <c r="C15" s="9">
        <v>490000</v>
      </c>
      <c r="E15" s="9">
        <v>1000000</v>
      </c>
      <c r="G15" s="9">
        <v>900000</v>
      </c>
      <c r="I15" s="10" t="s">
        <v>324</v>
      </c>
      <c r="K15" s="9">
        <v>440920068750</v>
      </c>
      <c r="M15" s="8" t="s">
        <v>319</v>
      </c>
    </row>
    <row r="16" spans="1:13" ht="21.75" customHeight="1" x14ac:dyDescent="0.2">
      <c r="A16" s="8" t="s">
        <v>130</v>
      </c>
      <c r="C16" s="9">
        <v>6959809</v>
      </c>
      <c r="E16" s="9">
        <v>897800</v>
      </c>
      <c r="G16" s="9">
        <v>876308</v>
      </c>
      <c r="I16" s="10" t="s">
        <v>325</v>
      </c>
      <c r="K16" s="9">
        <v>6097830872966</v>
      </c>
      <c r="M16" s="8" t="s">
        <v>319</v>
      </c>
    </row>
    <row r="17" spans="1:13" ht="21.75" customHeight="1" x14ac:dyDescent="0.2">
      <c r="A17" s="8" t="s">
        <v>200</v>
      </c>
      <c r="C17" s="9">
        <v>3000000</v>
      </c>
      <c r="E17" s="9">
        <v>1000000</v>
      </c>
      <c r="G17" s="9">
        <v>921199</v>
      </c>
      <c r="I17" s="10" t="s">
        <v>326</v>
      </c>
      <c r="K17" s="9">
        <v>2763096098043</v>
      </c>
      <c r="M17" s="8" t="s">
        <v>319</v>
      </c>
    </row>
    <row r="18" spans="1:13" ht="21.75" customHeight="1" x14ac:dyDescent="0.2">
      <c r="A18" s="8" t="s">
        <v>188</v>
      </c>
      <c r="C18" s="9">
        <v>5999969</v>
      </c>
      <c r="E18" s="9">
        <v>1000000</v>
      </c>
      <c r="G18" s="9">
        <v>900000</v>
      </c>
      <c r="I18" s="10" t="s">
        <v>324</v>
      </c>
      <c r="K18" s="9">
        <v>5398993355056</v>
      </c>
      <c r="M18" s="8" t="s">
        <v>319</v>
      </c>
    </row>
    <row r="19" spans="1:13" ht="21.75" customHeight="1" x14ac:dyDescent="0.2">
      <c r="A19" s="8" t="s">
        <v>194</v>
      </c>
      <c r="C19" s="9">
        <v>10000000</v>
      </c>
      <c r="E19" s="9">
        <v>1000000</v>
      </c>
      <c r="G19" s="9">
        <v>900000</v>
      </c>
      <c r="I19" s="10" t="s">
        <v>324</v>
      </c>
      <c r="K19" s="9">
        <v>8998368750000</v>
      </c>
      <c r="M19" s="8" t="s">
        <v>319</v>
      </c>
    </row>
    <row r="20" spans="1:13" ht="21.75" customHeight="1" x14ac:dyDescent="0.2">
      <c r="A20" s="8" t="s">
        <v>203</v>
      </c>
      <c r="C20" s="9">
        <v>3954984</v>
      </c>
      <c r="E20" s="9">
        <v>900900</v>
      </c>
      <c r="G20" s="9">
        <v>847411</v>
      </c>
      <c r="I20" s="10" t="s">
        <v>327</v>
      </c>
      <c r="K20" s="9">
        <v>3350889487602</v>
      </c>
      <c r="M20" s="8" t="s">
        <v>319</v>
      </c>
    </row>
    <row r="21" spans="1:13" ht="21.75" customHeight="1" x14ac:dyDescent="0.2">
      <c r="A21" s="8" t="s">
        <v>230</v>
      </c>
      <c r="C21" s="9">
        <v>3015000</v>
      </c>
      <c r="E21" s="9">
        <v>956550</v>
      </c>
      <c r="G21" s="9">
        <v>989903</v>
      </c>
      <c r="I21" s="10" t="s">
        <v>328</v>
      </c>
      <c r="K21" s="9">
        <v>2984016593944</v>
      </c>
      <c r="M21" s="8" t="s">
        <v>319</v>
      </c>
    </row>
    <row r="22" spans="1:13" ht="21.75" customHeight="1" x14ac:dyDescent="0.2">
      <c r="A22" s="8" t="s">
        <v>109</v>
      </c>
      <c r="C22" s="9">
        <v>3809700</v>
      </c>
      <c r="E22" s="9">
        <v>3878168</v>
      </c>
      <c r="G22" s="9">
        <v>4027570</v>
      </c>
      <c r="I22" s="10" t="s">
        <v>329</v>
      </c>
      <c r="K22" s="9">
        <v>15332709149763</v>
      </c>
      <c r="M22" s="8" t="s">
        <v>319</v>
      </c>
    </row>
    <row r="23" spans="1:13" ht="21.75" customHeight="1" x14ac:dyDescent="0.2">
      <c r="A23" s="8" t="s">
        <v>224</v>
      </c>
      <c r="C23" s="9">
        <v>6732000</v>
      </c>
      <c r="E23" s="9">
        <v>981200</v>
      </c>
      <c r="G23" s="9">
        <v>999661</v>
      </c>
      <c r="I23" s="10" t="s">
        <v>330</v>
      </c>
      <c r="K23" s="9">
        <v>6728498090639</v>
      </c>
      <c r="M23" s="8" t="s">
        <v>319</v>
      </c>
    </row>
    <row r="24" spans="1:13" ht="21.75" customHeight="1" x14ac:dyDescent="0.2">
      <c r="A24" s="8" t="s">
        <v>218</v>
      </c>
      <c r="C24" s="9">
        <v>5595000</v>
      </c>
      <c r="E24" s="9">
        <v>822740</v>
      </c>
      <c r="G24" s="9">
        <v>797985</v>
      </c>
      <c r="I24" s="10" t="s">
        <v>331</v>
      </c>
      <c r="K24" s="9">
        <v>4463916843398</v>
      </c>
      <c r="M24" s="8" t="s">
        <v>319</v>
      </c>
    </row>
    <row r="25" spans="1:13" ht="21.75" customHeight="1" x14ac:dyDescent="0.2">
      <c r="A25" s="8" t="s">
        <v>238</v>
      </c>
      <c r="C25" s="9">
        <v>5935000</v>
      </c>
      <c r="E25" s="9">
        <v>964640</v>
      </c>
      <c r="G25" s="9">
        <v>975969</v>
      </c>
      <c r="I25" s="10" t="s">
        <v>332</v>
      </c>
      <c r="K25" s="9">
        <v>5791326146847</v>
      </c>
      <c r="M25" s="8" t="s">
        <v>319</v>
      </c>
    </row>
    <row r="26" spans="1:13" ht="21.75" customHeight="1" x14ac:dyDescent="0.2">
      <c r="A26" s="8" t="s">
        <v>280</v>
      </c>
      <c r="C26" s="9">
        <v>1500000</v>
      </c>
      <c r="E26" s="9">
        <v>1000000</v>
      </c>
      <c r="G26" s="9">
        <v>900000</v>
      </c>
      <c r="I26" s="10" t="s">
        <v>324</v>
      </c>
      <c r="K26" s="9">
        <v>1349755312500</v>
      </c>
      <c r="M26" s="8" t="s">
        <v>319</v>
      </c>
    </row>
    <row r="27" spans="1:13" ht="21.75" customHeight="1" x14ac:dyDescent="0.2">
      <c r="A27" s="8" t="s">
        <v>233</v>
      </c>
      <c r="C27" s="9">
        <v>2122710</v>
      </c>
      <c r="E27" s="9">
        <v>992000</v>
      </c>
      <c r="G27" s="9">
        <v>994990</v>
      </c>
      <c r="I27" s="10" t="s">
        <v>333</v>
      </c>
      <c r="K27" s="9">
        <v>2111692409265</v>
      </c>
      <c r="M27" s="8" t="s">
        <v>319</v>
      </c>
    </row>
    <row r="28" spans="1:13" ht="21.75" customHeight="1" x14ac:dyDescent="0.2">
      <c r="A28" s="8" t="s">
        <v>197</v>
      </c>
      <c r="C28" s="9">
        <v>4999900</v>
      </c>
      <c r="E28" s="9">
        <v>1000051</v>
      </c>
      <c r="G28" s="9">
        <v>916690</v>
      </c>
      <c r="I28" s="10" t="s">
        <v>334</v>
      </c>
      <c r="K28" s="9">
        <v>4582527597302</v>
      </c>
      <c r="M28" s="8" t="s">
        <v>319</v>
      </c>
    </row>
    <row r="29" spans="1:13" ht="21.75" customHeight="1" x14ac:dyDescent="0.2">
      <c r="A29" s="8" t="s">
        <v>182</v>
      </c>
      <c r="C29" s="9">
        <v>6998703</v>
      </c>
      <c r="E29" s="9">
        <v>1000000</v>
      </c>
      <c r="G29" s="9">
        <v>900000</v>
      </c>
      <c r="I29" s="10" t="s">
        <v>324</v>
      </c>
      <c r="K29" s="9">
        <v>6297691036573</v>
      </c>
      <c r="M29" s="8" t="s">
        <v>319</v>
      </c>
    </row>
    <row r="30" spans="1:13" ht="21.75" customHeight="1" x14ac:dyDescent="0.2">
      <c r="A30" s="8" t="s">
        <v>44</v>
      </c>
      <c r="C30" s="9">
        <v>355871887</v>
      </c>
      <c r="E30" s="9">
        <v>5400</v>
      </c>
      <c r="G30" s="9">
        <v>6363</v>
      </c>
      <c r="I30" s="10" t="s">
        <v>335</v>
      </c>
      <c r="K30" s="9">
        <v>2264412816981</v>
      </c>
      <c r="M30" s="8" t="s">
        <v>319</v>
      </c>
    </row>
    <row r="31" spans="1:13" ht="21.75" customHeight="1" x14ac:dyDescent="0.2">
      <c r="A31" s="11" t="s">
        <v>173</v>
      </c>
      <c r="C31" s="13">
        <v>8000000</v>
      </c>
      <c r="E31" s="13">
        <v>1000000</v>
      </c>
      <c r="G31" s="13">
        <v>900000</v>
      </c>
      <c r="I31" s="14" t="s">
        <v>324</v>
      </c>
      <c r="K31" s="13">
        <v>7198695000000</v>
      </c>
      <c r="M31" s="11" t="s">
        <v>319</v>
      </c>
    </row>
    <row r="32" spans="1:13" ht="21.75" customHeight="1" x14ac:dyDescent="0.2">
      <c r="A32" s="15" t="s">
        <v>52</v>
      </c>
      <c r="C32" s="16">
        <v>461549892</v>
      </c>
      <c r="E32" s="16"/>
      <c r="G32" s="16"/>
      <c r="I32" s="16"/>
      <c r="K32" s="16">
        <v>109472567408796</v>
      </c>
      <c r="M32" s="16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59"/>
  <sheetViews>
    <sheetView rightToLeft="1" workbookViewId="0">
      <selection activeCell="B267" sqref="B267"/>
    </sheetView>
  </sheetViews>
  <sheetFormatPr defaultRowHeight="12.75" x14ac:dyDescent="0.2"/>
  <cols>
    <col min="1" max="1" width="6.28515625" bestFit="1" customWidth="1"/>
    <col min="2" max="2" width="35" customWidth="1"/>
    <col min="3" max="3" width="1.28515625" customWidth="1"/>
    <col min="4" max="4" width="20.140625" bestFit="1" customWidth="1"/>
    <col min="5" max="5" width="1.28515625" customWidth="1"/>
    <col min="6" max="6" width="20" bestFit="1" customWidth="1"/>
    <col min="7" max="7" width="1.28515625" customWidth="1"/>
    <col min="8" max="8" width="20.140625" bestFit="1" customWidth="1"/>
    <col min="9" max="9" width="1.28515625" customWidth="1"/>
    <col min="10" max="10" width="20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21.75" customHeight="1" x14ac:dyDescent="0.2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21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ht="14.45" customHeight="1" x14ac:dyDescent="0.2"/>
    <row r="5" spans="1:12" ht="14.45" customHeight="1" x14ac:dyDescent="0.2">
      <c r="A5" s="1" t="s">
        <v>336</v>
      </c>
      <c r="B5" s="37" t="s">
        <v>337</v>
      </c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1:12" ht="14.45" customHeight="1" x14ac:dyDescent="0.2">
      <c r="D6" s="2" t="s">
        <v>7</v>
      </c>
      <c r="F6" s="33" t="s">
        <v>8</v>
      </c>
      <c r="G6" s="33"/>
      <c r="H6" s="33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33" t="s">
        <v>338</v>
      </c>
      <c r="B8" s="33"/>
      <c r="D8" s="2" t="s">
        <v>339</v>
      </c>
      <c r="F8" s="2" t="s">
        <v>340</v>
      </c>
      <c r="H8" s="2" t="s">
        <v>341</v>
      </c>
      <c r="J8" s="2" t="s">
        <v>339</v>
      </c>
      <c r="L8" s="2" t="s">
        <v>18</v>
      </c>
    </row>
    <row r="9" spans="1:12" ht="21.75" customHeight="1" x14ac:dyDescent="0.2">
      <c r="A9" s="34" t="s">
        <v>342</v>
      </c>
      <c r="B9" s="34"/>
      <c r="D9" s="6">
        <v>1042245532529</v>
      </c>
      <c r="F9" s="6">
        <v>186555411833152</v>
      </c>
      <c r="H9" s="6">
        <v>187087370352330</v>
      </c>
      <c r="J9" s="6">
        <v>510287013351</v>
      </c>
      <c r="L9" s="7" t="s">
        <v>343</v>
      </c>
    </row>
    <row r="10" spans="1:12" ht="21.75" customHeight="1" x14ac:dyDescent="0.2">
      <c r="A10" s="32" t="s">
        <v>344</v>
      </c>
      <c r="B10" s="32"/>
      <c r="D10" s="9">
        <v>33240907</v>
      </c>
      <c r="F10" s="9">
        <v>136233</v>
      </c>
      <c r="H10" s="9">
        <v>0</v>
      </c>
      <c r="J10" s="9">
        <v>33377140</v>
      </c>
      <c r="L10" s="10" t="s">
        <v>345</v>
      </c>
    </row>
    <row r="11" spans="1:12" ht="21.75" customHeight="1" x14ac:dyDescent="0.2">
      <c r="A11" s="32" t="s">
        <v>346</v>
      </c>
      <c r="B11" s="32"/>
      <c r="D11" s="9">
        <v>4604351782</v>
      </c>
      <c r="F11" s="9">
        <v>293285898648</v>
      </c>
      <c r="H11" s="9">
        <v>286957787304</v>
      </c>
      <c r="J11" s="9">
        <v>10932463126</v>
      </c>
      <c r="L11" s="10" t="s">
        <v>345</v>
      </c>
    </row>
    <row r="12" spans="1:12" ht="21.75" customHeight="1" x14ac:dyDescent="0.2">
      <c r="A12" s="32" t="s">
        <v>347</v>
      </c>
      <c r="B12" s="32"/>
      <c r="D12" s="9">
        <v>199793345</v>
      </c>
      <c r="F12" s="9">
        <v>1000000817713</v>
      </c>
      <c r="H12" s="9">
        <v>1000000450000</v>
      </c>
      <c r="J12" s="9">
        <v>200161058</v>
      </c>
      <c r="L12" s="10" t="s">
        <v>345</v>
      </c>
    </row>
    <row r="13" spans="1:12" ht="21.75" customHeight="1" x14ac:dyDescent="0.2">
      <c r="A13" s="32" t="s">
        <v>348</v>
      </c>
      <c r="B13" s="32"/>
      <c r="D13" s="9">
        <v>250527755</v>
      </c>
      <c r="F13" s="9">
        <v>7116580309931</v>
      </c>
      <c r="H13" s="9">
        <v>7030001571000</v>
      </c>
      <c r="J13" s="9">
        <v>86829266686</v>
      </c>
      <c r="L13" s="10" t="s">
        <v>349</v>
      </c>
    </row>
    <row r="14" spans="1:12" ht="21.75" customHeight="1" x14ac:dyDescent="0.2">
      <c r="A14" s="32" t="s">
        <v>350</v>
      </c>
      <c r="B14" s="32"/>
      <c r="D14" s="9">
        <v>22568</v>
      </c>
      <c r="F14" s="9">
        <v>83173945391325</v>
      </c>
      <c r="H14" s="9">
        <v>83173945231756</v>
      </c>
      <c r="J14" s="9">
        <v>182137</v>
      </c>
      <c r="L14" s="10" t="s">
        <v>345</v>
      </c>
    </row>
    <row r="15" spans="1:12" ht="21.75" customHeight="1" x14ac:dyDescent="0.2">
      <c r="A15" s="32" t="s">
        <v>351</v>
      </c>
      <c r="B15" s="32"/>
      <c r="D15" s="9">
        <v>50000000</v>
      </c>
      <c r="F15" s="9">
        <v>0</v>
      </c>
      <c r="H15" s="9">
        <v>0</v>
      </c>
      <c r="J15" s="9">
        <v>50000000</v>
      </c>
      <c r="L15" s="10" t="s">
        <v>345</v>
      </c>
    </row>
    <row r="16" spans="1:12" ht="21.75" customHeight="1" x14ac:dyDescent="0.2">
      <c r="A16" s="32" t="s">
        <v>352</v>
      </c>
      <c r="B16" s="32"/>
      <c r="D16" s="9">
        <v>27515</v>
      </c>
      <c r="F16" s="9">
        <v>0</v>
      </c>
      <c r="H16" s="9">
        <v>0</v>
      </c>
      <c r="J16" s="9">
        <v>27515</v>
      </c>
      <c r="L16" s="10" t="s">
        <v>345</v>
      </c>
    </row>
    <row r="17" spans="1:12" ht="21.75" customHeight="1" x14ac:dyDescent="0.2">
      <c r="A17" s="32" t="s">
        <v>353</v>
      </c>
      <c r="B17" s="32"/>
      <c r="D17" s="9">
        <v>453459328</v>
      </c>
      <c r="F17" s="9">
        <v>1855926</v>
      </c>
      <c r="H17" s="9">
        <v>504000</v>
      </c>
      <c r="J17" s="9">
        <v>454811254</v>
      </c>
      <c r="L17" s="10" t="s">
        <v>345</v>
      </c>
    </row>
    <row r="18" spans="1:12" ht="21.75" customHeight="1" x14ac:dyDescent="0.2">
      <c r="A18" s="32" t="s">
        <v>354</v>
      </c>
      <c r="B18" s="32"/>
      <c r="D18" s="9">
        <v>67918</v>
      </c>
      <c r="F18" s="9">
        <v>0</v>
      </c>
      <c r="H18" s="9">
        <v>54000</v>
      </c>
      <c r="J18" s="9">
        <v>13918</v>
      </c>
      <c r="L18" s="10" t="s">
        <v>345</v>
      </c>
    </row>
    <row r="19" spans="1:12" ht="21.75" customHeight="1" x14ac:dyDescent="0.2">
      <c r="A19" s="32" t="s">
        <v>355</v>
      </c>
      <c r="B19" s="32"/>
      <c r="D19" s="9">
        <v>109219928</v>
      </c>
      <c r="F19" s="9">
        <v>1794993632225</v>
      </c>
      <c r="H19" s="9">
        <v>1750000300000</v>
      </c>
      <c r="J19" s="9">
        <v>45102552153</v>
      </c>
      <c r="L19" s="10" t="s">
        <v>356</v>
      </c>
    </row>
    <row r="20" spans="1:12" ht="21.75" customHeight="1" x14ac:dyDescent="0.2">
      <c r="A20" s="32" t="s">
        <v>357</v>
      </c>
      <c r="B20" s="32"/>
      <c r="D20" s="9">
        <v>25277644168</v>
      </c>
      <c r="F20" s="9">
        <v>1662586140504</v>
      </c>
      <c r="H20" s="9">
        <v>1650001104000</v>
      </c>
      <c r="J20" s="9">
        <v>37862680672</v>
      </c>
      <c r="L20" s="10" t="s">
        <v>356</v>
      </c>
    </row>
    <row r="21" spans="1:12" ht="21.75" customHeight="1" x14ac:dyDescent="0.2">
      <c r="A21" s="32" t="s">
        <v>358</v>
      </c>
      <c r="B21" s="32"/>
      <c r="D21" s="9">
        <v>2407825000</v>
      </c>
      <c r="F21" s="9">
        <v>7766999375806</v>
      </c>
      <c r="H21" s="9">
        <v>7680779800000</v>
      </c>
      <c r="J21" s="9">
        <v>88627400806</v>
      </c>
      <c r="L21" s="10" t="s">
        <v>349</v>
      </c>
    </row>
    <row r="22" spans="1:12" ht="21.75" customHeight="1" x14ac:dyDescent="0.2">
      <c r="A22" s="32" t="s">
        <v>359</v>
      </c>
      <c r="B22" s="32"/>
      <c r="D22" s="9">
        <v>43078</v>
      </c>
      <c r="F22" s="9">
        <v>0</v>
      </c>
      <c r="H22" s="9">
        <v>0</v>
      </c>
      <c r="J22" s="9">
        <v>43078</v>
      </c>
      <c r="L22" s="10" t="s">
        <v>345</v>
      </c>
    </row>
    <row r="23" spans="1:12" ht="21.75" customHeight="1" x14ac:dyDescent="0.2">
      <c r="A23" s="32" t="s">
        <v>360</v>
      </c>
      <c r="B23" s="32"/>
      <c r="D23" s="9">
        <v>169970620</v>
      </c>
      <c r="F23" s="9">
        <v>0</v>
      </c>
      <c r="H23" s="9">
        <v>504000</v>
      </c>
      <c r="J23" s="9">
        <v>169466620</v>
      </c>
      <c r="L23" s="10" t="s">
        <v>345</v>
      </c>
    </row>
    <row r="24" spans="1:12" ht="21.75" customHeight="1" x14ac:dyDescent="0.2">
      <c r="A24" s="32" t="s">
        <v>361</v>
      </c>
      <c r="B24" s="32"/>
      <c r="D24" s="9">
        <v>49591365</v>
      </c>
      <c r="F24" s="9">
        <v>0</v>
      </c>
      <c r="H24" s="9">
        <v>0</v>
      </c>
      <c r="J24" s="9">
        <v>49591365</v>
      </c>
      <c r="L24" s="10" t="s">
        <v>345</v>
      </c>
    </row>
    <row r="25" spans="1:12" ht="21.75" customHeight="1" x14ac:dyDescent="0.2">
      <c r="A25" s="32" t="s">
        <v>362</v>
      </c>
      <c r="B25" s="32"/>
      <c r="D25" s="9">
        <v>11280821917</v>
      </c>
      <c r="F25" s="9">
        <v>16455165972589</v>
      </c>
      <c r="H25" s="9">
        <v>16420611918209</v>
      </c>
      <c r="J25" s="9">
        <v>45834876297</v>
      </c>
      <c r="L25" s="10" t="s">
        <v>356</v>
      </c>
    </row>
    <row r="26" spans="1:12" ht="21.75" customHeight="1" x14ac:dyDescent="0.2">
      <c r="A26" s="32" t="s">
        <v>363</v>
      </c>
      <c r="B26" s="32"/>
      <c r="D26" s="9">
        <v>452590502953</v>
      </c>
      <c r="F26" s="9">
        <v>5661482444644</v>
      </c>
      <c r="H26" s="9">
        <v>5747671018000</v>
      </c>
      <c r="J26" s="9">
        <v>366401929597</v>
      </c>
      <c r="L26" s="10" t="s">
        <v>364</v>
      </c>
    </row>
    <row r="27" spans="1:12" ht="21.75" customHeight="1" x14ac:dyDescent="0.2">
      <c r="A27" s="32" t="s">
        <v>365</v>
      </c>
      <c r="B27" s="32"/>
      <c r="D27" s="9">
        <v>2530262845</v>
      </c>
      <c r="F27" s="9">
        <v>23048276205722</v>
      </c>
      <c r="H27" s="9">
        <v>23047003866000</v>
      </c>
      <c r="J27" s="9">
        <v>3802602567</v>
      </c>
      <c r="L27" s="10" t="s">
        <v>345</v>
      </c>
    </row>
    <row r="28" spans="1:12" ht="21.75" customHeight="1" x14ac:dyDescent="0.2">
      <c r="A28" s="32" t="s">
        <v>366</v>
      </c>
      <c r="B28" s="32"/>
      <c r="D28" s="9">
        <v>954701</v>
      </c>
      <c r="F28" s="9">
        <v>3896</v>
      </c>
      <c r="H28" s="9">
        <v>10000</v>
      </c>
      <c r="J28" s="9">
        <v>948597</v>
      </c>
      <c r="L28" s="10" t="s">
        <v>345</v>
      </c>
    </row>
    <row r="29" spans="1:12" ht="21.75" customHeight="1" x14ac:dyDescent="0.2">
      <c r="A29" s="32" t="s">
        <v>367</v>
      </c>
      <c r="B29" s="32"/>
      <c r="D29" s="9">
        <v>84683709679</v>
      </c>
      <c r="F29" s="9">
        <v>1973312046043</v>
      </c>
      <c r="H29" s="9">
        <v>1875544627999</v>
      </c>
      <c r="J29" s="9">
        <v>182451127723</v>
      </c>
      <c r="L29" s="10" t="s">
        <v>368</v>
      </c>
    </row>
    <row r="30" spans="1:12" ht="21.75" customHeight="1" x14ac:dyDescent="0.2">
      <c r="A30" s="32" t="s">
        <v>369</v>
      </c>
      <c r="B30" s="32"/>
      <c r="D30" s="9">
        <v>173197263728</v>
      </c>
      <c r="F30" s="9">
        <v>6841010977803</v>
      </c>
      <c r="H30" s="9">
        <v>7014203624000</v>
      </c>
      <c r="J30" s="9">
        <v>4617531</v>
      </c>
      <c r="L30" s="10" t="s">
        <v>345</v>
      </c>
    </row>
    <row r="31" spans="1:12" ht="21.75" customHeight="1" x14ac:dyDescent="0.2">
      <c r="A31" s="32" t="s">
        <v>370</v>
      </c>
      <c r="B31" s="32"/>
      <c r="D31" s="9">
        <v>100000</v>
      </c>
      <c r="F31" s="9">
        <v>0</v>
      </c>
      <c r="H31" s="9">
        <v>0</v>
      </c>
      <c r="J31" s="9">
        <v>100000</v>
      </c>
      <c r="L31" s="10" t="s">
        <v>345</v>
      </c>
    </row>
    <row r="32" spans="1:12" ht="21.75" customHeight="1" x14ac:dyDescent="0.2">
      <c r="A32" s="32" t="s">
        <v>371</v>
      </c>
      <c r="B32" s="32"/>
      <c r="D32" s="9">
        <v>9904670</v>
      </c>
      <c r="F32" s="9">
        <v>0</v>
      </c>
      <c r="H32" s="9">
        <v>0</v>
      </c>
      <c r="J32" s="9">
        <v>9904670</v>
      </c>
      <c r="L32" s="10" t="s">
        <v>345</v>
      </c>
    </row>
    <row r="33" spans="1:12" ht="21.75" customHeight="1" x14ac:dyDescent="0.2">
      <c r="A33" s="32" t="s">
        <v>372</v>
      </c>
      <c r="B33" s="32"/>
      <c r="D33" s="9">
        <v>500000000000</v>
      </c>
      <c r="F33" s="9">
        <v>0</v>
      </c>
      <c r="H33" s="9">
        <v>0</v>
      </c>
      <c r="J33" s="9">
        <v>500000000000</v>
      </c>
      <c r="L33" s="10" t="s">
        <v>343</v>
      </c>
    </row>
    <row r="34" spans="1:12" ht="21.75" customHeight="1" x14ac:dyDescent="0.2">
      <c r="A34" s="32" t="s">
        <v>373</v>
      </c>
      <c r="B34" s="32"/>
      <c r="D34" s="9">
        <v>250000000000</v>
      </c>
      <c r="F34" s="9">
        <v>0</v>
      </c>
      <c r="H34" s="9">
        <v>0</v>
      </c>
      <c r="J34" s="9">
        <v>250000000000</v>
      </c>
      <c r="L34" s="10" t="s">
        <v>374</v>
      </c>
    </row>
    <row r="35" spans="1:12" ht="21.75" customHeight="1" x14ac:dyDescent="0.2">
      <c r="A35" s="32" t="s">
        <v>375</v>
      </c>
      <c r="B35" s="32"/>
      <c r="D35" s="9">
        <v>500000000000</v>
      </c>
      <c r="F35" s="9">
        <v>0</v>
      </c>
      <c r="H35" s="9">
        <v>0</v>
      </c>
      <c r="J35" s="9">
        <v>500000000000</v>
      </c>
      <c r="L35" s="10" t="s">
        <v>343</v>
      </c>
    </row>
    <row r="36" spans="1:12" ht="21.75" customHeight="1" x14ac:dyDescent="0.2">
      <c r="A36" s="32" t="s">
        <v>376</v>
      </c>
      <c r="B36" s="32"/>
      <c r="D36" s="9">
        <v>124000000000</v>
      </c>
      <c r="F36" s="9">
        <v>0</v>
      </c>
      <c r="H36" s="9">
        <v>0</v>
      </c>
      <c r="J36" s="9">
        <v>124000000000</v>
      </c>
      <c r="L36" s="10" t="s">
        <v>349</v>
      </c>
    </row>
    <row r="37" spans="1:12" ht="21.75" customHeight="1" x14ac:dyDescent="0.2">
      <c r="A37" s="32" t="s">
        <v>377</v>
      </c>
      <c r="B37" s="32"/>
      <c r="D37" s="9">
        <v>500000000000</v>
      </c>
      <c r="F37" s="9">
        <v>0</v>
      </c>
      <c r="H37" s="9">
        <v>0</v>
      </c>
      <c r="J37" s="9">
        <v>500000000000</v>
      </c>
      <c r="L37" s="10" t="s">
        <v>343</v>
      </c>
    </row>
    <row r="38" spans="1:12" ht="21.75" customHeight="1" x14ac:dyDescent="0.2">
      <c r="A38" s="32" t="s">
        <v>378</v>
      </c>
      <c r="B38" s="32"/>
      <c r="D38" s="9">
        <v>200000000000</v>
      </c>
      <c r="F38" s="9">
        <v>0</v>
      </c>
      <c r="H38" s="9">
        <v>0</v>
      </c>
      <c r="J38" s="9">
        <v>200000000000</v>
      </c>
      <c r="L38" s="10" t="s">
        <v>379</v>
      </c>
    </row>
    <row r="39" spans="1:12" ht="21.75" customHeight="1" x14ac:dyDescent="0.2">
      <c r="A39" s="32" t="s">
        <v>380</v>
      </c>
      <c r="B39" s="32"/>
      <c r="D39" s="9">
        <v>100000000000</v>
      </c>
      <c r="F39" s="9">
        <v>0</v>
      </c>
      <c r="H39" s="9">
        <v>0</v>
      </c>
      <c r="J39" s="9">
        <v>100000000000</v>
      </c>
      <c r="L39" s="10" t="s">
        <v>349</v>
      </c>
    </row>
    <row r="40" spans="1:12" ht="21.75" customHeight="1" x14ac:dyDescent="0.2">
      <c r="A40" s="32" t="s">
        <v>381</v>
      </c>
      <c r="B40" s="32"/>
      <c r="D40" s="9">
        <v>400000000000</v>
      </c>
      <c r="F40" s="9">
        <v>0</v>
      </c>
      <c r="H40" s="9">
        <v>0</v>
      </c>
      <c r="J40" s="9">
        <v>400000000000</v>
      </c>
      <c r="L40" s="10" t="s">
        <v>364</v>
      </c>
    </row>
    <row r="41" spans="1:12" ht="21.75" customHeight="1" x14ac:dyDescent="0.2">
      <c r="A41" s="32" t="s">
        <v>382</v>
      </c>
      <c r="B41" s="32"/>
      <c r="D41" s="9">
        <v>300000000000</v>
      </c>
      <c r="F41" s="9">
        <v>0</v>
      </c>
      <c r="H41" s="9">
        <v>0</v>
      </c>
      <c r="J41" s="9">
        <v>300000000000</v>
      </c>
      <c r="L41" s="10" t="s">
        <v>383</v>
      </c>
    </row>
    <row r="42" spans="1:12" ht="21.75" customHeight="1" x14ac:dyDescent="0.2">
      <c r="A42" s="32" t="s">
        <v>384</v>
      </c>
      <c r="B42" s="32"/>
      <c r="D42" s="9">
        <v>500000000000</v>
      </c>
      <c r="F42" s="9">
        <v>0</v>
      </c>
      <c r="H42" s="9">
        <v>0</v>
      </c>
      <c r="J42" s="9">
        <v>500000000000</v>
      </c>
      <c r="L42" s="10" t="s">
        <v>343</v>
      </c>
    </row>
    <row r="43" spans="1:12" ht="21.75" customHeight="1" x14ac:dyDescent="0.2">
      <c r="A43" s="32" t="s">
        <v>385</v>
      </c>
      <c r="B43" s="32"/>
      <c r="D43" s="9">
        <v>300000000000</v>
      </c>
      <c r="F43" s="9">
        <v>0</v>
      </c>
      <c r="H43" s="9">
        <v>0</v>
      </c>
      <c r="J43" s="9">
        <v>300000000000</v>
      </c>
      <c r="L43" s="10" t="s">
        <v>383</v>
      </c>
    </row>
    <row r="44" spans="1:12" ht="21.75" customHeight="1" x14ac:dyDescent="0.2">
      <c r="A44" s="32" t="s">
        <v>386</v>
      </c>
      <c r="B44" s="32"/>
      <c r="D44" s="9">
        <v>200000000000</v>
      </c>
      <c r="F44" s="9">
        <v>0</v>
      </c>
      <c r="H44" s="9">
        <v>0</v>
      </c>
      <c r="J44" s="9">
        <v>200000000000</v>
      </c>
      <c r="L44" s="10" t="s">
        <v>379</v>
      </c>
    </row>
    <row r="45" spans="1:12" ht="21.75" customHeight="1" x14ac:dyDescent="0.2">
      <c r="A45" s="32" t="s">
        <v>387</v>
      </c>
      <c r="B45" s="32"/>
      <c r="D45" s="9">
        <v>100000000000</v>
      </c>
      <c r="F45" s="9">
        <v>0</v>
      </c>
      <c r="H45" s="9">
        <v>0</v>
      </c>
      <c r="J45" s="9">
        <v>100000000000</v>
      </c>
      <c r="L45" s="10" t="s">
        <v>349</v>
      </c>
    </row>
    <row r="46" spans="1:12" ht="21.75" customHeight="1" x14ac:dyDescent="0.2">
      <c r="A46" s="32" t="s">
        <v>388</v>
      </c>
      <c r="B46" s="32"/>
      <c r="D46" s="9">
        <v>200000000000</v>
      </c>
      <c r="F46" s="9">
        <v>0</v>
      </c>
      <c r="H46" s="9">
        <v>0</v>
      </c>
      <c r="J46" s="9">
        <v>200000000000</v>
      </c>
      <c r="L46" s="10" t="s">
        <v>379</v>
      </c>
    </row>
    <row r="47" spans="1:12" ht="21.75" customHeight="1" x14ac:dyDescent="0.2">
      <c r="A47" s="32" t="s">
        <v>389</v>
      </c>
      <c r="B47" s="32"/>
      <c r="D47" s="9">
        <v>500000000000</v>
      </c>
      <c r="F47" s="9">
        <v>0</v>
      </c>
      <c r="H47" s="9">
        <v>0</v>
      </c>
      <c r="J47" s="9">
        <v>500000000000</v>
      </c>
      <c r="L47" s="10" t="s">
        <v>343</v>
      </c>
    </row>
    <row r="48" spans="1:12" ht="21.75" customHeight="1" x14ac:dyDescent="0.2">
      <c r="A48" s="32" t="s">
        <v>390</v>
      </c>
      <c r="B48" s="32"/>
      <c r="D48" s="9">
        <v>1231952</v>
      </c>
      <c r="F48" s="9">
        <v>0</v>
      </c>
      <c r="H48" s="9">
        <v>1231952</v>
      </c>
      <c r="J48" s="9">
        <v>0</v>
      </c>
      <c r="L48" s="10" t="s">
        <v>345</v>
      </c>
    </row>
    <row r="49" spans="1:12" ht="21.75" customHeight="1" x14ac:dyDescent="0.2">
      <c r="A49" s="32" t="s">
        <v>391</v>
      </c>
      <c r="B49" s="32"/>
      <c r="D49" s="9">
        <v>8000000000000</v>
      </c>
      <c r="F49" s="9">
        <v>0</v>
      </c>
      <c r="H49" s="9">
        <v>0</v>
      </c>
      <c r="J49" s="9">
        <v>8000000000000</v>
      </c>
      <c r="L49" s="10" t="s">
        <v>392</v>
      </c>
    </row>
    <row r="50" spans="1:12" ht="21.75" customHeight="1" x14ac:dyDescent="0.2">
      <c r="A50" s="32" t="s">
        <v>393</v>
      </c>
      <c r="B50" s="32"/>
      <c r="D50" s="9">
        <v>500000000000</v>
      </c>
      <c r="F50" s="9">
        <v>0</v>
      </c>
      <c r="H50" s="9">
        <v>500000000000</v>
      </c>
      <c r="J50" s="9">
        <v>0</v>
      </c>
      <c r="L50" s="10" t="s">
        <v>345</v>
      </c>
    </row>
    <row r="51" spans="1:12" ht="21.75" customHeight="1" x14ac:dyDescent="0.2">
      <c r="A51" s="32" t="s">
        <v>394</v>
      </c>
      <c r="B51" s="32"/>
      <c r="D51" s="9">
        <v>787247538</v>
      </c>
      <c r="F51" s="9">
        <v>3740560386326</v>
      </c>
      <c r="H51" s="9">
        <v>3741001188000</v>
      </c>
      <c r="J51" s="9">
        <v>346445864</v>
      </c>
      <c r="L51" s="10" t="s">
        <v>345</v>
      </c>
    </row>
    <row r="52" spans="1:12" ht="21.75" customHeight="1" x14ac:dyDescent="0.2">
      <c r="A52" s="32" t="s">
        <v>395</v>
      </c>
      <c r="B52" s="32"/>
      <c r="D52" s="9">
        <v>45066617</v>
      </c>
      <c r="F52" s="9">
        <v>31529538672108</v>
      </c>
      <c r="H52" s="9">
        <v>31517563695492</v>
      </c>
      <c r="J52" s="9">
        <v>12020043233</v>
      </c>
      <c r="L52" s="10" t="s">
        <v>345</v>
      </c>
    </row>
    <row r="53" spans="1:12" ht="21.75" customHeight="1" x14ac:dyDescent="0.2">
      <c r="A53" s="32" t="s">
        <v>396</v>
      </c>
      <c r="B53" s="32"/>
      <c r="D53" s="9">
        <v>100000000000</v>
      </c>
      <c r="F53" s="9">
        <v>0</v>
      </c>
      <c r="H53" s="9">
        <v>0</v>
      </c>
      <c r="J53" s="9">
        <v>100000000000</v>
      </c>
      <c r="L53" s="10" t="s">
        <v>349</v>
      </c>
    </row>
    <row r="54" spans="1:12" ht="21.75" customHeight="1" x14ac:dyDescent="0.2">
      <c r="A54" s="32" t="s">
        <v>397</v>
      </c>
      <c r="B54" s="32"/>
      <c r="D54" s="9">
        <v>1100000000000</v>
      </c>
      <c r="F54" s="9">
        <v>0</v>
      </c>
      <c r="H54" s="9">
        <v>0</v>
      </c>
      <c r="J54" s="9">
        <v>1100000000000</v>
      </c>
      <c r="L54" s="10" t="s">
        <v>398</v>
      </c>
    </row>
    <row r="55" spans="1:12" ht="21.75" customHeight="1" x14ac:dyDescent="0.2">
      <c r="A55" s="32" t="s">
        <v>399</v>
      </c>
      <c r="B55" s="32"/>
      <c r="D55" s="9">
        <v>500000000000</v>
      </c>
      <c r="F55" s="9">
        <v>0</v>
      </c>
      <c r="H55" s="9">
        <v>0</v>
      </c>
      <c r="J55" s="9">
        <v>500000000000</v>
      </c>
      <c r="L55" s="10" t="s">
        <v>343</v>
      </c>
    </row>
    <row r="56" spans="1:12" ht="21.75" customHeight="1" x14ac:dyDescent="0.2">
      <c r="A56" s="32" t="s">
        <v>400</v>
      </c>
      <c r="B56" s="32"/>
      <c r="D56" s="9">
        <v>400000000000</v>
      </c>
      <c r="F56" s="9">
        <v>0</v>
      </c>
      <c r="H56" s="9">
        <v>0</v>
      </c>
      <c r="J56" s="9">
        <v>400000000000</v>
      </c>
      <c r="L56" s="10" t="s">
        <v>364</v>
      </c>
    </row>
    <row r="57" spans="1:12" ht="21.75" customHeight="1" x14ac:dyDescent="0.2">
      <c r="A57" s="32" t="s">
        <v>401</v>
      </c>
      <c r="B57" s="32"/>
      <c r="D57" s="9">
        <v>500000000000</v>
      </c>
      <c r="F57" s="9">
        <v>0</v>
      </c>
      <c r="H57" s="9">
        <v>0</v>
      </c>
      <c r="J57" s="9">
        <v>500000000000</v>
      </c>
      <c r="L57" s="10" t="s">
        <v>343</v>
      </c>
    </row>
    <row r="58" spans="1:12" ht="21.75" customHeight="1" x14ac:dyDescent="0.2">
      <c r="A58" s="32" t="s">
        <v>402</v>
      </c>
      <c r="B58" s="32"/>
      <c r="D58" s="9">
        <v>500000000000</v>
      </c>
      <c r="F58" s="9">
        <v>0</v>
      </c>
      <c r="H58" s="9">
        <v>0</v>
      </c>
      <c r="J58" s="9">
        <v>500000000000</v>
      </c>
      <c r="L58" s="10" t="s">
        <v>343</v>
      </c>
    </row>
    <row r="59" spans="1:12" ht="21.75" customHeight="1" x14ac:dyDescent="0.2">
      <c r="A59" s="32" t="s">
        <v>403</v>
      </c>
      <c r="B59" s="32"/>
      <c r="D59" s="9">
        <v>150000000000</v>
      </c>
      <c r="F59" s="9">
        <v>0</v>
      </c>
      <c r="H59" s="9">
        <v>0</v>
      </c>
      <c r="J59" s="9">
        <v>150000000000</v>
      </c>
      <c r="L59" s="10" t="s">
        <v>368</v>
      </c>
    </row>
    <row r="60" spans="1:12" ht="21.75" customHeight="1" x14ac:dyDescent="0.2">
      <c r="A60" s="32" t="s">
        <v>404</v>
      </c>
      <c r="B60" s="32"/>
      <c r="D60" s="9">
        <v>2300000000000</v>
      </c>
      <c r="F60" s="9">
        <v>0</v>
      </c>
      <c r="H60" s="9">
        <v>1000000000000</v>
      </c>
      <c r="J60" s="9">
        <v>1300000000000</v>
      </c>
      <c r="L60" s="10" t="s">
        <v>405</v>
      </c>
    </row>
    <row r="61" spans="1:12" ht="21.75" customHeight="1" x14ac:dyDescent="0.2">
      <c r="A61" s="32" t="s">
        <v>406</v>
      </c>
      <c r="B61" s="32"/>
      <c r="D61" s="9">
        <v>180000000000</v>
      </c>
      <c r="F61" s="9">
        <v>0</v>
      </c>
      <c r="H61" s="9">
        <v>0</v>
      </c>
      <c r="J61" s="9">
        <v>180000000000</v>
      </c>
      <c r="L61" s="10" t="s">
        <v>368</v>
      </c>
    </row>
    <row r="62" spans="1:12" ht="21.75" customHeight="1" x14ac:dyDescent="0.2">
      <c r="A62" s="32" t="s">
        <v>407</v>
      </c>
      <c r="B62" s="32"/>
      <c r="D62" s="9">
        <v>500000000000</v>
      </c>
      <c r="F62" s="9">
        <v>0</v>
      </c>
      <c r="H62" s="9">
        <v>0</v>
      </c>
      <c r="J62" s="9">
        <v>500000000000</v>
      </c>
      <c r="L62" s="10" t="s">
        <v>343</v>
      </c>
    </row>
    <row r="63" spans="1:12" ht="21.75" customHeight="1" x14ac:dyDescent="0.2">
      <c r="A63" s="32" t="s">
        <v>408</v>
      </c>
      <c r="B63" s="32"/>
      <c r="D63" s="9">
        <v>9242935092</v>
      </c>
      <c r="F63" s="9">
        <v>6172917184350</v>
      </c>
      <c r="H63" s="9">
        <v>6146527314097</v>
      </c>
      <c r="J63" s="9">
        <v>35632805345</v>
      </c>
      <c r="L63" s="10" t="s">
        <v>356</v>
      </c>
    </row>
    <row r="64" spans="1:12" ht="21.75" customHeight="1" x14ac:dyDescent="0.2">
      <c r="A64" s="32" t="s">
        <v>409</v>
      </c>
      <c r="B64" s="32"/>
      <c r="D64" s="9">
        <v>149731921</v>
      </c>
      <c r="F64" s="9">
        <v>1558902250495</v>
      </c>
      <c r="H64" s="9">
        <v>1490901939345</v>
      </c>
      <c r="J64" s="9">
        <v>68150043071</v>
      </c>
      <c r="L64" s="10" t="s">
        <v>356</v>
      </c>
    </row>
    <row r="65" spans="1:12" ht="21.75" customHeight="1" x14ac:dyDescent="0.2">
      <c r="A65" s="32" t="s">
        <v>410</v>
      </c>
      <c r="B65" s="32"/>
      <c r="D65" s="9">
        <v>250000000000</v>
      </c>
      <c r="F65" s="9">
        <v>0</v>
      </c>
      <c r="H65" s="9">
        <v>0</v>
      </c>
      <c r="J65" s="9">
        <v>250000000000</v>
      </c>
      <c r="L65" s="10" t="s">
        <v>374</v>
      </c>
    </row>
    <row r="66" spans="1:12" ht="21.75" customHeight="1" x14ac:dyDescent="0.2">
      <c r="A66" s="32" t="s">
        <v>411</v>
      </c>
      <c r="B66" s="32"/>
      <c r="D66" s="9">
        <v>500000000000</v>
      </c>
      <c r="F66" s="9">
        <v>0</v>
      </c>
      <c r="H66" s="9">
        <v>500000000000</v>
      </c>
      <c r="J66" s="9">
        <v>0</v>
      </c>
      <c r="L66" s="10" t="s">
        <v>345</v>
      </c>
    </row>
    <row r="67" spans="1:12" ht="21.75" customHeight="1" x14ac:dyDescent="0.2">
      <c r="A67" s="32" t="s">
        <v>412</v>
      </c>
      <c r="B67" s="32"/>
      <c r="D67" s="9">
        <v>100000000000</v>
      </c>
      <c r="F67" s="9">
        <v>0</v>
      </c>
      <c r="H67" s="9">
        <v>0</v>
      </c>
      <c r="J67" s="9">
        <v>100000000000</v>
      </c>
      <c r="L67" s="10" t="s">
        <v>349</v>
      </c>
    </row>
    <row r="68" spans="1:12" ht="21.75" customHeight="1" x14ac:dyDescent="0.2">
      <c r="A68" s="32" t="s">
        <v>413</v>
      </c>
      <c r="B68" s="32"/>
      <c r="D68" s="9">
        <v>100000000000</v>
      </c>
      <c r="F68" s="9">
        <v>0</v>
      </c>
      <c r="H68" s="9">
        <v>0</v>
      </c>
      <c r="J68" s="9">
        <v>100000000000</v>
      </c>
      <c r="L68" s="10" t="s">
        <v>349</v>
      </c>
    </row>
    <row r="69" spans="1:12" ht="21.75" customHeight="1" x14ac:dyDescent="0.2">
      <c r="A69" s="32" t="s">
        <v>414</v>
      </c>
      <c r="B69" s="32"/>
      <c r="D69" s="9">
        <v>200000000000</v>
      </c>
      <c r="F69" s="9">
        <v>0</v>
      </c>
      <c r="H69" s="9">
        <v>0</v>
      </c>
      <c r="J69" s="9">
        <v>200000000000</v>
      </c>
      <c r="L69" s="10" t="s">
        <v>379</v>
      </c>
    </row>
    <row r="70" spans="1:12" ht="21.75" customHeight="1" x14ac:dyDescent="0.2">
      <c r="A70" s="32" t="s">
        <v>415</v>
      </c>
      <c r="B70" s="32"/>
      <c r="D70" s="9">
        <v>320000000000</v>
      </c>
      <c r="F70" s="9">
        <v>0</v>
      </c>
      <c r="H70" s="9">
        <v>0</v>
      </c>
      <c r="J70" s="9">
        <v>320000000000</v>
      </c>
      <c r="L70" s="10" t="s">
        <v>383</v>
      </c>
    </row>
    <row r="71" spans="1:12" ht="21.75" customHeight="1" x14ac:dyDescent="0.2">
      <c r="A71" s="32" t="s">
        <v>416</v>
      </c>
      <c r="B71" s="32"/>
      <c r="D71" s="9">
        <v>500000000000</v>
      </c>
      <c r="F71" s="9">
        <v>0</v>
      </c>
      <c r="H71" s="9">
        <v>0</v>
      </c>
      <c r="J71" s="9">
        <v>500000000000</v>
      </c>
      <c r="L71" s="10" t="s">
        <v>343</v>
      </c>
    </row>
    <row r="72" spans="1:12" ht="21.75" customHeight="1" x14ac:dyDescent="0.2">
      <c r="A72" s="32" t="s">
        <v>417</v>
      </c>
      <c r="B72" s="32"/>
      <c r="D72" s="9">
        <v>1000000000000</v>
      </c>
      <c r="F72" s="9">
        <v>0</v>
      </c>
      <c r="H72" s="9">
        <v>0</v>
      </c>
      <c r="J72" s="9">
        <v>1000000000000</v>
      </c>
      <c r="L72" s="10" t="s">
        <v>418</v>
      </c>
    </row>
    <row r="73" spans="1:12" ht="21.75" customHeight="1" x14ac:dyDescent="0.2">
      <c r="A73" s="32" t="s">
        <v>419</v>
      </c>
      <c r="B73" s="32"/>
      <c r="D73" s="9">
        <v>500000000000</v>
      </c>
      <c r="F73" s="9">
        <v>0</v>
      </c>
      <c r="H73" s="9">
        <v>0</v>
      </c>
      <c r="J73" s="9">
        <v>500000000000</v>
      </c>
      <c r="L73" s="10" t="s">
        <v>343</v>
      </c>
    </row>
    <row r="74" spans="1:12" ht="21.75" customHeight="1" x14ac:dyDescent="0.2">
      <c r="A74" s="32" t="s">
        <v>420</v>
      </c>
      <c r="B74" s="32"/>
      <c r="D74" s="9">
        <v>98111270551</v>
      </c>
      <c r="F74" s="9">
        <v>13197646631563</v>
      </c>
      <c r="H74" s="9">
        <v>13200000900000</v>
      </c>
      <c r="J74" s="9">
        <v>95757002114</v>
      </c>
      <c r="L74" s="10" t="s">
        <v>349</v>
      </c>
    </row>
    <row r="75" spans="1:12" ht="21.75" customHeight="1" x14ac:dyDescent="0.2">
      <c r="A75" s="32" t="s">
        <v>421</v>
      </c>
      <c r="B75" s="32"/>
      <c r="D75" s="9">
        <v>2900000000000</v>
      </c>
      <c r="F75" s="9">
        <v>0</v>
      </c>
      <c r="H75" s="9">
        <v>0</v>
      </c>
      <c r="J75" s="9">
        <v>2900000000000</v>
      </c>
      <c r="L75" s="10" t="s">
        <v>422</v>
      </c>
    </row>
    <row r="76" spans="1:12" ht="21.75" customHeight="1" x14ac:dyDescent="0.2">
      <c r="A76" s="32" t="s">
        <v>423</v>
      </c>
      <c r="B76" s="32"/>
      <c r="D76" s="9">
        <v>200000000000</v>
      </c>
      <c r="F76" s="9">
        <v>0</v>
      </c>
      <c r="H76" s="9">
        <v>0</v>
      </c>
      <c r="J76" s="9">
        <v>200000000000</v>
      </c>
      <c r="L76" s="10" t="s">
        <v>379</v>
      </c>
    </row>
    <row r="77" spans="1:12" ht="21.75" customHeight="1" x14ac:dyDescent="0.2">
      <c r="A77" s="32" t="s">
        <v>424</v>
      </c>
      <c r="B77" s="32"/>
      <c r="D77" s="9">
        <v>426027</v>
      </c>
      <c r="F77" s="9">
        <v>10003204998113</v>
      </c>
      <c r="H77" s="9">
        <v>9912000000000</v>
      </c>
      <c r="J77" s="9">
        <v>91205424140</v>
      </c>
      <c r="L77" s="10" t="s">
        <v>349</v>
      </c>
    </row>
    <row r="78" spans="1:12" ht="21.75" customHeight="1" x14ac:dyDescent="0.2">
      <c r="A78" s="32" t="s">
        <v>425</v>
      </c>
      <c r="B78" s="32"/>
      <c r="D78" s="9">
        <v>1000000000000</v>
      </c>
      <c r="F78" s="9">
        <v>0</v>
      </c>
      <c r="H78" s="9">
        <v>0</v>
      </c>
      <c r="J78" s="9">
        <v>1000000000000</v>
      </c>
      <c r="L78" s="10" t="s">
        <v>418</v>
      </c>
    </row>
    <row r="79" spans="1:12" ht="21.75" customHeight="1" x14ac:dyDescent="0.2">
      <c r="A79" s="32" t="s">
        <v>426</v>
      </c>
      <c r="B79" s="32"/>
      <c r="D79" s="9">
        <v>1000000000000</v>
      </c>
      <c r="F79" s="9">
        <v>0</v>
      </c>
      <c r="H79" s="9">
        <v>1000000000000</v>
      </c>
      <c r="J79" s="9">
        <v>0</v>
      </c>
      <c r="L79" s="10" t="s">
        <v>345</v>
      </c>
    </row>
    <row r="80" spans="1:12" ht="21.75" customHeight="1" x14ac:dyDescent="0.2">
      <c r="A80" s="32" t="s">
        <v>427</v>
      </c>
      <c r="B80" s="32"/>
      <c r="D80" s="9">
        <v>230000000000</v>
      </c>
      <c r="F80" s="9">
        <v>0</v>
      </c>
      <c r="H80" s="9">
        <v>0</v>
      </c>
      <c r="J80" s="9">
        <v>230000000000</v>
      </c>
      <c r="L80" s="10" t="s">
        <v>379</v>
      </c>
    </row>
    <row r="81" spans="1:12" ht="21.75" customHeight="1" x14ac:dyDescent="0.2">
      <c r="A81" s="32" t="s">
        <v>428</v>
      </c>
      <c r="B81" s="32"/>
      <c r="D81" s="9">
        <v>280000000000</v>
      </c>
      <c r="F81" s="9">
        <v>0</v>
      </c>
      <c r="H81" s="9">
        <v>0</v>
      </c>
      <c r="J81" s="9">
        <v>280000000000</v>
      </c>
      <c r="L81" s="10" t="s">
        <v>374</v>
      </c>
    </row>
    <row r="82" spans="1:12" ht="21.75" customHeight="1" x14ac:dyDescent="0.2">
      <c r="A82" s="32" t="s">
        <v>429</v>
      </c>
      <c r="B82" s="32"/>
      <c r="D82" s="9">
        <v>300000000000</v>
      </c>
      <c r="F82" s="9">
        <v>0</v>
      </c>
      <c r="H82" s="9">
        <v>0</v>
      </c>
      <c r="J82" s="9">
        <v>300000000000</v>
      </c>
      <c r="L82" s="10" t="s">
        <v>383</v>
      </c>
    </row>
    <row r="83" spans="1:12" ht="21.75" customHeight="1" x14ac:dyDescent="0.2">
      <c r="A83" s="32" t="s">
        <v>430</v>
      </c>
      <c r="B83" s="32"/>
      <c r="D83" s="9">
        <v>1500000000000</v>
      </c>
      <c r="F83" s="9">
        <v>0</v>
      </c>
      <c r="H83" s="9">
        <v>0</v>
      </c>
      <c r="J83" s="9">
        <v>1500000000000</v>
      </c>
      <c r="L83" s="10" t="s">
        <v>431</v>
      </c>
    </row>
    <row r="84" spans="1:12" ht="21.75" customHeight="1" x14ac:dyDescent="0.2">
      <c r="A84" s="32" t="s">
        <v>432</v>
      </c>
      <c r="B84" s="32"/>
      <c r="D84" s="9">
        <v>500000000000</v>
      </c>
      <c r="F84" s="9">
        <v>0</v>
      </c>
      <c r="H84" s="9">
        <v>0</v>
      </c>
      <c r="J84" s="9">
        <v>500000000000</v>
      </c>
      <c r="L84" s="10" t="s">
        <v>343</v>
      </c>
    </row>
    <row r="85" spans="1:12" ht="21.75" customHeight="1" x14ac:dyDescent="0.2">
      <c r="A85" s="32" t="s">
        <v>433</v>
      </c>
      <c r="B85" s="32"/>
      <c r="D85" s="9">
        <v>500000000000</v>
      </c>
      <c r="F85" s="9">
        <v>0</v>
      </c>
      <c r="H85" s="9">
        <v>0</v>
      </c>
      <c r="J85" s="9">
        <v>500000000000</v>
      </c>
      <c r="L85" s="10" t="s">
        <v>343</v>
      </c>
    </row>
    <row r="86" spans="1:12" ht="21.75" customHeight="1" x14ac:dyDescent="0.2">
      <c r="A86" s="32" t="s">
        <v>434</v>
      </c>
      <c r="B86" s="32"/>
      <c r="D86" s="9">
        <v>500000000000</v>
      </c>
      <c r="F86" s="9">
        <v>0</v>
      </c>
      <c r="H86" s="9">
        <v>0</v>
      </c>
      <c r="J86" s="9">
        <v>500000000000</v>
      </c>
      <c r="L86" s="10" t="s">
        <v>343</v>
      </c>
    </row>
    <row r="87" spans="1:12" ht="21.75" customHeight="1" x14ac:dyDescent="0.2">
      <c r="A87" s="32" t="s">
        <v>435</v>
      </c>
      <c r="B87" s="32"/>
      <c r="D87" s="9">
        <v>150000000000</v>
      </c>
      <c r="F87" s="9">
        <v>0</v>
      </c>
      <c r="H87" s="9">
        <v>0</v>
      </c>
      <c r="J87" s="9">
        <v>150000000000</v>
      </c>
      <c r="L87" s="10" t="s">
        <v>368</v>
      </c>
    </row>
    <row r="88" spans="1:12" ht="21.75" customHeight="1" x14ac:dyDescent="0.2">
      <c r="A88" s="32" t="s">
        <v>436</v>
      </c>
      <c r="B88" s="32"/>
      <c r="D88" s="9">
        <v>200000000000</v>
      </c>
      <c r="F88" s="9">
        <v>0</v>
      </c>
      <c r="H88" s="9">
        <v>200000000000</v>
      </c>
      <c r="J88" s="9">
        <v>0</v>
      </c>
      <c r="L88" s="10" t="s">
        <v>345</v>
      </c>
    </row>
    <row r="89" spans="1:12" ht="21.75" customHeight="1" x14ac:dyDescent="0.2">
      <c r="A89" s="32" t="s">
        <v>437</v>
      </c>
      <c r="B89" s="32"/>
      <c r="D89" s="9">
        <v>500000000000</v>
      </c>
      <c r="F89" s="9">
        <v>0</v>
      </c>
      <c r="H89" s="9">
        <v>0</v>
      </c>
      <c r="J89" s="9">
        <v>500000000000</v>
      </c>
      <c r="L89" s="10" t="s">
        <v>343</v>
      </c>
    </row>
    <row r="90" spans="1:12" ht="21.75" customHeight="1" x14ac:dyDescent="0.2">
      <c r="A90" s="32" t="s">
        <v>438</v>
      </c>
      <c r="B90" s="32"/>
      <c r="D90" s="9">
        <v>500000000000</v>
      </c>
      <c r="F90" s="9">
        <v>0</v>
      </c>
      <c r="H90" s="9">
        <v>0</v>
      </c>
      <c r="J90" s="9">
        <v>500000000000</v>
      </c>
      <c r="L90" s="10" t="s">
        <v>343</v>
      </c>
    </row>
    <row r="91" spans="1:12" ht="21.75" customHeight="1" x14ac:dyDescent="0.2">
      <c r="A91" s="32" t="s">
        <v>439</v>
      </c>
      <c r="B91" s="32"/>
      <c r="D91" s="9">
        <v>500000000000</v>
      </c>
      <c r="F91" s="9">
        <v>0</v>
      </c>
      <c r="H91" s="9">
        <v>0</v>
      </c>
      <c r="J91" s="9">
        <v>500000000000</v>
      </c>
      <c r="L91" s="10" t="s">
        <v>343</v>
      </c>
    </row>
    <row r="92" spans="1:12" ht="21.75" customHeight="1" x14ac:dyDescent="0.2">
      <c r="A92" s="32" t="s">
        <v>440</v>
      </c>
      <c r="B92" s="32"/>
      <c r="D92" s="9">
        <v>500000000000</v>
      </c>
      <c r="F92" s="9">
        <v>0</v>
      </c>
      <c r="H92" s="9">
        <v>0</v>
      </c>
      <c r="J92" s="9">
        <v>500000000000</v>
      </c>
      <c r="L92" s="10" t="s">
        <v>343</v>
      </c>
    </row>
    <row r="93" spans="1:12" ht="21.75" customHeight="1" x14ac:dyDescent="0.2">
      <c r="A93" s="32" t="s">
        <v>441</v>
      </c>
      <c r="B93" s="32"/>
      <c r="D93" s="9">
        <v>2500000000000</v>
      </c>
      <c r="F93" s="9">
        <v>0</v>
      </c>
      <c r="H93" s="9">
        <v>2500000000000</v>
      </c>
      <c r="J93" s="9">
        <v>0</v>
      </c>
      <c r="L93" s="10" t="s">
        <v>345</v>
      </c>
    </row>
    <row r="94" spans="1:12" ht="21.75" customHeight="1" x14ac:dyDescent="0.2">
      <c r="A94" s="32" t="s">
        <v>442</v>
      </c>
      <c r="B94" s="32"/>
      <c r="D94" s="9">
        <v>2500000000000</v>
      </c>
      <c r="F94" s="9">
        <v>0</v>
      </c>
      <c r="H94" s="9">
        <v>2500000000000</v>
      </c>
      <c r="J94" s="9">
        <v>0</v>
      </c>
      <c r="L94" s="10" t="s">
        <v>345</v>
      </c>
    </row>
    <row r="95" spans="1:12" ht="21.75" customHeight="1" x14ac:dyDescent="0.2">
      <c r="A95" s="32" t="s">
        <v>443</v>
      </c>
      <c r="B95" s="32"/>
      <c r="D95" s="9">
        <v>1000000000000</v>
      </c>
      <c r="F95" s="9">
        <v>0</v>
      </c>
      <c r="H95" s="9">
        <v>0</v>
      </c>
      <c r="J95" s="9">
        <v>1000000000000</v>
      </c>
      <c r="L95" s="10" t="s">
        <v>418</v>
      </c>
    </row>
    <row r="96" spans="1:12" ht="21.75" customHeight="1" x14ac:dyDescent="0.2">
      <c r="A96" s="32" t="s">
        <v>444</v>
      </c>
      <c r="B96" s="32"/>
      <c r="D96" s="9">
        <v>500000000000</v>
      </c>
      <c r="F96" s="9">
        <v>0</v>
      </c>
      <c r="H96" s="9">
        <v>500000000000</v>
      </c>
      <c r="J96" s="9">
        <v>0</v>
      </c>
      <c r="L96" s="10" t="s">
        <v>345</v>
      </c>
    </row>
    <row r="97" spans="1:12" ht="21.75" customHeight="1" x14ac:dyDescent="0.2">
      <c r="A97" s="32" t="s">
        <v>445</v>
      </c>
      <c r="B97" s="32"/>
      <c r="D97" s="9">
        <v>3600000000000</v>
      </c>
      <c r="F97" s="9">
        <v>0</v>
      </c>
      <c r="H97" s="9">
        <v>3600000000000</v>
      </c>
      <c r="J97" s="9">
        <v>0</v>
      </c>
      <c r="L97" s="10" t="s">
        <v>345</v>
      </c>
    </row>
    <row r="98" spans="1:12" ht="21.75" customHeight="1" x14ac:dyDescent="0.2">
      <c r="A98" s="32" t="s">
        <v>446</v>
      </c>
      <c r="B98" s="32"/>
      <c r="D98" s="9">
        <v>1000000000000</v>
      </c>
      <c r="F98" s="9">
        <v>0</v>
      </c>
      <c r="H98" s="9">
        <v>0</v>
      </c>
      <c r="J98" s="9">
        <v>1000000000000</v>
      </c>
      <c r="L98" s="10" t="s">
        <v>418</v>
      </c>
    </row>
    <row r="99" spans="1:12" ht="21.75" customHeight="1" x14ac:dyDescent="0.2">
      <c r="A99" s="32" t="s">
        <v>447</v>
      </c>
      <c r="B99" s="32"/>
      <c r="D99" s="9">
        <v>850000000000</v>
      </c>
      <c r="F99" s="9">
        <v>0</v>
      </c>
      <c r="H99" s="9">
        <v>0</v>
      </c>
      <c r="J99" s="9">
        <v>850000000000</v>
      </c>
      <c r="L99" s="10" t="s">
        <v>448</v>
      </c>
    </row>
    <row r="100" spans="1:12" ht="21.75" customHeight="1" x14ac:dyDescent="0.2">
      <c r="A100" s="32" t="s">
        <v>449</v>
      </c>
      <c r="B100" s="32"/>
      <c r="D100" s="9">
        <v>250000000000</v>
      </c>
      <c r="F100" s="9">
        <v>0</v>
      </c>
      <c r="H100" s="9">
        <v>0</v>
      </c>
      <c r="J100" s="9">
        <v>250000000000</v>
      </c>
      <c r="L100" s="10" t="s">
        <v>374</v>
      </c>
    </row>
    <row r="101" spans="1:12" ht="21.75" customHeight="1" x14ac:dyDescent="0.2">
      <c r="A101" s="32" t="s">
        <v>450</v>
      </c>
      <c r="B101" s="32"/>
      <c r="D101" s="9">
        <v>250000000000</v>
      </c>
      <c r="F101" s="9">
        <v>0</v>
      </c>
      <c r="H101" s="9">
        <v>0</v>
      </c>
      <c r="J101" s="9">
        <v>250000000000</v>
      </c>
      <c r="L101" s="10" t="s">
        <v>374</v>
      </c>
    </row>
    <row r="102" spans="1:12" ht="21.75" customHeight="1" x14ac:dyDescent="0.2">
      <c r="A102" s="32" t="s">
        <v>451</v>
      </c>
      <c r="B102" s="32"/>
      <c r="D102" s="9">
        <v>1007000000000</v>
      </c>
      <c r="F102" s="9">
        <v>0</v>
      </c>
      <c r="H102" s="9">
        <v>0</v>
      </c>
      <c r="J102" s="9">
        <v>1007000000000</v>
      </c>
      <c r="L102" s="10" t="s">
        <v>418</v>
      </c>
    </row>
    <row r="103" spans="1:12" ht="21.75" customHeight="1" x14ac:dyDescent="0.2">
      <c r="A103" s="32" t="s">
        <v>452</v>
      </c>
      <c r="B103" s="32"/>
      <c r="D103" s="9">
        <v>300000000000</v>
      </c>
      <c r="F103" s="9">
        <v>0</v>
      </c>
      <c r="H103" s="9">
        <v>0</v>
      </c>
      <c r="J103" s="9">
        <v>300000000000</v>
      </c>
      <c r="L103" s="10" t="s">
        <v>383</v>
      </c>
    </row>
    <row r="104" spans="1:12" ht="21.75" customHeight="1" x14ac:dyDescent="0.2">
      <c r="A104" s="32" t="s">
        <v>453</v>
      </c>
      <c r="B104" s="32"/>
      <c r="D104" s="9">
        <v>730000000000</v>
      </c>
      <c r="F104" s="9">
        <v>0</v>
      </c>
      <c r="H104" s="9">
        <v>730000000000</v>
      </c>
      <c r="J104" s="9">
        <v>0</v>
      </c>
      <c r="L104" s="10" t="s">
        <v>345</v>
      </c>
    </row>
    <row r="105" spans="1:12" ht="21.75" customHeight="1" x14ac:dyDescent="0.2">
      <c r="A105" s="32" t="s">
        <v>454</v>
      </c>
      <c r="B105" s="32"/>
      <c r="D105" s="9">
        <v>520000000000</v>
      </c>
      <c r="F105" s="9">
        <v>0</v>
      </c>
      <c r="H105" s="9">
        <v>0</v>
      </c>
      <c r="J105" s="9">
        <v>520000000000</v>
      </c>
      <c r="L105" s="10" t="s">
        <v>455</v>
      </c>
    </row>
    <row r="106" spans="1:12" ht="21.75" customHeight="1" x14ac:dyDescent="0.2">
      <c r="A106" s="32" t="s">
        <v>456</v>
      </c>
      <c r="B106" s="32"/>
      <c r="D106" s="9">
        <v>400000000000</v>
      </c>
      <c r="F106" s="9">
        <v>0</v>
      </c>
      <c r="H106" s="9">
        <v>400000000000</v>
      </c>
      <c r="J106" s="9">
        <v>0</v>
      </c>
      <c r="L106" s="10" t="s">
        <v>345</v>
      </c>
    </row>
    <row r="107" spans="1:12" ht="21.75" customHeight="1" x14ac:dyDescent="0.2">
      <c r="A107" s="32" t="s">
        <v>457</v>
      </c>
      <c r="B107" s="32"/>
      <c r="D107" s="9">
        <v>500000000000</v>
      </c>
      <c r="F107" s="9">
        <v>0</v>
      </c>
      <c r="H107" s="9">
        <v>0</v>
      </c>
      <c r="J107" s="9">
        <v>500000000000</v>
      </c>
      <c r="L107" s="10" t="s">
        <v>343</v>
      </c>
    </row>
    <row r="108" spans="1:12" ht="21.75" customHeight="1" x14ac:dyDescent="0.2">
      <c r="A108" s="32" t="s">
        <v>458</v>
      </c>
      <c r="B108" s="32"/>
      <c r="D108" s="9">
        <v>400000000000</v>
      </c>
      <c r="F108" s="9">
        <v>0</v>
      </c>
      <c r="H108" s="9">
        <v>400000000000</v>
      </c>
      <c r="J108" s="9">
        <v>0</v>
      </c>
      <c r="L108" s="10" t="s">
        <v>345</v>
      </c>
    </row>
    <row r="109" spans="1:12" ht="21.75" customHeight="1" x14ac:dyDescent="0.2">
      <c r="A109" s="32" t="s">
        <v>459</v>
      </c>
      <c r="B109" s="32"/>
      <c r="D109" s="9">
        <v>400000000000</v>
      </c>
      <c r="F109" s="9">
        <v>0</v>
      </c>
      <c r="H109" s="9">
        <v>0</v>
      </c>
      <c r="J109" s="9">
        <v>400000000000</v>
      </c>
      <c r="L109" s="10" t="s">
        <v>364</v>
      </c>
    </row>
    <row r="110" spans="1:12" ht="21.75" customHeight="1" x14ac:dyDescent="0.2">
      <c r="A110" s="32" t="s">
        <v>460</v>
      </c>
      <c r="B110" s="32"/>
      <c r="D110" s="9">
        <v>500000000000</v>
      </c>
      <c r="F110" s="9">
        <v>0</v>
      </c>
      <c r="H110" s="9">
        <v>0</v>
      </c>
      <c r="J110" s="9">
        <v>500000000000</v>
      </c>
      <c r="L110" s="10" t="s">
        <v>343</v>
      </c>
    </row>
    <row r="111" spans="1:12" ht="21.75" customHeight="1" x14ac:dyDescent="0.2">
      <c r="A111" s="32" t="s">
        <v>461</v>
      </c>
      <c r="B111" s="32"/>
      <c r="D111" s="9">
        <v>500000000000</v>
      </c>
      <c r="F111" s="9">
        <v>0</v>
      </c>
      <c r="H111" s="9">
        <v>500000000000</v>
      </c>
      <c r="J111" s="9">
        <v>0</v>
      </c>
      <c r="L111" s="10" t="s">
        <v>345</v>
      </c>
    </row>
    <row r="112" spans="1:12" ht="21.75" customHeight="1" x14ac:dyDescent="0.2">
      <c r="A112" s="32" t="s">
        <v>462</v>
      </c>
      <c r="B112" s="32"/>
      <c r="D112" s="9">
        <v>500000000000</v>
      </c>
      <c r="F112" s="9">
        <v>0</v>
      </c>
      <c r="H112" s="9">
        <v>0</v>
      </c>
      <c r="J112" s="9">
        <v>500000000000</v>
      </c>
      <c r="L112" s="10" t="s">
        <v>343</v>
      </c>
    </row>
    <row r="113" spans="1:12" ht="21.75" customHeight="1" x14ac:dyDescent="0.2">
      <c r="A113" s="32" t="s">
        <v>463</v>
      </c>
      <c r="B113" s="32"/>
      <c r="D113" s="9">
        <v>500000000000</v>
      </c>
      <c r="F113" s="9">
        <v>0</v>
      </c>
      <c r="H113" s="9">
        <v>0</v>
      </c>
      <c r="J113" s="9">
        <v>500000000000</v>
      </c>
      <c r="L113" s="10" t="s">
        <v>343</v>
      </c>
    </row>
    <row r="114" spans="1:12" ht="21.75" customHeight="1" x14ac:dyDescent="0.2">
      <c r="A114" s="32" t="s">
        <v>464</v>
      </c>
      <c r="B114" s="32"/>
      <c r="D114" s="9">
        <v>10000000000000</v>
      </c>
      <c r="F114" s="9">
        <v>0</v>
      </c>
      <c r="H114" s="9">
        <v>4000000000000</v>
      </c>
      <c r="J114" s="9">
        <v>6000000000000</v>
      </c>
      <c r="L114" s="10" t="s">
        <v>465</v>
      </c>
    </row>
    <row r="115" spans="1:12" ht="21.75" customHeight="1" x14ac:dyDescent="0.2">
      <c r="A115" s="32" t="s">
        <v>466</v>
      </c>
      <c r="B115" s="32"/>
      <c r="D115" s="9">
        <v>1670000000000</v>
      </c>
      <c r="F115" s="9">
        <v>0</v>
      </c>
      <c r="H115" s="9">
        <v>1670000000000</v>
      </c>
      <c r="J115" s="9">
        <v>0</v>
      </c>
      <c r="L115" s="10" t="s">
        <v>345</v>
      </c>
    </row>
    <row r="116" spans="1:12" ht="21.75" customHeight="1" x14ac:dyDescent="0.2">
      <c r="A116" s="32" t="s">
        <v>467</v>
      </c>
      <c r="B116" s="32"/>
      <c r="D116" s="9">
        <v>500000000000</v>
      </c>
      <c r="F116" s="9">
        <v>0</v>
      </c>
      <c r="H116" s="9">
        <v>500000000000</v>
      </c>
      <c r="J116" s="9">
        <v>0</v>
      </c>
      <c r="L116" s="10" t="s">
        <v>345</v>
      </c>
    </row>
    <row r="117" spans="1:12" ht="21.75" customHeight="1" x14ac:dyDescent="0.2">
      <c r="A117" s="32" t="s">
        <v>468</v>
      </c>
      <c r="B117" s="32"/>
      <c r="D117" s="9">
        <v>500000000000</v>
      </c>
      <c r="F117" s="9">
        <v>0</v>
      </c>
      <c r="H117" s="9">
        <v>0</v>
      </c>
      <c r="J117" s="9">
        <v>500000000000</v>
      </c>
      <c r="L117" s="10" t="s">
        <v>343</v>
      </c>
    </row>
    <row r="118" spans="1:12" ht="21.75" customHeight="1" x14ac:dyDescent="0.2">
      <c r="A118" s="32" t="s">
        <v>469</v>
      </c>
      <c r="B118" s="32"/>
      <c r="D118" s="9">
        <v>500000000000</v>
      </c>
      <c r="F118" s="9">
        <v>0</v>
      </c>
      <c r="H118" s="9">
        <v>0</v>
      </c>
      <c r="J118" s="9">
        <v>500000000000</v>
      </c>
      <c r="L118" s="10" t="s">
        <v>343</v>
      </c>
    </row>
    <row r="119" spans="1:12" ht="21.75" customHeight="1" x14ac:dyDescent="0.2">
      <c r="A119" s="32" t="s">
        <v>470</v>
      </c>
      <c r="B119" s="32"/>
      <c r="D119" s="9">
        <v>350000000000</v>
      </c>
      <c r="F119" s="9">
        <v>0</v>
      </c>
      <c r="H119" s="9">
        <v>350000000000</v>
      </c>
      <c r="J119" s="9">
        <v>0</v>
      </c>
      <c r="L119" s="10" t="s">
        <v>345</v>
      </c>
    </row>
    <row r="120" spans="1:12" ht="21.75" customHeight="1" x14ac:dyDescent="0.2">
      <c r="A120" s="32" t="s">
        <v>471</v>
      </c>
      <c r="B120" s="32"/>
      <c r="D120" s="9">
        <v>300000000000</v>
      </c>
      <c r="F120" s="9">
        <v>0</v>
      </c>
      <c r="H120" s="9">
        <v>0</v>
      </c>
      <c r="J120" s="9">
        <v>300000000000</v>
      </c>
      <c r="L120" s="10" t="s">
        <v>383</v>
      </c>
    </row>
    <row r="121" spans="1:12" ht="21.75" customHeight="1" x14ac:dyDescent="0.2">
      <c r="A121" s="32" t="s">
        <v>472</v>
      </c>
      <c r="B121" s="32"/>
      <c r="D121" s="9">
        <v>4500000000000</v>
      </c>
      <c r="F121" s="9">
        <v>0</v>
      </c>
      <c r="H121" s="9">
        <v>4500000000000</v>
      </c>
      <c r="J121" s="9">
        <v>0</v>
      </c>
      <c r="L121" s="10" t="s">
        <v>345</v>
      </c>
    </row>
    <row r="122" spans="1:12" ht="21.75" customHeight="1" x14ac:dyDescent="0.2">
      <c r="A122" s="32" t="s">
        <v>473</v>
      </c>
      <c r="B122" s="32"/>
      <c r="D122" s="9">
        <v>700000000000</v>
      </c>
      <c r="F122" s="9">
        <v>0</v>
      </c>
      <c r="H122" s="9">
        <v>0</v>
      </c>
      <c r="J122" s="9">
        <v>700000000000</v>
      </c>
      <c r="L122" s="10" t="s">
        <v>474</v>
      </c>
    </row>
    <row r="123" spans="1:12" ht="21.75" customHeight="1" x14ac:dyDescent="0.2">
      <c r="A123" s="32" t="s">
        <v>475</v>
      </c>
      <c r="B123" s="32"/>
      <c r="D123" s="9">
        <v>500000000000</v>
      </c>
      <c r="F123" s="9">
        <v>0</v>
      </c>
      <c r="H123" s="9">
        <v>0</v>
      </c>
      <c r="J123" s="9">
        <v>500000000000</v>
      </c>
      <c r="L123" s="10" t="s">
        <v>343</v>
      </c>
    </row>
    <row r="124" spans="1:12" ht="21.75" customHeight="1" x14ac:dyDescent="0.2">
      <c r="A124" s="32" t="s">
        <v>476</v>
      </c>
      <c r="B124" s="32"/>
      <c r="D124" s="9">
        <v>1000000000000</v>
      </c>
      <c r="F124" s="9">
        <v>0</v>
      </c>
      <c r="H124" s="9">
        <v>0</v>
      </c>
      <c r="J124" s="9">
        <v>1000000000000</v>
      </c>
      <c r="L124" s="10" t="s">
        <v>418</v>
      </c>
    </row>
    <row r="125" spans="1:12" ht="21.75" customHeight="1" x14ac:dyDescent="0.2">
      <c r="A125" s="32" t="s">
        <v>477</v>
      </c>
      <c r="B125" s="32"/>
      <c r="D125" s="9">
        <v>1500000000000</v>
      </c>
      <c r="F125" s="9">
        <v>0</v>
      </c>
      <c r="H125" s="9">
        <v>1500000000000</v>
      </c>
      <c r="J125" s="9">
        <v>0</v>
      </c>
      <c r="L125" s="10" t="s">
        <v>345</v>
      </c>
    </row>
    <row r="126" spans="1:12" ht="21.75" customHeight="1" x14ac:dyDescent="0.2">
      <c r="A126" s="32" t="s">
        <v>478</v>
      </c>
      <c r="B126" s="32"/>
      <c r="D126" s="9">
        <v>1200000000000</v>
      </c>
      <c r="F126" s="9">
        <v>0</v>
      </c>
      <c r="H126" s="9">
        <v>1200000000000</v>
      </c>
      <c r="J126" s="9">
        <v>0</v>
      </c>
      <c r="L126" s="10" t="s">
        <v>345</v>
      </c>
    </row>
    <row r="127" spans="1:12" ht="21.75" customHeight="1" x14ac:dyDescent="0.2">
      <c r="A127" s="32" t="s">
        <v>479</v>
      </c>
      <c r="B127" s="32"/>
      <c r="D127" s="9">
        <v>3000000000000</v>
      </c>
      <c r="F127" s="9">
        <v>0</v>
      </c>
      <c r="H127" s="9">
        <v>0</v>
      </c>
      <c r="J127" s="9">
        <v>3000000000000</v>
      </c>
      <c r="L127" s="10" t="s">
        <v>480</v>
      </c>
    </row>
    <row r="128" spans="1:12" ht="21.75" customHeight="1" x14ac:dyDescent="0.2">
      <c r="A128" s="32" t="s">
        <v>481</v>
      </c>
      <c r="B128" s="32"/>
      <c r="D128" s="9">
        <v>1300000000000</v>
      </c>
      <c r="F128" s="9">
        <v>0</v>
      </c>
      <c r="H128" s="9">
        <v>1300000000000</v>
      </c>
      <c r="J128" s="9">
        <v>0</v>
      </c>
      <c r="L128" s="10" t="s">
        <v>345</v>
      </c>
    </row>
    <row r="129" spans="1:12" ht="21.75" customHeight="1" x14ac:dyDescent="0.2">
      <c r="A129" s="32" t="s">
        <v>482</v>
      </c>
      <c r="B129" s="32"/>
      <c r="D129" s="9">
        <v>250000000000</v>
      </c>
      <c r="F129" s="9">
        <v>0</v>
      </c>
      <c r="H129" s="9">
        <v>0</v>
      </c>
      <c r="J129" s="9">
        <v>250000000000</v>
      </c>
      <c r="L129" s="10" t="s">
        <v>374</v>
      </c>
    </row>
    <row r="130" spans="1:12" ht="21.75" customHeight="1" x14ac:dyDescent="0.2">
      <c r="A130" s="32" t="s">
        <v>483</v>
      </c>
      <c r="B130" s="32"/>
      <c r="D130" s="9">
        <v>1000000000000</v>
      </c>
      <c r="F130" s="9">
        <v>0</v>
      </c>
      <c r="H130" s="9">
        <v>1000000000000</v>
      </c>
      <c r="J130" s="9">
        <v>0</v>
      </c>
      <c r="L130" s="10" t="s">
        <v>345</v>
      </c>
    </row>
    <row r="131" spans="1:12" ht="21.75" customHeight="1" x14ac:dyDescent="0.2">
      <c r="A131" s="32" t="s">
        <v>484</v>
      </c>
      <c r="B131" s="32"/>
      <c r="D131" s="9">
        <v>2500000000000</v>
      </c>
      <c r="F131" s="9">
        <v>0</v>
      </c>
      <c r="H131" s="9">
        <v>2500000000000</v>
      </c>
      <c r="J131" s="9">
        <v>0</v>
      </c>
      <c r="L131" s="10" t="s">
        <v>345</v>
      </c>
    </row>
    <row r="132" spans="1:12" ht="21.75" customHeight="1" x14ac:dyDescent="0.2">
      <c r="A132" s="32" t="s">
        <v>485</v>
      </c>
      <c r="B132" s="32"/>
      <c r="D132" s="9">
        <v>400000000000</v>
      </c>
      <c r="F132" s="9">
        <v>0</v>
      </c>
      <c r="H132" s="9">
        <v>0</v>
      </c>
      <c r="J132" s="9">
        <v>400000000000</v>
      </c>
      <c r="L132" s="10" t="s">
        <v>364</v>
      </c>
    </row>
    <row r="133" spans="1:12" ht="21.75" customHeight="1" x14ac:dyDescent="0.2">
      <c r="A133" s="32" t="s">
        <v>486</v>
      </c>
      <c r="B133" s="32"/>
      <c r="D133" s="9">
        <v>50027237553</v>
      </c>
      <c r="F133" s="9">
        <v>33696740062217</v>
      </c>
      <c r="H133" s="9">
        <v>33541007500000</v>
      </c>
      <c r="J133" s="9">
        <v>205759799770</v>
      </c>
      <c r="L133" s="10" t="s">
        <v>379</v>
      </c>
    </row>
    <row r="134" spans="1:12" ht="21.75" customHeight="1" x14ac:dyDescent="0.2">
      <c r="A134" s="32" t="s">
        <v>487</v>
      </c>
      <c r="B134" s="32"/>
      <c r="D134" s="9">
        <v>820000000000</v>
      </c>
      <c r="F134" s="9">
        <v>0</v>
      </c>
      <c r="H134" s="9">
        <v>820000000000</v>
      </c>
      <c r="J134" s="9">
        <v>0</v>
      </c>
      <c r="L134" s="10" t="s">
        <v>345</v>
      </c>
    </row>
    <row r="135" spans="1:12" ht="21.75" customHeight="1" x14ac:dyDescent="0.2">
      <c r="A135" s="32" t="s">
        <v>488</v>
      </c>
      <c r="B135" s="32"/>
      <c r="D135" s="9">
        <v>1500000000000</v>
      </c>
      <c r="F135" s="9">
        <v>0</v>
      </c>
      <c r="H135" s="9">
        <v>1500000000000</v>
      </c>
      <c r="J135" s="9">
        <v>0</v>
      </c>
      <c r="L135" s="10" t="s">
        <v>345</v>
      </c>
    </row>
    <row r="136" spans="1:12" ht="21.75" customHeight="1" x14ac:dyDescent="0.2">
      <c r="A136" s="32" t="s">
        <v>489</v>
      </c>
      <c r="B136" s="32"/>
      <c r="D136" s="9">
        <v>1000000000000</v>
      </c>
      <c r="F136" s="9">
        <v>0</v>
      </c>
      <c r="H136" s="9">
        <v>1000000000000</v>
      </c>
      <c r="J136" s="9">
        <v>0</v>
      </c>
      <c r="L136" s="10" t="s">
        <v>345</v>
      </c>
    </row>
    <row r="137" spans="1:12" ht="21.75" customHeight="1" x14ac:dyDescent="0.2">
      <c r="A137" s="32" t="s">
        <v>490</v>
      </c>
      <c r="B137" s="32"/>
      <c r="D137" s="9">
        <v>2000000000000</v>
      </c>
      <c r="F137" s="9">
        <v>0</v>
      </c>
      <c r="H137" s="9">
        <v>1000000000000</v>
      </c>
      <c r="J137" s="9">
        <v>1000000000000</v>
      </c>
      <c r="L137" s="10" t="s">
        <v>418</v>
      </c>
    </row>
    <row r="138" spans="1:12" ht="21.75" customHeight="1" x14ac:dyDescent="0.2">
      <c r="A138" s="32" t="s">
        <v>491</v>
      </c>
      <c r="B138" s="32"/>
      <c r="D138" s="9">
        <v>500000000000</v>
      </c>
      <c r="F138" s="9">
        <v>0</v>
      </c>
      <c r="H138" s="9">
        <v>0</v>
      </c>
      <c r="J138" s="9">
        <v>500000000000</v>
      </c>
      <c r="L138" s="10" t="s">
        <v>343</v>
      </c>
    </row>
    <row r="139" spans="1:12" ht="21.75" customHeight="1" x14ac:dyDescent="0.2">
      <c r="A139" s="32" t="s">
        <v>492</v>
      </c>
      <c r="B139" s="32"/>
      <c r="D139" s="9">
        <v>2320000000000</v>
      </c>
      <c r="F139" s="9">
        <v>0</v>
      </c>
      <c r="H139" s="9">
        <v>0</v>
      </c>
      <c r="J139" s="9">
        <v>2320000000000</v>
      </c>
      <c r="L139" s="10" t="s">
        <v>493</v>
      </c>
    </row>
    <row r="140" spans="1:12" ht="21.75" customHeight="1" x14ac:dyDescent="0.2">
      <c r="A140" s="32" t="s">
        <v>494</v>
      </c>
      <c r="B140" s="32"/>
      <c r="D140" s="9">
        <v>1500000000000</v>
      </c>
      <c r="F140" s="9">
        <v>0</v>
      </c>
      <c r="H140" s="9">
        <v>0</v>
      </c>
      <c r="J140" s="9">
        <v>1500000000000</v>
      </c>
      <c r="L140" s="10" t="s">
        <v>431</v>
      </c>
    </row>
    <row r="141" spans="1:12" ht="21.75" customHeight="1" x14ac:dyDescent="0.2">
      <c r="A141" s="32" t="s">
        <v>495</v>
      </c>
      <c r="B141" s="32"/>
      <c r="D141" s="9">
        <v>1000000000000</v>
      </c>
      <c r="F141" s="9">
        <v>0</v>
      </c>
      <c r="H141" s="9">
        <v>0</v>
      </c>
      <c r="J141" s="9">
        <v>1000000000000</v>
      </c>
      <c r="L141" s="10" t="s">
        <v>418</v>
      </c>
    </row>
    <row r="142" spans="1:12" ht="21.75" customHeight="1" x14ac:dyDescent="0.2">
      <c r="A142" s="32" t="s">
        <v>496</v>
      </c>
      <c r="B142" s="32"/>
      <c r="D142" s="9">
        <v>1300000000000</v>
      </c>
      <c r="F142" s="9">
        <v>0</v>
      </c>
      <c r="H142" s="9">
        <v>0</v>
      </c>
      <c r="J142" s="9">
        <v>1300000000000</v>
      </c>
      <c r="L142" s="10" t="s">
        <v>405</v>
      </c>
    </row>
    <row r="143" spans="1:12" ht="21.75" customHeight="1" x14ac:dyDescent="0.2">
      <c r="A143" s="32" t="s">
        <v>497</v>
      </c>
      <c r="B143" s="32"/>
      <c r="D143" s="9">
        <v>4000000000000</v>
      </c>
      <c r="F143" s="9">
        <v>0</v>
      </c>
      <c r="H143" s="9">
        <v>0</v>
      </c>
      <c r="J143" s="9">
        <v>4000000000000</v>
      </c>
      <c r="L143" s="10" t="s">
        <v>498</v>
      </c>
    </row>
    <row r="144" spans="1:12" ht="21.75" customHeight="1" x14ac:dyDescent="0.2">
      <c r="A144" s="32" t="s">
        <v>499</v>
      </c>
      <c r="B144" s="32"/>
      <c r="D144" s="9">
        <v>750000000000</v>
      </c>
      <c r="F144" s="9">
        <v>0</v>
      </c>
      <c r="H144" s="9">
        <v>0</v>
      </c>
      <c r="J144" s="9">
        <v>750000000000</v>
      </c>
      <c r="L144" s="10" t="s">
        <v>500</v>
      </c>
    </row>
    <row r="145" spans="1:12" ht="21.75" customHeight="1" x14ac:dyDescent="0.2">
      <c r="A145" s="32" t="s">
        <v>501</v>
      </c>
      <c r="B145" s="32"/>
      <c r="D145" s="9">
        <v>1135000000000</v>
      </c>
      <c r="F145" s="9">
        <v>0</v>
      </c>
      <c r="H145" s="9">
        <v>0</v>
      </c>
      <c r="J145" s="9">
        <v>1135000000000</v>
      </c>
      <c r="L145" s="10" t="s">
        <v>502</v>
      </c>
    </row>
    <row r="146" spans="1:12" ht="21.75" customHeight="1" x14ac:dyDescent="0.2">
      <c r="A146" s="32" t="s">
        <v>503</v>
      </c>
      <c r="B146" s="32"/>
      <c r="D146" s="9">
        <v>2000000000000</v>
      </c>
      <c r="F146" s="9">
        <v>0</v>
      </c>
      <c r="H146" s="9">
        <v>0</v>
      </c>
      <c r="J146" s="9">
        <v>2000000000000</v>
      </c>
      <c r="L146" s="10" t="s">
        <v>504</v>
      </c>
    </row>
    <row r="147" spans="1:12" ht="21.75" customHeight="1" x14ac:dyDescent="0.2">
      <c r="A147" s="32" t="s">
        <v>505</v>
      </c>
      <c r="B147" s="32"/>
      <c r="D147" s="9">
        <v>1590000000000</v>
      </c>
      <c r="F147" s="9">
        <v>0</v>
      </c>
      <c r="H147" s="9">
        <v>1590000000000</v>
      </c>
      <c r="J147" s="9">
        <v>0</v>
      </c>
      <c r="L147" s="10" t="s">
        <v>345</v>
      </c>
    </row>
    <row r="148" spans="1:12" ht="21.75" customHeight="1" x14ac:dyDescent="0.2">
      <c r="A148" s="32" t="s">
        <v>506</v>
      </c>
      <c r="B148" s="32"/>
      <c r="D148" s="9">
        <v>1500000000000</v>
      </c>
      <c r="F148" s="9">
        <v>0</v>
      </c>
      <c r="H148" s="9">
        <v>0</v>
      </c>
      <c r="J148" s="9">
        <v>1500000000000</v>
      </c>
      <c r="L148" s="10" t="s">
        <v>431</v>
      </c>
    </row>
    <row r="149" spans="1:12" ht="21.75" customHeight="1" x14ac:dyDescent="0.2">
      <c r="A149" s="32" t="s">
        <v>507</v>
      </c>
      <c r="B149" s="32"/>
      <c r="D149" s="9">
        <v>2120000000000</v>
      </c>
      <c r="F149" s="9">
        <v>0</v>
      </c>
      <c r="H149" s="9">
        <v>2120000000000</v>
      </c>
      <c r="J149" s="9">
        <v>0</v>
      </c>
      <c r="L149" s="10" t="s">
        <v>345</v>
      </c>
    </row>
    <row r="150" spans="1:12" ht="21.75" customHeight="1" x14ac:dyDescent="0.2">
      <c r="A150" s="32" t="s">
        <v>508</v>
      </c>
      <c r="B150" s="32"/>
      <c r="D150" s="9">
        <v>1000000000000</v>
      </c>
      <c r="F150" s="9">
        <v>0</v>
      </c>
      <c r="H150" s="9">
        <v>0</v>
      </c>
      <c r="J150" s="9">
        <v>1000000000000</v>
      </c>
      <c r="L150" s="10" t="s">
        <v>418</v>
      </c>
    </row>
    <row r="151" spans="1:12" ht="21.75" customHeight="1" x14ac:dyDescent="0.2">
      <c r="A151" s="32" t="s">
        <v>509</v>
      </c>
      <c r="B151" s="32"/>
      <c r="D151" s="9">
        <v>1570000000000</v>
      </c>
      <c r="F151" s="9">
        <v>0</v>
      </c>
      <c r="H151" s="9">
        <v>1570000000000</v>
      </c>
      <c r="J151" s="9">
        <v>0</v>
      </c>
      <c r="L151" s="10" t="s">
        <v>345</v>
      </c>
    </row>
    <row r="152" spans="1:12" ht="21.75" customHeight="1" x14ac:dyDescent="0.2">
      <c r="A152" s="32" t="s">
        <v>510</v>
      </c>
      <c r="B152" s="32"/>
      <c r="D152" s="9">
        <v>2140000000000</v>
      </c>
      <c r="F152" s="9">
        <v>0</v>
      </c>
      <c r="H152" s="9">
        <v>0</v>
      </c>
      <c r="J152" s="9">
        <v>2140000000000</v>
      </c>
      <c r="L152" s="10" t="s">
        <v>511</v>
      </c>
    </row>
    <row r="153" spans="1:12" ht="21.75" customHeight="1" x14ac:dyDescent="0.2">
      <c r="A153" s="32" t="s">
        <v>512</v>
      </c>
      <c r="B153" s="32"/>
      <c r="D153" s="9">
        <v>3439000000000</v>
      </c>
      <c r="F153" s="9">
        <v>0</v>
      </c>
      <c r="H153" s="9">
        <v>0</v>
      </c>
      <c r="J153" s="9">
        <v>3439000000000</v>
      </c>
      <c r="L153" s="10" t="s">
        <v>513</v>
      </c>
    </row>
    <row r="154" spans="1:12" ht="21.75" customHeight="1" x14ac:dyDescent="0.2">
      <c r="A154" s="32" t="s">
        <v>514</v>
      </c>
      <c r="B154" s="32"/>
      <c r="D154" s="9">
        <v>3000000000000</v>
      </c>
      <c r="F154" s="9">
        <v>0</v>
      </c>
      <c r="H154" s="9">
        <v>0</v>
      </c>
      <c r="J154" s="9">
        <v>3000000000000</v>
      </c>
      <c r="L154" s="10" t="s">
        <v>480</v>
      </c>
    </row>
    <row r="155" spans="1:12" ht="21.75" customHeight="1" x14ac:dyDescent="0.2">
      <c r="A155" s="32" t="s">
        <v>515</v>
      </c>
      <c r="B155" s="32"/>
      <c r="D155" s="9">
        <v>3348000000000</v>
      </c>
      <c r="F155" s="9">
        <v>0</v>
      </c>
      <c r="H155" s="9">
        <v>0</v>
      </c>
      <c r="J155" s="9">
        <v>3348000000000</v>
      </c>
      <c r="L155" s="10" t="s">
        <v>516</v>
      </c>
    </row>
    <row r="156" spans="1:12" ht="21.75" customHeight="1" x14ac:dyDescent="0.2">
      <c r="A156" s="32" t="s">
        <v>517</v>
      </c>
      <c r="B156" s="32"/>
      <c r="D156" s="9">
        <v>1646000000000</v>
      </c>
      <c r="F156" s="9">
        <v>0</v>
      </c>
      <c r="H156" s="9">
        <v>1646000000000</v>
      </c>
      <c r="J156" s="9">
        <v>0</v>
      </c>
      <c r="L156" s="10" t="s">
        <v>345</v>
      </c>
    </row>
    <row r="157" spans="1:12" ht="21.75" customHeight="1" x14ac:dyDescent="0.2">
      <c r="A157" s="32" t="s">
        <v>518</v>
      </c>
      <c r="B157" s="32"/>
      <c r="D157" s="9">
        <v>1322000000000</v>
      </c>
      <c r="F157" s="9">
        <v>0</v>
      </c>
      <c r="H157" s="9">
        <v>0</v>
      </c>
      <c r="J157" s="9">
        <v>1322000000000</v>
      </c>
      <c r="L157" s="10" t="s">
        <v>519</v>
      </c>
    </row>
    <row r="158" spans="1:12" ht="21.75" customHeight="1" x14ac:dyDescent="0.2">
      <c r="A158" s="32" t="s">
        <v>520</v>
      </c>
      <c r="B158" s="32"/>
      <c r="D158" s="9">
        <v>2900000000000</v>
      </c>
      <c r="F158" s="9">
        <v>0</v>
      </c>
      <c r="H158" s="9">
        <v>2000000000000</v>
      </c>
      <c r="J158" s="9">
        <v>900000000000</v>
      </c>
      <c r="L158" s="10" t="s">
        <v>521</v>
      </c>
    </row>
    <row r="159" spans="1:12" ht="21.75" customHeight="1" x14ac:dyDescent="0.2">
      <c r="A159" s="32" t="s">
        <v>522</v>
      </c>
      <c r="B159" s="32"/>
      <c r="D159" s="9">
        <v>2000000000000</v>
      </c>
      <c r="F159" s="9">
        <v>0</v>
      </c>
      <c r="H159" s="9">
        <v>2000000000000</v>
      </c>
      <c r="J159" s="9">
        <v>0</v>
      </c>
      <c r="L159" s="10" t="s">
        <v>345</v>
      </c>
    </row>
    <row r="160" spans="1:12" ht="21.75" customHeight="1" x14ac:dyDescent="0.2">
      <c r="A160" s="32" t="s">
        <v>523</v>
      </c>
      <c r="B160" s="32"/>
      <c r="D160" s="9">
        <v>2000000000000</v>
      </c>
      <c r="F160" s="9">
        <v>0</v>
      </c>
      <c r="H160" s="9">
        <v>2000000000000</v>
      </c>
      <c r="J160" s="9">
        <v>0</v>
      </c>
      <c r="L160" s="10" t="s">
        <v>345</v>
      </c>
    </row>
    <row r="161" spans="1:12" ht="21.75" customHeight="1" x14ac:dyDescent="0.2">
      <c r="A161" s="32" t="s">
        <v>524</v>
      </c>
      <c r="B161" s="32"/>
      <c r="D161" s="9">
        <v>1410000000000</v>
      </c>
      <c r="F161" s="9">
        <v>0</v>
      </c>
      <c r="H161" s="9">
        <v>1410000000000</v>
      </c>
      <c r="J161" s="9">
        <v>0</v>
      </c>
      <c r="L161" s="10" t="s">
        <v>345</v>
      </c>
    </row>
    <row r="162" spans="1:12" ht="21.75" customHeight="1" x14ac:dyDescent="0.2">
      <c r="A162" s="32" t="s">
        <v>525</v>
      </c>
      <c r="B162" s="32"/>
      <c r="D162" s="9">
        <v>1830000000000</v>
      </c>
      <c r="F162" s="9">
        <v>0</v>
      </c>
      <c r="H162" s="9">
        <v>0</v>
      </c>
      <c r="J162" s="9">
        <v>1830000000000</v>
      </c>
      <c r="L162" s="10" t="s">
        <v>526</v>
      </c>
    </row>
    <row r="163" spans="1:12" ht="21.75" customHeight="1" x14ac:dyDescent="0.2">
      <c r="A163" s="32" t="s">
        <v>527</v>
      </c>
      <c r="B163" s="32"/>
      <c r="D163" s="9">
        <v>2615000000000</v>
      </c>
      <c r="F163" s="9">
        <v>0</v>
      </c>
      <c r="H163" s="9">
        <v>2615000000000</v>
      </c>
      <c r="J163" s="9">
        <v>0</v>
      </c>
      <c r="L163" s="10" t="s">
        <v>345</v>
      </c>
    </row>
    <row r="164" spans="1:12" ht="21.75" customHeight="1" x14ac:dyDescent="0.2">
      <c r="A164" s="32" t="s">
        <v>528</v>
      </c>
      <c r="B164" s="32"/>
      <c r="D164" s="9">
        <v>740000000000</v>
      </c>
      <c r="F164" s="9">
        <v>0</v>
      </c>
      <c r="H164" s="9">
        <v>740000000000</v>
      </c>
      <c r="J164" s="9">
        <v>0</v>
      </c>
      <c r="L164" s="10" t="s">
        <v>345</v>
      </c>
    </row>
    <row r="165" spans="1:12" ht="21.75" customHeight="1" x14ac:dyDescent="0.2">
      <c r="A165" s="32" t="s">
        <v>529</v>
      </c>
      <c r="B165" s="32"/>
      <c r="D165" s="9">
        <v>2500000000000</v>
      </c>
      <c r="F165" s="9">
        <v>0</v>
      </c>
      <c r="H165" s="9">
        <v>2500000000000</v>
      </c>
      <c r="J165" s="9">
        <v>0</v>
      </c>
      <c r="L165" s="10" t="s">
        <v>345</v>
      </c>
    </row>
    <row r="166" spans="1:12" ht="21.75" customHeight="1" x14ac:dyDescent="0.2">
      <c r="A166" s="32" t="s">
        <v>530</v>
      </c>
      <c r="B166" s="32"/>
      <c r="D166" s="9">
        <v>1300000000000</v>
      </c>
      <c r="F166" s="9">
        <v>0</v>
      </c>
      <c r="H166" s="9">
        <v>0</v>
      </c>
      <c r="J166" s="9">
        <v>1300000000000</v>
      </c>
      <c r="L166" s="10" t="s">
        <v>405</v>
      </c>
    </row>
    <row r="167" spans="1:12" ht="21.75" customHeight="1" x14ac:dyDescent="0.2">
      <c r="A167" s="32" t="s">
        <v>531</v>
      </c>
      <c r="B167" s="32"/>
      <c r="D167" s="9">
        <v>500000000000</v>
      </c>
      <c r="F167" s="9">
        <v>0</v>
      </c>
      <c r="H167" s="9">
        <v>0</v>
      </c>
      <c r="J167" s="9">
        <v>500000000000</v>
      </c>
      <c r="L167" s="10" t="s">
        <v>343</v>
      </c>
    </row>
    <row r="168" spans="1:12" ht="21.75" customHeight="1" x14ac:dyDescent="0.2">
      <c r="A168" s="32" t="s">
        <v>532</v>
      </c>
      <c r="B168" s="32"/>
      <c r="D168" s="9">
        <v>1991000000000</v>
      </c>
      <c r="F168" s="9">
        <v>0</v>
      </c>
      <c r="H168" s="9">
        <v>1991000000000</v>
      </c>
      <c r="J168" s="9">
        <v>0</v>
      </c>
      <c r="L168" s="10" t="s">
        <v>345</v>
      </c>
    </row>
    <row r="169" spans="1:12" ht="21.75" customHeight="1" x14ac:dyDescent="0.2">
      <c r="A169" s="32" t="s">
        <v>533</v>
      </c>
      <c r="B169" s="32"/>
      <c r="D169" s="9">
        <v>2147000000000</v>
      </c>
      <c r="F169" s="9">
        <v>0</v>
      </c>
      <c r="H169" s="9">
        <v>2147000000000</v>
      </c>
      <c r="J169" s="9">
        <v>0</v>
      </c>
      <c r="L169" s="10" t="s">
        <v>345</v>
      </c>
    </row>
    <row r="170" spans="1:12" ht="21.75" customHeight="1" x14ac:dyDescent="0.2">
      <c r="A170" s="32" t="s">
        <v>534</v>
      </c>
      <c r="B170" s="32"/>
      <c r="D170" s="9">
        <v>500000000000</v>
      </c>
      <c r="F170" s="9">
        <v>0</v>
      </c>
      <c r="H170" s="9">
        <v>500000000000</v>
      </c>
      <c r="J170" s="9">
        <v>0</v>
      </c>
      <c r="L170" s="10" t="s">
        <v>345</v>
      </c>
    </row>
    <row r="171" spans="1:12" ht="21.75" customHeight="1" x14ac:dyDescent="0.2">
      <c r="A171" s="32" t="s">
        <v>535</v>
      </c>
      <c r="B171" s="32"/>
      <c r="D171" s="9">
        <v>500000000000</v>
      </c>
      <c r="F171" s="9">
        <v>0</v>
      </c>
      <c r="H171" s="9">
        <v>0</v>
      </c>
      <c r="J171" s="9">
        <v>500000000000</v>
      </c>
      <c r="L171" s="10" t="s">
        <v>343</v>
      </c>
    </row>
    <row r="172" spans="1:12" ht="21.75" customHeight="1" x14ac:dyDescent="0.2">
      <c r="A172" s="32" t="s">
        <v>536</v>
      </c>
      <c r="B172" s="32"/>
      <c r="D172" s="9">
        <v>500000000000</v>
      </c>
      <c r="F172" s="9">
        <v>0</v>
      </c>
      <c r="H172" s="9">
        <v>0</v>
      </c>
      <c r="J172" s="9">
        <v>500000000000</v>
      </c>
      <c r="L172" s="10" t="s">
        <v>343</v>
      </c>
    </row>
    <row r="173" spans="1:12" ht="21.75" customHeight="1" x14ac:dyDescent="0.2">
      <c r="A173" s="32" t="s">
        <v>537</v>
      </c>
      <c r="B173" s="32"/>
      <c r="D173" s="9">
        <v>500000000000</v>
      </c>
      <c r="F173" s="9">
        <v>0</v>
      </c>
      <c r="H173" s="9">
        <v>0</v>
      </c>
      <c r="J173" s="9">
        <v>500000000000</v>
      </c>
      <c r="L173" s="10" t="s">
        <v>343</v>
      </c>
    </row>
    <row r="174" spans="1:12" ht="21.75" customHeight="1" x14ac:dyDescent="0.2">
      <c r="A174" s="32" t="s">
        <v>538</v>
      </c>
      <c r="B174" s="32"/>
      <c r="D174" s="9">
        <v>500000000000</v>
      </c>
      <c r="F174" s="9">
        <v>0</v>
      </c>
      <c r="H174" s="9">
        <v>0</v>
      </c>
      <c r="J174" s="9">
        <v>500000000000</v>
      </c>
      <c r="L174" s="10" t="s">
        <v>343</v>
      </c>
    </row>
    <row r="175" spans="1:12" ht="21.75" customHeight="1" x14ac:dyDescent="0.2">
      <c r="A175" s="32" t="s">
        <v>539</v>
      </c>
      <c r="B175" s="32"/>
      <c r="D175" s="9">
        <v>250000000000</v>
      </c>
      <c r="F175" s="9">
        <v>0</v>
      </c>
      <c r="H175" s="9">
        <v>0</v>
      </c>
      <c r="J175" s="9">
        <v>250000000000</v>
      </c>
      <c r="L175" s="10" t="s">
        <v>374</v>
      </c>
    </row>
    <row r="176" spans="1:12" ht="21.75" customHeight="1" x14ac:dyDescent="0.2">
      <c r="A176" s="32" t="s">
        <v>540</v>
      </c>
      <c r="B176" s="32"/>
      <c r="D176" s="9">
        <v>250000000000</v>
      </c>
      <c r="F176" s="9">
        <v>0</v>
      </c>
      <c r="H176" s="9">
        <v>0</v>
      </c>
      <c r="J176" s="9">
        <v>250000000000</v>
      </c>
      <c r="L176" s="10" t="s">
        <v>374</v>
      </c>
    </row>
    <row r="177" spans="1:12" ht="21.75" customHeight="1" x14ac:dyDescent="0.2">
      <c r="A177" s="32" t="s">
        <v>541</v>
      </c>
      <c r="B177" s="32"/>
      <c r="D177" s="9">
        <v>1000000000000</v>
      </c>
      <c r="F177" s="9">
        <v>0</v>
      </c>
      <c r="H177" s="9">
        <v>0</v>
      </c>
      <c r="J177" s="9">
        <v>1000000000000</v>
      </c>
      <c r="L177" s="10" t="s">
        <v>418</v>
      </c>
    </row>
    <row r="178" spans="1:12" ht="21.75" customHeight="1" x14ac:dyDescent="0.2">
      <c r="A178" s="32" t="s">
        <v>542</v>
      </c>
      <c r="B178" s="32"/>
      <c r="D178" s="9">
        <v>250000000000</v>
      </c>
      <c r="F178" s="9">
        <v>0</v>
      </c>
      <c r="H178" s="9">
        <v>0</v>
      </c>
      <c r="J178" s="9">
        <v>250000000000</v>
      </c>
      <c r="L178" s="10" t="s">
        <v>374</v>
      </c>
    </row>
    <row r="179" spans="1:12" ht="21.75" customHeight="1" x14ac:dyDescent="0.2">
      <c r="A179" s="32" t="s">
        <v>543</v>
      </c>
      <c r="B179" s="32"/>
      <c r="D179" s="9">
        <v>250000000000</v>
      </c>
      <c r="F179" s="9">
        <v>0</v>
      </c>
      <c r="H179" s="9">
        <v>0</v>
      </c>
      <c r="J179" s="9">
        <v>250000000000</v>
      </c>
      <c r="L179" s="10" t="s">
        <v>374</v>
      </c>
    </row>
    <row r="180" spans="1:12" ht="21.75" customHeight="1" x14ac:dyDescent="0.2">
      <c r="A180" s="32" t="s">
        <v>544</v>
      </c>
      <c r="B180" s="32"/>
      <c r="D180" s="9">
        <v>1000000000000</v>
      </c>
      <c r="F180" s="9">
        <v>0</v>
      </c>
      <c r="H180" s="9">
        <v>0</v>
      </c>
      <c r="J180" s="9">
        <v>1000000000000</v>
      </c>
      <c r="L180" s="10" t="s">
        <v>418</v>
      </c>
    </row>
    <row r="181" spans="1:12" ht="21.75" customHeight="1" x14ac:dyDescent="0.2">
      <c r="A181" s="32" t="s">
        <v>545</v>
      </c>
      <c r="B181" s="32"/>
      <c r="D181" s="9">
        <v>250000000000</v>
      </c>
      <c r="F181" s="9">
        <v>0</v>
      </c>
      <c r="H181" s="9">
        <v>0</v>
      </c>
      <c r="J181" s="9">
        <v>250000000000</v>
      </c>
      <c r="L181" s="10" t="s">
        <v>374</v>
      </c>
    </row>
    <row r="182" spans="1:12" ht="21.75" customHeight="1" x14ac:dyDescent="0.2">
      <c r="A182" s="32" t="s">
        <v>546</v>
      </c>
      <c r="B182" s="32"/>
      <c r="D182" s="9">
        <v>250000000000</v>
      </c>
      <c r="F182" s="9">
        <v>0</v>
      </c>
      <c r="H182" s="9">
        <v>0</v>
      </c>
      <c r="J182" s="9">
        <v>250000000000</v>
      </c>
      <c r="L182" s="10" t="s">
        <v>374</v>
      </c>
    </row>
    <row r="183" spans="1:12" ht="21.75" customHeight="1" x14ac:dyDescent="0.2">
      <c r="A183" s="32" t="s">
        <v>547</v>
      </c>
      <c r="B183" s="32"/>
      <c r="D183" s="9">
        <v>400000000000</v>
      </c>
      <c r="F183" s="9">
        <v>0</v>
      </c>
      <c r="H183" s="9">
        <v>0</v>
      </c>
      <c r="J183" s="9">
        <v>400000000000</v>
      </c>
      <c r="L183" s="10" t="s">
        <v>364</v>
      </c>
    </row>
    <row r="184" spans="1:12" ht="21.75" customHeight="1" x14ac:dyDescent="0.2">
      <c r="A184" s="32" t="s">
        <v>548</v>
      </c>
      <c r="B184" s="32"/>
      <c r="D184" s="9">
        <v>1180000000000</v>
      </c>
      <c r="F184" s="9">
        <v>0</v>
      </c>
      <c r="H184" s="9">
        <v>0</v>
      </c>
      <c r="J184" s="9">
        <v>1180000000000</v>
      </c>
      <c r="L184" s="10" t="s">
        <v>549</v>
      </c>
    </row>
    <row r="185" spans="1:12" ht="21.75" customHeight="1" x14ac:dyDescent="0.2">
      <c r="A185" s="32" t="s">
        <v>550</v>
      </c>
      <c r="B185" s="32"/>
      <c r="D185" s="9">
        <v>1800000000000</v>
      </c>
      <c r="F185" s="9">
        <v>0</v>
      </c>
      <c r="H185" s="9">
        <v>0</v>
      </c>
      <c r="J185" s="9">
        <v>1800000000000</v>
      </c>
      <c r="L185" s="10" t="s">
        <v>551</v>
      </c>
    </row>
    <row r="186" spans="1:12" ht="21.75" customHeight="1" x14ac:dyDescent="0.2">
      <c r="A186" s="32" t="s">
        <v>552</v>
      </c>
      <c r="B186" s="32"/>
      <c r="D186" s="9">
        <v>1723000000000</v>
      </c>
      <c r="F186" s="9">
        <v>0</v>
      </c>
      <c r="H186" s="9">
        <v>1723000000000</v>
      </c>
      <c r="J186" s="9">
        <v>0</v>
      </c>
      <c r="L186" s="10" t="s">
        <v>345</v>
      </c>
    </row>
    <row r="187" spans="1:12" ht="21.75" customHeight="1" x14ac:dyDescent="0.2">
      <c r="A187" s="32" t="s">
        <v>553</v>
      </c>
      <c r="B187" s="32"/>
      <c r="D187" s="9">
        <v>3000000000000</v>
      </c>
      <c r="F187" s="9">
        <v>0</v>
      </c>
      <c r="H187" s="9">
        <v>1500000000000</v>
      </c>
      <c r="J187" s="9">
        <v>1500000000000</v>
      </c>
      <c r="L187" s="10" t="s">
        <v>431</v>
      </c>
    </row>
    <row r="188" spans="1:12" ht="21.75" customHeight="1" x14ac:dyDescent="0.2">
      <c r="A188" s="32" t="s">
        <v>554</v>
      </c>
      <c r="B188" s="32"/>
      <c r="D188" s="9">
        <v>2000000000000</v>
      </c>
      <c r="F188" s="9">
        <v>0</v>
      </c>
      <c r="H188" s="9">
        <v>2000000000000</v>
      </c>
      <c r="J188" s="9">
        <v>0</v>
      </c>
      <c r="L188" s="10" t="s">
        <v>345</v>
      </c>
    </row>
    <row r="189" spans="1:12" ht="21.75" customHeight="1" x14ac:dyDescent="0.2">
      <c r="A189" s="32" t="s">
        <v>555</v>
      </c>
      <c r="B189" s="32"/>
      <c r="D189" s="9">
        <v>1500000000000</v>
      </c>
      <c r="F189" s="9">
        <v>0</v>
      </c>
      <c r="H189" s="9">
        <v>1500000000000</v>
      </c>
      <c r="J189" s="9">
        <v>0</v>
      </c>
      <c r="L189" s="10" t="s">
        <v>345</v>
      </c>
    </row>
    <row r="190" spans="1:12" ht="21.75" customHeight="1" x14ac:dyDescent="0.2">
      <c r="A190" s="32" t="s">
        <v>556</v>
      </c>
      <c r="B190" s="32"/>
      <c r="D190" s="9">
        <v>1400000000000</v>
      </c>
      <c r="F190" s="9">
        <v>0</v>
      </c>
      <c r="H190" s="9">
        <v>0</v>
      </c>
      <c r="J190" s="9">
        <v>1400000000000</v>
      </c>
      <c r="L190" s="10" t="s">
        <v>557</v>
      </c>
    </row>
    <row r="191" spans="1:12" ht="21.75" customHeight="1" x14ac:dyDescent="0.2">
      <c r="A191" s="32" t="s">
        <v>558</v>
      </c>
      <c r="B191" s="32"/>
      <c r="D191" s="9">
        <v>1540000000000</v>
      </c>
      <c r="F191" s="9">
        <v>0</v>
      </c>
      <c r="H191" s="9">
        <v>1540000000000</v>
      </c>
      <c r="J191" s="9">
        <v>0</v>
      </c>
      <c r="L191" s="10" t="s">
        <v>345</v>
      </c>
    </row>
    <row r="192" spans="1:12" ht="21.75" customHeight="1" x14ac:dyDescent="0.2">
      <c r="A192" s="32" t="s">
        <v>559</v>
      </c>
      <c r="B192" s="32"/>
      <c r="D192" s="9">
        <v>1500000000000</v>
      </c>
      <c r="F192" s="9">
        <v>0</v>
      </c>
      <c r="H192" s="9">
        <v>1500000000000</v>
      </c>
      <c r="J192" s="9">
        <v>0</v>
      </c>
      <c r="L192" s="10" t="s">
        <v>345</v>
      </c>
    </row>
    <row r="193" spans="1:12" ht="21.75" customHeight="1" x14ac:dyDescent="0.2">
      <c r="A193" s="32" t="s">
        <v>560</v>
      </c>
      <c r="B193" s="32"/>
      <c r="D193" s="9">
        <v>1500000000000</v>
      </c>
      <c r="F193" s="9">
        <v>0</v>
      </c>
      <c r="H193" s="9">
        <v>0</v>
      </c>
      <c r="J193" s="9">
        <v>1500000000000</v>
      </c>
      <c r="L193" s="10" t="s">
        <v>431</v>
      </c>
    </row>
    <row r="194" spans="1:12" ht="21.75" customHeight="1" x14ac:dyDescent="0.2">
      <c r="A194" s="32" t="s">
        <v>561</v>
      </c>
      <c r="B194" s="32"/>
      <c r="D194" s="9">
        <v>1540000000000</v>
      </c>
      <c r="F194" s="9">
        <v>0</v>
      </c>
      <c r="H194" s="9">
        <v>1540000000000</v>
      </c>
      <c r="J194" s="9">
        <v>0</v>
      </c>
      <c r="L194" s="10" t="s">
        <v>345</v>
      </c>
    </row>
    <row r="195" spans="1:12" ht="21.75" customHeight="1" x14ac:dyDescent="0.2">
      <c r="A195" s="32" t="s">
        <v>562</v>
      </c>
      <c r="B195" s="32"/>
      <c r="D195" s="9">
        <v>2000000000000</v>
      </c>
      <c r="F195" s="9">
        <v>0</v>
      </c>
      <c r="H195" s="9">
        <v>0</v>
      </c>
      <c r="J195" s="9">
        <v>2000000000000</v>
      </c>
      <c r="L195" s="10" t="s">
        <v>504</v>
      </c>
    </row>
    <row r="196" spans="1:12" ht="21.75" customHeight="1" x14ac:dyDescent="0.2">
      <c r="A196" s="32" t="s">
        <v>563</v>
      </c>
      <c r="B196" s="32"/>
      <c r="D196" s="9">
        <v>2000000000000</v>
      </c>
      <c r="F196" s="9">
        <v>0</v>
      </c>
      <c r="H196" s="9">
        <v>0</v>
      </c>
      <c r="J196" s="9">
        <v>2000000000000</v>
      </c>
      <c r="L196" s="10" t="s">
        <v>504</v>
      </c>
    </row>
    <row r="197" spans="1:12" ht="21.75" customHeight="1" x14ac:dyDescent="0.2">
      <c r="A197" s="32" t="s">
        <v>564</v>
      </c>
      <c r="B197" s="32"/>
      <c r="D197" s="9">
        <v>1300000000000</v>
      </c>
      <c r="F197" s="9">
        <v>0</v>
      </c>
      <c r="H197" s="9">
        <v>0</v>
      </c>
      <c r="J197" s="9">
        <v>1300000000000</v>
      </c>
      <c r="L197" s="10" t="s">
        <v>405</v>
      </c>
    </row>
    <row r="198" spans="1:12" ht="21.75" customHeight="1" x14ac:dyDescent="0.2">
      <c r="A198" s="32" t="s">
        <v>565</v>
      </c>
      <c r="B198" s="32"/>
      <c r="D198" s="9">
        <v>1000000000000</v>
      </c>
      <c r="F198" s="9">
        <v>0</v>
      </c>
      <c r="H198" s="9">
        <v>1000000000000</v>
      </c>
      <c r="J198" s="9">
        <v>0</v>
      </c>
      <c r="L198" s="10" t="s">
        <v>345</v>
      </c>
    </row>
    <row r="199" spans="1:12" ht="21.75" customHeight="1" x14ac:dyDescent="0.2">
      <c r="A199" s="32" t="s">
        <v>566</v>
      </c>
      <c r="B199" s="32"/>
      <c r="D199" s="9">
        <v>300000000000</v>
      </c>
      <c r="F199" s="9">
        <v>0</v>
      </c>
      <c r="H199" s="9">
        <v>0</v>
      </c>
      <c r="J199" s="9">
        <v>300000000000</v>
      </c>
      <c r="L199" s="10" t="s">
        <v>383</v>
      </c>
    </row>
    <row r="200" spans="1:12" ht="21.75" customHeight="1" x14ac:dyDescent="0.2">
      <c r="A200" s="32" t="s">
        <v>567</v>
      </c>
      <c r="B200" s="32"/>
      <c r="D200" s="9">
        <v>1900000000000</v>
      </c>
      <c r="F200" s="9">
        <v>0</v>
      </c>
      <c r="H200" s="9">
        <v>1900000000000</v>
      </c>
      <c r="J200" s="9">
        <v>0</v>
      </c>
      <c r="L200" s="10" t="s">
        <v>345</v>
      </c>
    </row>
    <row r="201" spans="1:12" ht="21.75" customHeight="1" x14ac:dyDescent="0.2">
      <c r="A201" s="32" t="s">
        <v>568</v>
      </c>
      <c r="B201" s="32"/>
      <c r="D201" s="9">
        <v>2374000000000</v>
      </c>
      <c r="F201" s="9">
        <v>0</v>
      </c>
      <c r="H201" s="9">
        <v>0</v>
      </c>
      <c r="J201" s="9">
        <v>2374000000000</v>
      </c>
      <c r="L201" s="10" t="s">
        <v>569</v>
      </c>
    </row>
    <row r="202" spans="1:12" ht="21.75" customHeight="1" x14ac:dyDescent="0.2">
      <c r="A202" s="32" t="s">
        <v>570</v>
      </c>
      <c r="B202" s="32"/>
      <c r="D202" s="9">
        <v>430000000000</v>
      </c>
      <c r="F202" s="9">
        <v>0</v>
      </c>
      <c r="H202" s="9">
        <v>0</v>
      </c>
      <c r="J202" s="9">
        <v>430000000000</v>
      </c>
      <c r="L202" s="10" t="s">
        <v>571</v>
      </c>
    </row>
    <row r="203" spans="1:12" ht="21.75" customHeight="1" x14ac:dyDescent="0.2">
      <c r="A203" s="32" t="s">
        <v>572</v>
      </c>
      <c r="B203" s="32"/>
      <c r="D203" s="9">
        <v>250000000000</v>
      </c>
      <c r="F203" s="9">
        <v>0</v>
      </c>
      <c r="H203" s="9">
        <v>0</v>
      </c>
      <c r="J203" s="9">
        <v>250000000000</v>
      </c>
      <c r="L203" s="10" t="s">
        <v>374</v>
      </c>
    </row>
    <row r="204" spans="1:12" ht="21.75" customHeight="1" x14ac:dyDescent="0.2">
      <c r="A204" s="32" t="s">
        <v>573</v>
      </c>
      <c r="B204" s="32"/>
      <c r="D204" s="9">
        <v>2000000000000</v>
      </c>
      <c r="F204" s="9">
        <v>0</v>
      </c>
      <c r="H204" s="9">
        <v>2000000000000</v>
      </c>
      <c r="J204" s="9">
        <v>0</v>
      </c>
      <c r="L204" s="10" t="s">
        <v>345</v>
      </c>
    </row>
    <row r="205" spans="1:12" ht="21.75" customHeight="1" x14ac:dyDescent="0.2">
      <c r="A205" s="32" t="s">
        <v>574</v>
      </c>
      <c r="B205" s="32"/>
      <c r="D205" s="9">
        <v>2000000000000</v>
      </c>
      <c r="F205" s="9">
        <v>0</v>
      </c>
      <c r="H205" s="9">
        <v>0</v>
      </c>
      <c r="J205" s="9">
        <v>2000000000000</v>
      </c>
      <c r="L205" s="10" t="s">
        <v>504</v>
      </c>
    </row>
    <row r="206" spans="1:12" ht="21.75" customHeight="1" x14ac:dyDescent="0.2">
      <c r="A206" s="32" t="s">
        <v>575</v>
      </c>
      <c r="B206" s="32"/>
      <c r="D206" s="9">
        <v>350000000000</v>
      </c>
      <c r="F206" s="9">
        <v>0</v>
      </c>
      <c r="H206" s="9">
        <v>0</v>
      </c>
      <c r="J206" s="9">
        <v>350000000000</v>
      </c>
      <c r="L206" s="10" t="s">
        <v>383</v>
      </c>
    </row>
    <row r="207" spans="1:12" ht="21.75" customHeight="1" x14ac:dyDescent="0.2">
      <c r="A207" s="32" t="s">
        <v>576</v>
      </c>
      <c r="B207" s="32"/>
      <c r="D207" s="9">
        <v>350000000000</v>
      </c>
      <c r="F207" s="9">
        <v>0</v>
      </c>
      <c r="H207" s="9">
        <v>0</v>
      </c>
      <c r="J207" s="9">
        <v>350000000000</v>
      </c>
      <c r="L207" s="10" t="s">
        <v>383</v>
      </c>
    </row>
    <row r="208" spans="1:12" ht="21.75" customHeight="1" x14ac:dyDescent="0.2">
      <c r="A208" s="32" t="s">
        <v>577</v>
      </c>
      <c r="B208" s="32"/>
      <c r="D208" s="9">
        <v>1750000000000</v>
      </c>
      <c r="F208" s="9">
        <v>0</v>
      </c>
      <c r="H208" s="9">
        <v>1750000000000</v>
      </c>
      <c r="J208" s="9">
        <v>0</v>
      </c>
      <c r="L208" s="10" t="s">
        <v>345</v>
      </c>
    </row>
    <row r="209" spans="1:12" ht="21.75" customHeight="1" x14ac:dyDescent="0.2">
      <c r="A209" s="32" t="s">
        <v>578</v>
      </c>
      <c r="B209" s="32"/>
      <c r="D209" s="9">
        <v>1500000000000</v>
      </c>
      <c r="F209" s="9">
        <v>0</v>
      </c>
      <c r="H209" s="9">
        <v>1500000000000</v>
      </c>
      <c r="J209" s="9">
        <v>0</v>
      </c>
      <c r="L209" s="10" t="s">
        <v>345</v>
      </c>
    </row>
    <row r="210" spans="1:12" ht="21.75" customHeight="1" x14ac:dyDescent="0.2">
      <c r="A210" s="32" t="s">
        <v>579</v>
      </c>
      <c r="B210" s="32"/>
      <c r="D210" s="9">
        <v>1550000000000</v>
      </c>
      <c r="F210" s="9">
        <v>0</v>
      </c>
      <c r="H210" s="9">
        <v>0</v>
      </c>
      <c r="J210" s="9">
        <v>1550000000000</v>
      </c>
      <c r="L210" s="10" t="s">
        <v>580</v>
      </c>
    </row>
    <row r="211" spans="1:12" ht="21.75" customHeight="1" x14ac:dyDescent="0.2">
      <c r="A211" s="32" t="s">
        <v>581</v>
      </c>
      <c r="B211" s="32"/>
      <c r="D211" s="9">
        <v>1500000000000</v>
      </c>
      <c r="F211" s="9">
        <v>0</v>
      </c>
      <c r="H211" s="9">
        <v>0</v>
      </c>
      <c r="J211" s="9">
        <v>1500000000000</v>
      </c>
      <c r="L211" s="10" t="s">
        <v>431</v>
      </c>
    </row>
    <row r="212" spans="1:12" ht="21.75" customHeight="1" x14ac:dyDescent="0.2">
      <c r="A212" s="32" t="s">
        <v>582</v>
      </c>
      <c r="B212" s="32"/>
      <c r="D212" s="9">
        <v>500000000000</v>
      </c>
      <c r="F212" s="9">
        <v>0</v>
      </c>
      <c r="H212" s="9">
        <v>0</v>
      </c>
      <c r="J212" s="9">
        <v>500000000000</v>
      </c>
      <c r="L212" s="10" t="s">
        <v>343</v>
      </c>
    </row>
    <row r="213" spans="1:12" ht="21.75" customHeight="1" x14ac:dyDescent="0.2">
      <c r="A213" s="32" t="s">
        <v>583</v>
      </c>
      <c r="B213" s="32"/>
      <c r="D213" s="9">
        <v>2200000000000</v>
      </c>
      <c r="F213" s="9">
        <v>0</v>
      </c>
      <c r="H213" s="9">
        <v>0</v>
      </c>
      <c r="J213" s="9">
        <v>2200000000000</v>
      </c>
      <c r="L213" s="10" t="s">
        <v>584</v>
      </c>
    </row>
    <row r="214" spans="1:12" ht="21.75" customHeight="1" x14ac:dyDescent="0.2">
      <c r="A214" s="32" t="s">
        <v>585</v>
      </c>
      <c r="B214" s="32"/>
      <c r="D214" s="9">
        <v>1100000000000</v>
      </c>
      <c r="F214" s="9">
        <v>0</v>
      </c>
      <c r="H214" s="9">
        <v>0</v>
      </c>
      <c r="J214" s="9">
        <v>1100000000000</v>
      </c>
      <c r="L214" s="10" t="s">
        <v>398</v>
      </c>
    </row>
    <row r="215" spans="1:12" ht="21.75" customHeight="1" x14ac:dyDescent="0.2">
      <c r="A215" s="32" t="s">
        <v>586</v>
      </c>
      <c r="B215" s="32"/>
      <c r="D215" s="9">
        <v>400000000000</v>
      </c>
      <c r="F215" s="9">
        <v>0</v>
      </c>
      <c r="H215" s="9">
        <v>0</v>
      </c>
      <c r="J215" s="9">
        <v>400000000000</v>
      </c>
      <c r="L215" s="10" t="s">
        <v>364</v>
      </c>
    </row>
    <row r="216" spans="1:12" ht="21.75" customHeight="1" x14ac:dyDescent="0.2">
      <c r="A216" s="32" t="s">
        <v>587</v>
      </c>
      <c r="B216" s="32"/>
      <c r="D216" s="9">
        <v>3000000000000</v>
      </c>
      <c r="F216" s="9">
        <v>0</v>
      </c>
      <c r="H216" s="9">
        <v>0</v>
      </c>
      <c r="J216" s="9">
        <v>3000000000000</v>
      </c>
      <c r="L216" s="10" t="s">
        <v>480</v>
      </c>
    </row>
    <row r="217" spans="1:12" ht="21.75" customHeight="1" x14ac:dyDescent="0.2">
      <c r="A217" s="32" t="s">
        <v>588</v>
      </c>
      <c r="B217" s="32"/>
      <c r="D217" s="9">
        <v>1260000000000</v>
      </c>
      <c r="F217" s="9">
        <v>0</v>
      </c>
      <c r="H217" s="9">
        <v>0</v>
      </c>
      <c r="J217" s="9">
        <v>1260000000000</v>
      </c>
      <c r="L217" s="10" t="s">
        <v>589</v>
      </c>
    </row>
    <row r="218" spans="1:12" ht="21.75" customHeight="1" x14ac:dyDescent="0.2">
      <c r="A218" s="32" t="s">
        <v>590</v>
      </c>
      <c r="B218" s="32"/>
      <c r="D218" s="9">
        <v>10220000000000</v>
      </c>
      <c r="F218" s="9">
        <v>0</v>
      </c>
      <c r="H218" s="9">
        <v>0</v>
      </c>
      <c r="J218" s="9">
        <v>10220000000000</v>
      </c>
      <c r="L218" s="10" t="s">
        <v>591</v>
      </c>
    </row>
    <row r="219" spans="1:12" ht="21.75" customHeight="1" x14ac:dyDescent="0.2">
      <c r="A219" s="32" t="s">
        <v>592</v>
      </c>
      <c r="B219" s="32"/>
      <c r="D219" s="9">
        <v>580000000000</v>
      </c>
      <c r="F219" s="9">
        <v>0</v>
      </c>
      <c r="H219" s="9">
        <v>0</v>
      </c>
      <c r="J219" s="9">
        <v>580000000000</v>
      </c>
      <c r="L219" s="10" t="s">
        <v>593</v>
      </c>
    </row>
    <row r="220" spans="1:12" ht="21.75" customHeight="1" x14ac:dyDescent="0.2">
      <c r="A220" s="32" t="s">
        <v>594</v>
      </c>
      <c r="B220" s="32"/>
      <c r="D220" s="9">
        <v>700000000000</v>
      </c>
      <c r="F220" s="9">
        <v>0</v>
      </c>
      <c r="H220" s="9">
        <v>0</v>
      </c>
      <c r="J220" s="9">
        <v>700000000000</v>
      </c>
      <c r="L220" s="10" t="s">
        <v>474</v>
      </c>
    </row>
    <row r="221" spans="1:12" ht="21.75" customHeight="1" x14ac:dyDescent="0.2">
      <c r="A221" s="32" t="s">
        <v>595</v>
      </c>
      <c r="B221" s="32"/>
      <c r="D221" s="9">
        <v>3698000000000</v>
      </c>
      <c r="F221" s="9">
        <v>0</v>
      </c>
      <c r="H221" s="9">
        <v>0</v>
      </c>
      <c r="J221" s="9">
        <v>3698000000000</v>
      </c>
      <c r="L221" s="10" t="s">
        <v>596</v>
      </c>
    </row>
    <row r="222" spans="1:12" ht="21.75" customHeight="1" x14ac:dyDescent="0.2">
      <c r="A222" s="32" t="s">
        <v>597</v>
      </c>
      <c r="B222" s="32"/>
      <c r="D222" s="9">
        <v>0</v>
      </c>
      <c r="F222" s="9">
        <v>1000000000000</v>
      </c>
      <c r="H222" s="9">
        <v>0</v>
      </c>
      <c r="J222" s="9">
        <v>1000000000000</v>
      </c>
      <c r="L222" s="10" t="s">
        <v>418</v>
      </c>
    </row>
    <row r="223" spans="1:12" ht="21.75" customHeight="1" x14ac:dyDescent="0.2">
      <c r="A223" s="32" t="s">
        <v>598</v>
      </c>
      <c r="B223" s="32"/>
      <c r="D223" s="9">
        <v>0</v>
      </c>
      <c r="F223" s="9">
        <v>1000000000000</v>
      </c>
      <c r="H223" s="9">
        <v>0</v>
      </c>
      <c r="J223" s="9">
        <v>1000000000000</v>
      </c>
      <c r="L223" s="10" t="s">
        <v>418</v>
      </c>
    </row>
    <row r="224" spans="1:12" ht="21.75" customHeight="1" x14ac:dyDescent="0.2">
      <c r="A224" s="32" t="s">
        <v>599</v>
      </c>
      <c r="B224" s="32"/>
      <c r="D224" s="9">
        <v>0</v>
      </c>
      <c r="F224" s="9">
        <v>2000000000000</v>
      </c>
      <c r="H224" s="9">
        <v>0</v>
      </c>
      <c r="J224" s="9">
        <v>2000000000000</v>
      </c>
      <c r="L224" s="10" t="s">
        <v>504</v>
      </c>
    </row>
    <row r="225" spans="1:12" ht="21.75" customHeight="1" x14ac:dyDescent="0.2">
      <c r="A225" s="32" t="s">
        <v>600</v>
      </c>
      <c r="B225" s="32"/>
      <c r="D225" s="9">
        <v>0</v>
      </c>
      <c r="F225" s="9">
        <v>1500000000000</v>
      </c>
      <c r="H225" s="9">
        <v>0</v>
      </c>
      <c r="J225" s="9">
        <v>1500000000000</v>
      </c>
      <c r="L225" s="10" t="s">
        <v>431</v>
      </c>
    </row>
    <row r="226" spans="1:12" ht="21.75" customHeight="1" x14ac:dyDescent="0.2">
      <c r="A226" s="32" t="s">
        <v>601</v>
      </c>
      <c r="B226" s="32"/>
      <c r="D226" s="9">
        <v>0</v>
      </c>
      <c r="F226" s="9">
        <v>1200000000000</v>
      </c>
      <c r="H226" s="9">
        <v>0</v>
      </c>
      <c r="J226" s="9">
        <v>1200000000000</v>
      </c>
      <c r="L226" s="10" t="s">
        <v>549</v>
      </c>
    </row>
    <row r="227" spans="1:12" ht="21.75" customHeight="1" x14ac:dyDescent="0.2">
      <c r="A227" s="32" t="s">
        <v>602</v>
      </c>
      <c r="B227" s="32"/>
      <c r="D227" s="9">
        <v>0</v>
      </c>
      <c r="F227" s="9">
        <v>2000000000000</v>
      </c>
      <c r="H227" s="9">
        <v>0</v>
      </c>
      <c r="J227" s="9">
        <v>2000000000000</v>
      </c>
      <c r="L227" s="10" t="s">
        <v>504</v>
      </c>
    </row>
    <row r="228" spans="1:12" ht="21.75" customHeight="1" x14ac:dyDescent="0.2">
      <c r="A228" s="32" t="s">
        <v>603</v>
      </c>
      <c r="B228" s="32"/>
      <c r="D228" s="9">
        <v>0</v>
      </c>
      <c r="F228" s="9">
        <v>2635000000000</v>
      </c>
      <c r="H228" s="9">
        <v>0</v>
      </c>
      <c r="J228" s="9">
        <v>2635000000000</v>
      </c>
      <c r="L228" s="10" t="s">
        <v>604</v>
      </c>
    </row>
    <row r="229" spans="1:12" ht="21.75" customHeight="1" x14ac:dyDescent="0.2">
      <c r="A229" s="32" t="s">
        <v>605</v>
      </c>
      <c r="B229" s="32"/>
      <c r="D229" s="9">
        <v>0</v>
      </c>
      <c r="F229" s="9">
        <v>2200000000000</v>
      </c>
      <c r="H229" s="9">
        <v>0</v>
      </c>
      <c r="J229" s="9">
        <v>2200000000000</v>
      </c>
      <c r="L229" s="10" t="s">
        <v>584</v>
      </c>
    </row>
    <row r="230" spans="1:12" ht="21.75" customHeight="1" x14ac:dyDescent="0.2">
      <c r="A230" s="32" t="s">
        <v>606</v>
      </c>
      <c r="B230" s="32"/>
      <c r="D230" s="9">
        <v>0</v>
      </c>
      <c r="F230" s="9">
        <v>2280000000000</v>
      </c>
      <c r="H230" s="9">
        <v>0</v>
      </c>
      <c r="J230" s="9">
        <v>2280000000000</v>
      </c>
      <c r="L230" s="10" t="s">
        <v>607</v>
      </c>
    </row>
    <row r="231" spans="1:12" ht="21.75" customHeight="1" x14ac:dyDescent="0.2">
      <c r="A231" s="32" t="s">
        <v>608</v>
      </c>
      <c r="B231" s="32"/>
      <c r="D231" s="9">
        <v>0</v>
      </c>
      <c r="F231" s="9">
        <v>3200000000000</v>
      </c>
      <c r="H231" s="9">
        <v>0</v>
      </c>
      <c r="J231" s="9">
        <v>3200000000000</v>
      </c>
      <c r="L231" s="10" t="s">
        <v>609</v>
      </c>
    </row>
    <row r="232" spans="1:12" ht="21.75" customHeight="1" x14ac:dyDescent="0.2">
      <c r="A232" s="32" t="s">
        <v>610</v>
      </c>
      <c r="B232" s="32"/>
      <c r="D232" s="9">
        <v>0</v>
      </c>
      <c r="F232" s="9">
        <v>1000000000000</v>
      </c>
      <c r="H232" s="9">
        <v>0</v>
      </c>
      <c r="J232" s="9">
        <v>1000000000000</v>
      </c>
      <c r="L232" s="10" t="s">
        <v>418</v>
      </c>
    </row>
    <row r="233" spans="1:12" ht="21.75" customHeight="1" x14ac:dyDescent="0.2">
      <c r="A233" s="32" t="s">
        <v>611</v>
      </c>
      <c r="B233" s="32"/>
      <c r="D233" s="9">
        <v>0</v>
      </c>
      <c r="F233" s="9">
        <v>780000000000</v>
      </c>
      <c r="H233" s="9">
        <v>0</v>
      </c>
      <c r="J233" s="9">
        <v>780000000000</v>
      </c>
      <c r="L233" s="10" t="s">
        <v>500</v>
      </c>
    </row>
    <row r="234" spans="1:12" ht="21.75" customHeight="1" x14ac:dyDescent="0.2">
      <c r="A234" s="32" t="s">
        <v>612</v>
      </c>
      <c r="B234" s="32"/>
      <c r="D234" s="9">
        <v>0</v>
      </c>
      <c r="F234" s="9">
        <v>1420000000000</v>
      </c>
      <c r="H234" s="9">
        <v>0</v>
      </c>
      <c r="J234" s="9">
        <v>1420000000000</v>
      </c>
      <c r="L234" s="10" t="s">
        <v>557</v>
      </c>
    </row>
    <row r="235" spans="1:12" ht="21.75" customHeight="1" x14ac:dyDescent="0.2">
      <c r="A235" s="32" t="s">
        <v>613</v>
      </c>
      <c r="B235" s="32"/>
      <c r="D235" s="9">
        <v>0</v>
      </c>
      <c r="F235" s="9">
        <v>5050000000000</v>
      </c>
      <c r="H235" s="9">
        <v>0</v>
      </c>
      <c r="J235" s="9">
        <v>5050000000000</v>
      </c>
      <c r="L235" s="10" t="s">
        <v>614</v>
      </c>
    </row>
    <row r="236" spans="1:12" ht="21.75" customHeight="1" x14ac:dyDescent="0.2">
      <c r="A236" s="32" t="s">
        <v>615</v>
      </c>
      <c r="B236" s="32"/>
      <c r="D236" s="9">
        <v>0</v>
      </c>
      <c r="F236" s="9">
        <v>2000000000000</v>
      </c>
      <c r="H236" s="9">
        <v>0</v>
      </c>
      <c r="J236" s="9">
        <v>2000000000000</v>
      </c>
      <c r="L236" s="10" t="s">
        <v>504</v>
      </c>
    </row>
    <row r="237" spans="1:12" ht="21.75" customHeight="1" x14ac:dyDescent="0.2">
      <c r="A237" s="32" t="s">
        <v>616</v>
      </c>
      <c r="B237" s="32"/>
      <c r="D237" s="9">
        <v>0</v>
      </c>
      <c r="F237" s="9">
        <v>2000000000000</v>
      </c>
      <c r="H237" s="9">
        <v>0</v>
      </c>
      <c r="J237" s="9">
        <v>2000000000000</v>
      </c>
      <c r="L237" s="10" t="s">
        <v>504</v>
      </c>
    </row>
    <row r="238" spans="1:12" ht="21.75" customHeight="1" x14ac:dyDescent="0.2">
      <c r="A238" s="32" t="s">
        <v>617</v>
      </c>
      <c r="B238" s="32"/>
      <c r="D238" s="9">
        <v>0</v>
      </c>
      <c r="F238" s="9">
        <v>1373000000000</v>
      </c>
      <c r="H238" s="9">
        <v>0</v>
      </c>
      <c r="J238" s="9">
        <v>1373000000000</v>
      </c>
      <c r="L238" s="10" t="s">
        <v>519</v>
      </c>
    </row>
    <row r="239" spans="1:12" ht="21.75" customHeight="1" x14ac:dyDescent="0.2">
      <c r="A239" s="32" t="s">
        <v>618</v>
      </c>
      <c r="B239" s="32"/>
      <c r="D239" s="9">
        <v>0</v>
      </c>
      <c r="F239" s="9">
        <v>4000000000000</v>
      </c>
      <c r="H239" s="9">
        <v>0</v>
      </c>
      <c r="J239" s="9">
        <v>4000000000000</v>
      </c>
      <c r="L239" s="10" t="s">
        <v>498</v>
      </c>
    </row>
    <row r="240" spans="1:12" ht="21.75" customHeight="1" x14ac:dyDescent="0.2">
      <c r="A240" s="32" t="s">
        <v>619</v>
      </c>
      <c r="B240" s="32"/>
      <c r="D240" s="9">
        <v>0</v>
      </c>
      <c r="F240" s="9">
        <v>2600000000000</v>
      </c>
      <c r="H240" s="9">
        <v>0</v>
      </c>
      <c r="J240" s="9">
        <v>2600000000000</v>
      </c>
      <c r="L240" s="10" t="s">
        <v>620</v>
      </c>
    </row>
    <row r="241" spans="1:12" ht="21.75" customHeight="1" x14ac:dyDescent="0.2">
      <c r="A241" s="32" t="s">
        <v>621</v>
      </c>
      <c r="B241" s="32"/>
      <c r="D241" s="9">
        <v>0</v>
      </c>
      <c r="F241" s="9">
        <v>1000000000000</v>
      </c>
      <c r="H241" s="9">
        <v>0</v>
      </c>
      <c r="J241" s="9">
        <v>1000000000000</v>
      </c>
      <c r="L241" s="10" t="s">
        <v>418</v>
      </c>
    </row>
    <row r="242" spans="1:12" ht="21.75" customHeight="1" x14ac:dyDescent="0.2">
      <c r="A242" s="32" t="s">
        <v>622</v>
      </c>
      <c r="B242" s="32"/>
      <c r="D242" s="9">
        <v>0</v>
      </c>
      <c r="F242" s="9">
        <v>3780000000000</v>
      </c>
      <c r="H242" s="9">
        <v>0</v>
      </c>
      <c r="J242" s="9">
        <v>3780000000000</v>
      </c>
      <c r="L242" s="10" t="s">
        <v>623</v>
      </c>
    </row>
    <row r="243" spans="1:12" ht="21.75" customHeight="1" x14ac:dyDescent="0.2">
      <c r="A243" s="32" t="s">
        <v>624</v>
      </c>
      <c r="B243" s="32"/>
      <c r="D243" s="9">
        <v>0</v>
      </c>
      <c r="F243" s="9">
        <v>2000000000000</v>
      </c>
      <c r="H243" s="9">
        <v>0</v>
      </c>
      <c r="J243" s="9">
        <v>2000000000000</v>
      </c>
      <c r="L243" s="10" t="s">
        <v>504</v>
      </c>
    </row>
    <row r="244" spans="1:12" ht="21.75" customHeight="1" x14ac:dyDescent="0.2">
      <c r="A244" s="32" t="s">
        <v>625</v>
      </c>
      <c r="B244" s="32"/>
      <c r="D244" s="9">
        <v>0</v>
      </c>
      <c r="F244" s="9">
        <v>1632000000000</v>
      </c>
      <c r="H244" s="9">
        <v>0</v>
      </c>
      <c r="J244" s="9">
        <v>1632000000000</v>
      </c>
      <c r="L244" s="10" t="s">
        <v>333</v>
      </c>
    </row>
    <row r="245" spans="1:12" ht="21.75" customHeight="1" x14ac:dyDescent="0.2">
      <c r="A245" s="32" t="s">
        <v>626</v>
      </c>
      <c r="B245" s="32"/>
      <c r="D245" s="9">
        <v>0</v>
      </c>
      <c r="F245" s="9">
        <v>3250000000000</v>
      </c>
      <c r="H245" s="9">
        <v>0</v>
      </c>
      <c r="J245" s="9">
        <v>3250000000000</v>
      </c>
      <c r="L245" s="10" t="s">
        <v>627</v>
      </c>
    </row>
    <row r="246" spans="1:12" ht="21.75" customHeight="1" x14ac:dyDescent="0.2">
      <c r="A246" s="32" t="s">
        <v>628</v>
      </c>
      <c r="B246" s="32"/>
      <c r="D246" s="9">
        <v>0</v>
      </c>
      <c r="F246" s="9">
        <v>1000000000000</v>
      </c>
      <c r="H246" s="9">
        <v>0</v>
      </c>
      <c r="J246" s="9">
        <v>1000000000000</v>
      </c>
      <c r="L246" s="10" t="s">
        <v>418</v>
      </c>
    </row>
    <row r="247" spans="1:12" ht="21.75" customHeight="1" x14ac:dyDescent="0.2">
      <c r="A247" s="32" t="s">
        <v>629</v>
      </c>
      <c r="B247" s="32"/>
      <c r="D247" s="9">
        <v>0</v>
      </c>
      <c r="F247" s="9">
        <v>1000000000000</v>
      </c>
      <c r="H247" s="9">
        <v>0</v>
      </c>
      <c r="J247" s="9">
        <v>1000000000000</v>
      </c>
      <c r="L247" s="10" t="s">
        <v>418</v>
      </c>
    </row>
    <row r="248" spans="1:12" ht="21.75" customHeight="1" x14ac:dyDescent="0.2">
      <c r="A248" s="32" t="s">
        <v>630</v>
      </c>
      <c r="B248" s="32"/>
      <c r="D248" s="9">
        <v>0</v>
      </c>
      <c r="F248" s="9">
        <v>1819000000000</v>
      </c>
      <c r="H248" s="9">
        <v>0</v>
      </c>
      <c r="J248" s="9">
        <v>1819000000000</v>
      </c>
      <c r="L248" s="10" t="s">
        <v>526</v>
      </c>
    </row>
    <row r="249" spans="1:12" ht="21.75" customHeight="1" x14ac:dyDescent="0.2">
      <c r="A249" s="32" t="s">
        <v>631</v>
      </c>
      <c r="B249" s="32"/>
      <c r="D249" s="9">
        <v>0</v>
      </c>
      <c r="F249" s="9">
        <v>2223000000000</v>
      </c>
      <c r="H249" s="9">
        <v>0</v>
      </c>
      <c r="J249" s="9">
        <v>2223000000000</v>
      </c>
      <c r="L249" s="10" t="s">
        <v>584</v>
      </c>
    </row>
    <row r="250" spans="1:12" ht="21.75" customHeight="1" x14ac:dyDescent="0.2">
      <c r="A250" s="32" t="s">
        <v>632</v>
      </c>
      <c r="B250" s="32"/>
      <c r="D250" s="9">
        <v>0</v>
      </c>
      <c r="F250" s="9">
        <v>1554000000000</v>
      </c>
      <c r="H250" s="9">
        <v>0</v>
      </c>
      <c r="J250" s="9">
        <v>1554000000000</v>
      </c>
      <c r="L250" s="10" t="s">
        <v>580</v>
      </c>
    </row>
    <row r="251" spans="1:12" ht="21.75" customHeight="1" x14ac:dyDescent="0.2">
      <c r="A251" s="32" t="s">
        <v>633</v>
      </c>
      <c r="B251" s="32"/>
      <c r="D251" s="9">
        <v>0</v>
      </c>
      <c r="F251" s="9">
        <v>1500000000000</v>
      </c>
      <c r="H251" s="9">
        <v>0</v>
      </c>
      <c r="J251" s="9">
        <v>1500000000000</v>
      </c>
      <c r="L251" s="10" t="s">
        <v>431</v>
      </c>
    </row>
    <row r="252" spans="1:12" ht="21.75" customHeight="1" x14ac:dyDescent="0.2">
      <c r="A252" s="32" t="s">
        <v>634</v>
      </c>
      <c r="B252" s="32"/>
      <c r="D252" s="9">
        <v>0</v>
      </c>
      <c r="F252" s="9">
        <v>1500000000000</v>
      </c>
      <c r="H252" s="9">
        <v>0</v>
      </c>
      <c r="J252" s="9">
        <v>1500000000000</v>
      </c>
      <c r="L252" s="10" t="s">
        <v>431</v>
      </c>
    </row>
    <row r="253" spans="1:12" ht="21.75" customHeight="1" x14ac:dyDescent="0.2">
      <c r="A253" s="32" t="s">
        <v>635</v>
      </c>
      <c r="B253" s="32"/>
      <c r="D253" s="9">
        <v>0</v>
      </c>
      <c r="F253" s="9">
        <v>1270000000000</v>
      </c>
      <c r="H253" s="9">
        <v>0</v>
      </c>
      <c r="J253" s="9">
        <v>1270000000000</v>
      </c>
      <c r="L253" s="10" t="s">
        <v>405</v>
      </c>
    </row>
    <row r="254" spans="1:12" ht="21.75" customHeight="1" x14ac:dyDescent="0.2">
      <c r="A254" s="32" t="s">
        <v>636</v>
      </c>
      <c r="B254" s="32"/>
      <c r="D254" s="9">
        <v>0</v>
      </c>
      <c r="F254" s="9">
        <v>800000000000</v>
      </c>
      <c r="H254" s="9">
        <v>0</v>
      </c>
      <c r="J254" s="9">
        <v>800000000000</v>
      </c>
      <c r="L254" s="10" t="s">
        <v>637</v>
      </c>
    </row>
    <row r="255" spans="1:12" ht="21.75" customHeight="1" x14ac:dyDescent="0.2">
      <c r="A255" s="32" t="s">
        <v>638</v>
      </c>
      <c r="B255" s="32"/>
      <c r="D255" s="9">
        <v>0</v>
      </c>
      <c r="F255" s="9">
        <v>2000000000000</v>
      </c>
      <c r="H255" s="9">
        <v>0</v>
      </c>
      <c r="J255" s="9">
        <v>2000000000000</v>
      </c>
      <c r="L255" s="10" t="s">
        <v>504</v>
      </c>
    </row>
    <row r="256" spans="1:12" ht="21.75" customHeight="1" x14ac:dyDescent="0.2">
      <c r="A256" s="32" t="s">
        <v>639</v>
      </c>
      <c r="B256" s="32"/>
      <c r="D256" s="9">
        <v>0</v>
      </c>
      <c r="F256" s="9">
        <v>800000000000</v>
      </c>
      <c r="H256" s="9">
        <v>0</v>
      </c>
      <c r="J256" s="9">
        <v>800000000000</v>
      </c>
      <c r="L256" s="10" t="s">
        <v>637</v>
      </c>
    </row>
    <row r="257" spans="1:12" ht="21.75" customHeight="1" x14ac:dyDescent="0.2">
      <c r="A257" s="32" t="s">
        <v>640</v>
      </c>
      <c r="B257" s="32"/>
      <c r="D257" s="9">
        <v>0</v>
      </c>
      <c r="F257" s="9">
        <v>300000000000</v>
      </c>
      <c r="H257" s="9">
        <v>0</v>
      </c>
      <c r="J257" s="9">
        <v>300000000000</v>
      </c>
      <c r="L257" s="10" t="s">
        <v>383</v>
      </c>
    </row>
    <row r="258" spans="1:12" ht="21.75" customHeight="1" x14ac:dyDescent="0.2">
      <c r="A258" s="29" t="s">
        <v>641</v>
      </c>
      <c r="B258" s="29"/>
      <c r="D258" s="13">
        <v>0</v>
      </c>
      <c r="F258" s="13">
        <v>800000000000</v>
      </c>
      <c r="H258" s="13">
        <v>0</v>
      </c>
      <c r="J258" s="13">
        <v>800000000000</v>
      </c>
      <c r="L258" s="14" t="s">
        <v>637</v>
      </c>
    </row>
    <row r="259" spans="1:12" ht="21.75" customHeight="1" x14ac:dyDescent="0.2">
      <c r="A259" s="31" t="s">
        <v>52</v>
      </c>
      <c r="B259" s="31"/>
      <c r="D259" s="16">
        <v>222197509985550</v>
      </c>
      <c r="F259" s="16">
        <v>510708563227332</v>
      </c>
      <c r="H259" s="16">
        <v>524765096491484</v>
      </c>
      <c r="J259" s="16">
        <v>208140976721398</v>
      </c>
      <c r="L259" s="17">
        <v>0</v>
      </c>
    </row>
  </sheetData>
  <mergeCells count="257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38:B138"/>
    <mergeCell ref="A139:B139"/>
    <mergeCell ref="A140:B140"/>
    <mergeCell ref="A141:B141"/>
    <mergeCell ref="A142:B142"/>
    <mergeCell ref="A143:B143"/>
    <mergeCell ref="A144:B144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A155:B155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65:B165"/>
    <mergeCell ref="A166:B166"/>
    <mergeCell ref="A167:B167"/>
    <mergeCell ref="A168:B168"/>
    <mergeCell ref="A169:B169"/>
    <mergeCell ref="A170:B170"/>
    <mergeCell ref="A171:B171"/>
    <mergeCell ref="A172:B172"/>
    <mergeCell ref="A173:B173"/>
    <mergeCell ref="A174:B174"/>
    <mergeCell ref="A175:B175"/>
    <mergeCell ref="A176:B176"/>
    <mergeCell ref="A177:B177"/>
    <mergeCell ref="A178:B178"/>
    <mergeCell ref="A179:B179"/>
    <mergeCell ref="A180:B180"/>
    <mergeCell ref="A181:B181"/>
    <mergeCell ref="A182:B182"/>
    <mergeCell ref="A183:B183"/>
    <mergeCell ref="A184:B184"/>
    <mergeCell ref="A185:B185"/>
    <mergeCell ref="A186:B186"/>
    <mergeCell ref="A187:B187"/>
    <mergeCell ref="A188:B188"/>
    <mergeCell ref="A189:B189"/>
    <mergeCell ref="A190:B190"/>
    <mergeCell ref="A191:B191"/>
    <mergeCell ref="A192:B192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A201:B201"/>
    <mergeCell ref="A202:B202"/>
    <mergeCell ref="A203:B203"/>
    <mergeCell ref="A204:B204"/>
    <mergeCell ref="A205:B205"/>
    <mergeCell ref="A206:B206"/>
    <mergeCell ref="A207:B207"/>
    <mergeCell ref="A208:B208"/>
    <mergeCell ref="A209:B209"/>
    <mergeCell ref="A210:B210"/>
    <mergeCell ref="A211:B211"/>
    <mergeCell ref="A212:B212"/>
    <mergeCell ref="A213:B213"/>
    <mergeCell ref="A214:B214"/>
    <mergeCell ref="A215:B215"/>
    <mergeCell ref="A216:B216"/>
    <mergeCell ref="A217:B217"/>
    <mergeCell ref="A218:B218"/>
    <mergeCell ref="A219:B219"/>
    <mergeCell ref="A220:B220"/>
    <mergeCell ref="A221:B221"/>
    <mergeCell ref="A222:B222"/>
    <mergeCell ref="A223:B223"/>
    <mergeCell ref="A224:B224"/>
    <mergeCell ref="A225:B225"/>
    <mergeCell ref="A226:B226"/>
    <mergeCell ref="A227:B227"/>
    <mergeCell ref="A228:B228"/>
    <mergeCell ref="A229:B229"/>
    <mergeCell ref="A230:B230"/>
    <mergeCell ref="A231:B231"/>
    <mergeCell ref="A232:B232"/>
    <mergeCell ref="A233:B233"/>
    <mergeCell ref="A234:B234"/>
    <mergeCell ref="A235:B235"/>
    <mergeCell ref="A236:B236"/>
    <mergeCell ref="A237:B237"/>
    <mergeCell ref="A238:B238"/>
    <mergeCell ref="A239:B239"/>
    <mergeCell ref="A240:B240"/>
    <mergeCell ref="A241:B241"/>
    <mergeCell ref="A242:B242"/>
    <mergeCell ref="A243:B243"/>
    <mergeCell ref="A244:B244"/>
    <mergeCell ref="A245:B245"/>
    <mergeCell ref="A255:B255"/>
    <mergeCell ref="A256:B256"/>
    <mergeCell ref="A257:B257"/>
    <mergeCell ref="A258:B258"/>
    <mergeCell ref="A259:B259"/>
    <mergeCell ref="A246:B246"/>
    <mergeCell ref="A247:B247"/>
    <mergeCell ref="A248:B248"/>
    <mergeCell ref="A249:B249"/>
    <mergeCell ref="A250:B250"/>
    <mergeCell ref="A251:B251"/>
    <mergeCell ref="A252:B252"/>
    <mergeCell ref="A253:B253"/>
    <mergeCell ref="A254:B254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sqref="A1:J1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21.75" customHeight="1" x14ac:dyDescent="0.2">
      <c r="A2" s="28" t="s">
        <v>642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ht="21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ht="14.45" customHeight="1" x14ac:dyDescent="0.2"/>
    <row r="5" spans="1:10" ht="29.1" customHeight="1" x14ac:dyDescent="0.2">
      <c r="A5" s="1" t="s">
        <v>643</v>
      </c>
      <c r="B5" s="37" t="s">
        <v>644</v>
      </c>
      <c r="C5" s="37"/>
      <c r="D5" s="37"/>
      <c r="E5" s="37"/>
      <c r="F5" s="37"/>
      <c r="G5" s="37"/>
      <c r="H5" s="37"/>
      <c r="I5" s="37"/>
      <c r="J5" s="37"/>
    </row>
    <row r="6" spans="1:10" ht="14.45" customHeight="1" x14ac:dyDescent="0.2"/>
    <row r="7" spans="1:10" ht="14.45" customHeight="1" x14ac:dyDescent="0.2">
      <c r="A7" s="33" t="s">
        <v>645</v>
      </c>
      <c r="B7" s="33"/>
      <c r="D7" s="2" t="s">
        <v>646</v>
      </c>
      <c r="F7" s="2" t="s">
        <v>339</v>
      </c>
      <c r="H7" s="2" t="s">
        <v>647</v>
      </c>
      <c r="J7" s="2" t="s">
        <v>648</v>
      </c>
    </row>
    <row r="8" spans="1:10" ht="21.75" customHeight="1" x14ac:dyDescent="0.2">
      <c r="A8" s="34" t="s">
        <v>649</v>
      </c>
      <c r="B8" s="34"/>
      <c r="D8" s="5" t="s">
        <v>650</v>
      </c>
      <c r="F8" s="6">
        <v>35458756160</v>
      </c>
      <c r="H8" s="7">
        <v>0.34</v>
      </c>
      <c r="J8" s="7">
        <v>0.01</v>
      </c>
    </row>
    <row r="9" spans="1:10" ht="21.75" customHeight="1" x14ac:dyDescent="0.2">
      <c r="A9" s="32" t="s">
        <v>651</v>
      </c>
      <c r="B9" s="32"/>
      <c r="D9" s="8" t="s">
        <v>652</v>
      </c>
      <c r="F9" s="9">
        <v>38452772409</v>
      </c>
      <c r="H9" s="10">
        <v>0.37</v>
      </c>
      <c r="J9" s="10">
        <v>0.01</v>
      </c>
    </row>
    <row r="10" spans="1:10" ht="21.75" customHeight="1" x14ac:dyDescent="0.2">
      <c r="A10" s="32" t="s">
        <v>653</v>
      </c>
      <c r="B10" s="32"/>
      <c r="D10" s="8" t="s">
        <v>654</v>
      </c>
      <c r="F10" s="9">
        <v>4649502410400</v>
      </c>
      <c r="H10" s="10">
        <v>44.76</v>
      </c>
      <c r="J10" s="10">
        <v>0.86</v>
      </c>
    </row>
    <row r="11" spans="1:10" ht="21.75" customHeight="1" x14ac:dyDescent="0.2">
      <c r="A11" s="32" t="s">
        <v>655</v>
      </c>
      <c r="B11" s="32"/>
      <c r="D11" s="8" t="s">
        <v>656</v>
      </c>
      <c r="F11" s="9">
        <v>5212489919035</v>
      </c>
      <c r="H11" s="10">
        <v>50.18</v>
      </c>
      <c r="J11" s="10">
        <v>0.97</v>
      </c>
    </row>
    <row r="12" spans="1:10" ht="21.75" customHeight="1" x14ac:dyDescent="0.2">
      <c r="A12" s="29" t="s">
        <v>657</v>
      </c>
      <c r="B12" s="29"/>
      <c r="D12" s="11" t="s">
        <v>658</v>
      </c>
      <c r="F12" s="13">
        <v>73817262520</v>
      </c>
      <c r="H12" s="14">
        <v>0.71</v>
      </c>
      <c r="J12" s="14">
        <v>0.01</v>
      </c>
    </row>
    <row r="13" spans="1:10" ht="21.75" customHeight="1" x14ac:dyDescent="0.2">
      <c r="A13" s="31" t="s">
        <v>52</v>
      </c>
      <c r="B13" s="31"/>
      <c r="D13" s="16"/>
      <c r="F13" s="16">
        <v>10009721120524</v>
      </c>
      <c r="H13" s="17">
        <v>96.36</v>
      </c>
      <c r="J13" s="17">
        <v>1.86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53"/>
  <sheetViews>
    <sheetView rightToLeft="1" workbookViewId="0">
      <selection activeCell="N59" sqref="N59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5.85546875" bestFit="1" customWidth="1"/>
    <col min="5" max="5" width="1.28515625" customWidth="1"/>
    <col min="6" max="6" width="17" bestFit="1" customWidth="1"/>
    <col min="7" max="7" width="1.28515625" customWidth="1"/>
    <col min="8" max="8" width="14.5703125" bestFit="1" customWidth="1"/>
    <col min="9" max="9" width="1.28515625" customWidth="1"/>
    <col min="10" max="10" width="15.85546875" bestFit="1" customWidth="1"/>
    <col min="11" max="11" width="1.28515625" customWidth="1"/>
    <col min="12" max="12" width="17.28515625" bestFit="1" customWidth="1"/>
    <col min="13" max="13" width="1.28515625" customWidth="1"/>
    <col min="14" max="14" width="16.140625" bestFit="1" customWidth="1"/>
    <col min="15" max="16" width="1.28515625" customWidth="1"/>
    <col min="17" max="17" width="15.5703125" bestFit="1" customWidth="1"/>
    <col min="18" max="18" width="1.28515625" customWidth="1"/>
    <col min="19" max="19" width="15.5703125" bestFit="1" customWidth="1"/>
    <col min="20" max="20" width="1.28515625" customWidth="1"/>
    <col min="21" max="21" width="16.710937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ht="21.75" customHeight="1" x14ac:dyDescent="0.2">
      <c r="A2" s="28" t="s">
        <v>642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3" ht="21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spans="1:23" ht="14.45" customHeight="1" x14ac:dyDescent="0.2"/>
    <row r="5" spans="1:23" ht="14.45" customHeight="1" x14ac:dyDescent="0.2">
      <c r="A5" s="1" t="s">
        <v>659</v>
      </c>
      <c r="B5" s="37" t="s">
        <v>660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</row>
    <row r="6" spans="1:23" ht="14.45" customHeight="1" x14ac:dyDescent="0.2">
      <c r="D6" s="33" t="s">
        <v>661</v>
      </c>
      <c r="E6" s="33"/>
      <c r="F6" s="33"/>
      <c r="G6" s="33"/>
      <c r="H6" s="33"/>
      <c r="I6" s="33"/>
      <c r="J6" s="33"/>
      <c r="K6" s="33"/>
      <c r="L6" s="33"/>
      <c r="N6" s="33" t="s">
        <v>662</v>
      </c>
      <c r="O6" s="33"/>
      <c r="P6" s="33"/>
      <c r="Q6" s="33"/>
      <c r="R6" s="33"/>
      <c r="S6" s="33"/>
      <c r="T6" s="33"/>
      <c r="U6" s="33"/>
      <c r="V6" s="33"/>
      <c r="W6" s="33"/>
    </row>
    <row r="7" spans="1:23" ht="14.45" customHeight="1" x14ac:dyDescent="0.2">
      <c r="D7" s="3"/>
      <c r="E7" s="3"/>
      <c r="F7" s="3"/>
      <c r="G7" s="3"/>
      <c r="H7" s="3"/>
      <c r="I7" s="3"/>
      <c r="J7" s="36" t="s">
        <v>52</v>
      </c>
      <c r="K7" s="36"/>
      <c r="L7" s="36"/>
      <c r="N7" s="3"/>
      <c r="O7" s="3"/>
      <c r="P7" s="3"/>
      <c r="Q7" s="3"/>
      <c r="R7" s="3"/>
      <c r="S7" s="3"/>
      <c r="T7" s="3"/>
      <c r="U7" s="36" t="s">
        <v>52</v>
      </c>
      <c r="V7" s="36"/>
      <c r="W7" s="36"/>
    </row>
    <row r="8" spans="1:23" ht="14.45" customHeight="1" x14ac:dyDescent="0.2">
      <c r="A8" s="33" t="s">
        <v>663</v>
      </c>
      <c r="B8" s="33"/>
      <c r="D8" s="2" t="s">
        <v>664</v>
      </c>
      <c r="F8" s="2" t="s">
        <v>665</v>
      </c>
      <c r="H8" s="2" t="s">
        <v>666</v>
      </c>
      <c r="J8" s="4" t="s">
        <v>339</v>
      </c>
      <c r="K8" s="3"/>
      <c r="L8" s="4" t="s">
        <v>647</v>
      </c>
      <c r="N8" s="2" t="s">
        <v>664</v>
      </c>
      <c r="P8" s="33" t="s">
        <v>665</v>
      </c>
      <c r="Q8" s="33"/>
      <c r="S8" s="2" t="s">
        <v>666</v>
      </c>
      <c r="U8" s="4" t="s">
        <v>339</v>
      </c>
      <c r="V8" s="3"/>
      <c r="W8" s="4" t="s">
        <v>647</v>
      </c>
    </row>
    <row r="9" spans="1:23" ht="21.75" customHeight="1" x14ac:dyDescent="0.2">
      <c r="A9" s="34" t="s">
        <v>40</v>
      </c>
      <c r="B9" s="34"/>
      <c r="D9" s="6">
        <v>0</v>
      </c>
      <c r="F9" s="6">
        <v>-258787813</v>
      </c>
      <c r="H9" s="6">
        <v>-108445190</v>
      </c>
      <c r="J9" s="6">
        <v>-367233003</v>
      </c>
      <c r="L9" s="7">
        <v>0</v>
      </c>
      <c r="N9" s="6">
        <v>0</v>
      </c>
      <c r="P9" s="35">
        <v>-8173290957</v>
      </c>
      <c r="Q9" s="35"/>
      <c r="S9" s="6">
        <v>-2273041502</v>
      </c>
      <c r="U9" s="6">
        <v>-10446332459</v>
      </c>
      <c r="W9" s="7">
        <v>-0.02</v>
      </c>
    </row>
    <row r="10" spans="1:23" ht="21.75" customHeight="1" x14ac:dyDescent="0.2">
      <c r="A10" s="32" t="s">
        <v>35</v>
      </c>
      <c r="B10" s="32"/>
      <c r="D10" s="9">
        <v>0</v>
      </c>
      <c r="F10" s="9">
        <v>-806588292</v>
      </c>
      <c r="H10" s="9">
        <v>-358478942</v>
      </c>
      <c r="J10" s="9">
        <v>-1165067234</v>
      </c>
      <c r="L10" s="10">
        <v>-0.01</v>
      </c>
      <c r="N10" s="9">
        <v>0</v>
      </c>
      <c r="P10" s="30">
        <v>-10886571134</v>
      </c>
      <c r="Q10" s="30"/>
      <c r="S10" s="9">
        <v>-3620666362</v>
      </c>
      <c r="U10" s="9">
        <v>-14507237496</v>
      </c>
      <c r="W10" s="10">
        <v>-0.03</v>
      </c>
    </row>
    <row r="11" spans="1:23" ht="21.75" customHeight="1" x14ac:dyDescent="0.2">
      <c r="A11" s="32" t="s">
        <v>26</v>
      </c>
      <c r="B11" s="32"/>
      <c r="D11" s="9">
        <v>0</v>
      </c>
      <c r="F11" s="9">
        <v>-76113856</v>
      </c>
      <c r="H11" s="9">
        <v>5816928484</v>
      </c>
      <c r="J11" s="9">
        <v>5740814628</v>
      </c>
      <c r="L11" s="10">
        <v>0.06</v>
      </c>
      <c r="N11" s="9">
        <v>0</v>
      </c>
      <c r="P11" s="30">
        <v>281601614</v>
      </c>
      <c r="Q11" s="30"/>
      <c r="S11" s="9">
        <v>5816928484</v>
      </c>
      <c r="U11" s="9">
        <v>6098530098</v>
      </c>
      <c r="W11" s="10">
        <v>0.01</v>
      </c>
    </row>
    <row r="12" spans="1:23" ht="21.75" customHeight="1" x14ac:dyDescent="0.2">
      <c r="A12" s="32" t="s">
        <v>36</v>
      </c>
      <c r="B12" s="32"/>
      <c r="D12" s="9">
        <v>0</v>
      </c>
      <c r="F12" s="9">
        <v>-1649176933</v>
      </c>
      <c r="H12" s="9">
        <v>5684639120</v>
      </c>
      <c r="J12" s="9">
        <v>4035462187</v>
      </c>
      <c r="L12" s="10">
        <v>0.04</v>
      </c>
      <c r="N12" s="9">
        <v>0</v>
      </c>
      <c r="P12" s="30">
        <v>20657827454</v>
      </c>
      <c r="Q12" s="30"/>
      <c r="S12" s="9">
        <v>23974143016</v>
      </c>
      <c r="U12" s="9">
        <v>44631970470</v>
      </c>
      <c r="W12" s="10">
        <v>0.09</v>
      </c>
    </row>
    <row r="13" spans="1:23" ht="21.75" customHeight="1" x14ac:dyDescent="0.2">
      <c r="A13" s="32" t="s">
        <v>33</v>
      </c>
      <c r="B13" s="32"/>
      <c r="D13" s="9">
        <v>0</v>
      </c>
      <c r="F13" s="9">
        <v>-554381310</v>
      </c>
      <c r="H13" s="9">
        <v>40129576</v>
      </c>
      <c r="J13" s="9">
        <v>-514251734</v>
      </c>
      <c r="L13" s="10">
        <v>0</v>
      </c>
      <c r="N13" s="9">
        <v>0</v>
      </c>
      <c r="P13" s="30">
        <v>-1875661119</v>
      </c>
      <c r="Q13" s="30"/>
      <c r="S13" s="9">
        <v>428855095</v>
      </c>
      <c r="U13" s="9">
        <v>-1446806024</v>
      </c>
      <c r="W13" s="10">
        <v>0</v>
      </c>
    </row>
    <row r="14" spans="1:23" ht="21.75" customHeight="1" x14ac:dyDescent="0.2">
      <c r="A14" s="32" t="s">
        <v>20</v>
      </c>
      <c r="B14" s="32"/>
      <c r="D14" s="9">
        <v>0</v>
      </c>
      <c r="F14" s="9">
        <v>566889616</v>
      </c>
      <c r="H14" s="9">
        <v>-3501219062</v>
      </c>
      <c r="J14" s="9">
        <v>-2934329446</v>
      </c>
      <c r="L14" s="10">
        <v>-0.03</v>
      </c>
      <c r="N14" s="9">
        <v>0</v>
      </c>
      <c r="P14" s="30">
        <v>-24376344222</v>
      </c>
      <c r="Q14" s="30"/>
      <c r="S14" s="9">
        <v>-5987510798</v>
      </c>
      <c r="U14" s="9">
        <v>-30363855020</v>
      </c>
      <c r="W14" s="10">
        <v>-0.06</v>
      </c>
    </row>
    <row r="15" spans="1:23" ht="21.75" customHeight="1" x14ac:dyDescent="0.2">
      <c r="A15" s="32" t="s">
        <v>37</v>
      </c>
      <c r="B15" s="32"/>
      <c r="D15" s="9">
        <v>0</v>
      </c>
      <c r="F15" s="9">
        <v>2419335864</v>
      </c>
      <c r="H15" s="9">
        <v>-16073056</v>
      </c>
      <c r="J15" s="9">
        <v>2403262808</v>
      </c>
      <c r="L15" s="10">
        <v>0.02</v>
      </c>
      <c r="N15" s="9">
        <v>0</v>
      </c>
      <c r="P15" s="30">
        <v>-8800953370</v>
      </c>
      <c r="Q15" s="30"/>
      <c r="S15" s="9">
        <v>2376916989</v>
      </c>
      <c r="U15" s="9">
        <v>-6424036381</v>
      </c>
      <c r="W15" s="10">
        <v>-0.01</v>
      </c>
    </row>
    <row r="16" spans="1:23" ht="21.75" customHeight="1" x14ac:dyDescent="0.2">
      <c r="A16" s="32" t="s">
        <v>34</v>
      </c>
      <c r="B16" s="32"/>
      <c r="D16" s="9">
        <v>0</v>
      </c>
      <c r="F16" s="9">
        <v>9004884645</v>
      </c>
      <c r="H16" s="9">
        <v>1715364855</v>
      </c>
      <c r="J16" s="9">
        <v>10720249500</v>
      </c>
      <c r="L16" s="10">
        <v>0.1</v>
      </c>
      <c r="N16" s="9">
        <v>0</v>
      </c>
      <c r="P16" s="30">
        <v>1636075439</v>
      </c>
      <c r="Q16" s="30"/>
      <c r="S16" s="9">
        <v>4529995463</v>
      </c>
      <c r="U16" s="9">
        <v>6166070902</v>
      </c>
      <c r="W16" s="10">
        <v>0.01</v>
      </c>
    </row>
    <row r="17" spans="1:23" ht="21.75" customHeight="1" x14ac:dyDescent="0.2">
      <c r="A17" s="32" t="s">
        <v>47</v>
      </c>
      <c r="B17" s="32"/>
      <c r="D17" s="9">
        <v>0</v>
      </c>
      <c r="F17" s="9">
        <v>0</v>
      </c>
      <c r="H17" s="9">
        <v>0</v>
      </c>
      <c r="J17" s="9">
        <v>0</v>
      </c>
      <c r="L17" s="10">
        <v>0</v>
      </c>
      <c r="N17" s="9">
        <v>111737217600</v>
      </c>
      <c r="P17" s="30">
        <v>-75389264408</v>
      </c>
      <c r="Q17" s="30"/>
      <c r="S17" s="9">
        <v>-24762238625</v>
      </c>
      <c r="U17" s="9">
        <v>11585714567</v>
      </c>
      <c r="W17" s="10">
        <v>0.02</v>
      </c>
    </row>
    <row r="18" spans="1:23" ht="21.75" customHeight="1" x14ac:dyDescent="0.2">
      <c r="A18" s="32" t="s">
        <v>38</v>
      </c>
      <c r="B18" s="32"/>
      <c r="D18" s="9">
        <v>0</v>
      </c>
      <c r="F18" s="9">
        <v>-108227041</v>
      </c>
      <c r="H18" s="9">
        <v>0</v>
      </c>
      <c r="J18" s="9">
        <v>-108227041</v>
      </c>
      <c r="L18" s="10">
        <v>0</v>
      </c>
      <c r="N18" s="9">
        <v>0</v>
      </c>
      <c r="P18" s="30">
        <v>3876115769</v>
      </c>
      <c r="Q18" s="30"/>
      <c r="S18" s="9">
        <v>1276285861</v>
      </c>
      <c r="U18" s="9">
        <v>5152401630</v>
      </c>
      <c r="W18" s="10">
        <v>0.01</v>
      </c>
    </row>
    <row r="19" spans="1:23" ht="21.75" customHeight="1" x14ac:dyDescent="0.2">
      <c r="A19" s="32" t="s">
        <v>29</v>
      </c>
      <c r="B19" s="32"/>
      <c r="D19" s="9">
        <v>0</v>
      </c>
      <c r="F19" s="9">
        <v>-2273236204</v>
      </c>
      <c r="H19" s="9">
        <v>0</v>
      </c>
      <c r="J19" s="9">
        <v>-2273236204</v>
      </c>
      <c r="L19" s="10">
        <v>-0.02</v>
      </c>
      <c r="N19" s="9">
        <v>0</v>
      </c>
      <c r="P19" s="30">
        <v>2551100090</v>
      </c>
      <c r="Q19" s="30"/>
      <c r="S19" s="9">
        <v>1515845368</v>
      </c>
      <c r="U19" s="9">
        <v>4066945458</v>
      </c>
      <c r="W19" s="10">
        <v>0.01</v>
      </c>
    </row>
    <row r="20" spans="1:23" ht="21.75" customHeight="1" x14ac:dyDescent="0.2">
      <c r="A20" s="32" t="s">
        <v>667</v>
      </c>
      <c r="B20" s="32"/>
      <c r="D20" s="9">
        <v>0</v>
      </c>
      <c r="F20" s="9">
        <v>0</v>
      </c>
      <c r="H20" s="9">
        <v>0</v>
      </c>
      <c r="J20" s="9">
        <v>0</v>
      </c>
      <c r="L20" s="10">
        <v>0</v>
      </c>
      <c r="N20" s="9">
        <v>0</v>
      </c>
      <c r="P20" s="30">
        <v>0</v>
      </c>
      <c r="Q20" s="30"/>
      <c r="S20" s="9">
        <v>2394776272</v>
      </c>
      <c r="U20" s="9">
        <v>2394776272</v>
      </c>
      <c r="W20" s="10">
        <v>0.01</v>
      </c>
    </row>
    <row r="21" spans="1:23" ht="21.75" customHeight="1" x14ac:dyDescent="0.2">
      <c r="A21" s="32" t="s">
        <v>42</v>
      </c>
      <c r="B21" s="32"/>
      <c r="D21" s="9">
        <v>0</v>
      </c>
      <c r="F21" s="9">
        <v>8240452382</v>
      </c>
      <c r="H21" s="9">
        <v>0</v>
      </c>
      <c r="J21" s="9">
        <v>8240452382</v>
      </c>
      <c r="L21" s="10">
        <v>0.08</v>
      </c>
      <c r="N21" s="9">
        <v>0</v>
      </c>
      <c r="P21" s="30">
        <v>-29821678588</v>
      </c>
      <c r="Q21" s="30"/>
      <c r="S21" s="9">
        <v>8236476261</v>
      </c>
      <c r="U21" s="9">
        <v>-21585202327</v>
      </c>
      <c r="W21" s="10">
        <v>-0.05</v>
      </c>
    </row>
    <row r="22" spans="1:23" ht="21.75" customHeight="1" x14ac:dyDescent="0.2">
      <c r="A22" s="32" t="s">
        <v>41</v>
      </c>
      <c r="B22" s="32"/>
      <c r="D22" s="9">
        <v>0</v>
      </c>
      <c r="F22" s="9">
        <v>0</v>
      </c>
      <c r="H22" s="9">
        <v>0</v>
      </c>
      <c r="J22" s="9">
        <v>0</v>
      </c>
      <c r="L22" s="10">
        <v>0</v>
      </c>
      <c r="N22" s="9">
        <v>122785344000</v>
      </c>
      <c r="P22" s="30">
        <v>-191743124021</v>
      </c>
      <c r="Q22" s="30"/>
      <c r="S22" s="9">
        <v>-37200617613</v>
      </c>
      <c r="U22" s="9">
        <v>-106158397634</v>
      </c>
      <c r="W22" s="10">
        <v>-0.22</v>
      </c>
    </row>
    <row r="23" spans="1:23" ht="21.75" customHeight="1" x14ac:dyDescent="0.2">
      <c r="A23" s="32" t="s">
        <v>43</v>
      </c>
      <c r="B23" s="32"/>
      <c r="D23" s="9">
        <v>0</v>
      </c>
      <c r="F23" s="9">
        <v>-3020520024</v>
      </c>
      <c r="H23" s="9">
        <v>0</v>
      </c>
      <c r="J23" s="9">
        <v>-3020520024</v>
      </c>
      <c r="L23" s="10">
        <v>-0.03</v>
      </c>
      <c r="N23" s="9">
        <v>0</v>
      </c>
      <c r="P23" s="30">
        <v>-6824066841</v>
      </c>
      <c r="Q23" s="30"/>
      <c r="S23" s="9">
        <v>1022350001</v>
      </c>
      <c r="U23" s="9">
        <v>-5801716840</v>
      </c>
      <c r="W23" s="10">
        <v>-0.01</v>
      </c>
    </row>
    <row r="24" spans="1:23" ht="21.75" customHeight="1" x14ac:dyDescent="0.2">
      <c r="A24" s="32" t="s">
        <v>668</v>
      </c>
      <c r="B24" s="32"/>
      <c r="D24" s="9">
        <v>0</v>
      </c>
      <c r="F24" s="9">
        <v>0</v>
      </c>
      <c r="H24" s="9">
        <v>0</v>
      </c>
      <c r="J24" s="9">
        <v>0</v>
      </c>
      <c r="L24" s="10">
        <v>0</v>
      </c>
      <c r="N24" s="9">
        <v>0</v>
      </c>
      <c r="P24" s="30">
        <v>0</v>
      </c>
      <c r="Q24" s="30"/>
      <c r="S24" s="9">
        <v>1722017646</v>
      </c>
      <c r="U24" s="9">
        <v>1722017646</v>
      </c>
      <c r="W24" s="10">
        <v>0</v>
      </c>
    </row>
    <row r="25" spans="1:23" ht="21.75" customHeight="1" x14ac:dyDescent="0.2">
      <c r="A25" s="32" t="s">
        <v>669</v>
      </c>
      <c r="B25" s="32"/>
      <c r="D25" s="9">
        <v>0</v>
      </c>
      <c r="F25" s="9">
        <v>0</v>
      </c>
      <c r="H25" s="9">
        <v>0</v>
      </c>
      <c r="J25" s="9">
        <v>0</v>
      </c>
      <c r="L25" s="10">
        <v>0</v>
      </c>
      <c r="N25" s="9">
        <v>0</v>
      </c>
      <c r="P25" s="30">
        <v>0</v>
      </c>
      <c r="Q25" s="30"/>
      <c r="S25" s="9">
        <v>23212859</v>
      </c>
      <c r="U25" s="9">
        <v>23212859</v>
      </c>
      <c r="W25" s="10">
        <v>0</v>
      </c>
    </row>
    <row r="26" spans="1:23" ht="21.75" customHeight="1" x14ac:dyDescent="0.2">
      <c r="A26" s="32" t="s">
        <v>51</v>
      </c>
      <c r="B26" s="32"/>
      <c r="D26" s="9">
        <v>0</v>
      </c>
      <c r="F26" s="9">
        <v>-1846537806</v>
      </c>
      <c r="H26" s="9">
        <v>0</v>
      </c>
      <c r="J26" s="9">
        <v>-1846537806</v>
      </c>
      <c r="L26" s="10">
        <v>-0.02</v>
      </c>
      <c r="N26" s="9">
        <v>0</v>
      </c>
      <c r="P26" s="30">
        <v>-1846537806</v>
      </c>
      <c r="Q26" s="30"/>
      <c r="S26" s="9">
        <v>-970434652</v>
      </c>
      <c r="U26" s="9">
        <v>-2816972458</v>
      </c>
      <c r="W26" s="10">
        <v>-0.01</v>
      </c>
    </row>
    <row r="27" spans="1:23" ht="21.75" customHeight="1" x14ac:dyDescent="0.2">
      <c r="A27" s="32" t="s">
        <v>45</v>
      </c>
      <c r="B27" s="32"/>
      <c r="D27" s="9">
        <v>0</v>
      </c>
      <c r="F27" s="9">
        <v>-239499396</v>
      </c>
      <c r="H27" s="9">
        <v>0</v>
      </c>
      <c r="J27" s="9">
        <v>-239499396</v>
      </c>
      <c r="L27" s="10">
        <v>0</v>
      </c>
      <c r="N27" s="9">
        <v>50005252080</v>
      </c>
      <c r="P27" s="30">
        <v>-22340272843</v>
      </c>
      <c r="Q27" s="30"/>
      <c r="S27" s="9">
        <v>-23961202016</v>
      </c>
      <c r="U27" s="9">
        <v>3703777221</v>
      </c>
      <c r="W27" s="10">
        <v>0.01</v>
      </c>
    </row>
    <row r="28" spans="1:23" ht="21.75" customHeight="1" x14ac:dyDescent="0.2">
      <c r="A28" s="32" t="s">
        <v>30</v>
      </c>
      <c r="B28" s="32"/>
      <c r="D28" s="9">
        <v>0</v>
      </c>
      <c r="F28" s="9">
        <v>23214579</v>
      </c>
      <c r="H28" s="9">
        <v>0</v>
      </c>
      <c r="J28" s="9">
        <v>23214579</v>
      </c>
      <c r="L28" s="10">
        <v>0</v>
      </c>
      <c r="N28" s="9">
        <v>0</v>
      </c>
      <c r="P28" s="30">
        <v>-5245250257</v>
      </c>
      <c r="Q28" s="30"/>
      <c r="S28" s="9">
        <v>499344850</v>
      </c>
      <c r="U28" s="9">
        <v>-4745905407</v>
      </c>
      <c r="W28" s="10">
        <v>-0.01</v>
      </c>
    </row>
    <row r="29" spans="1:23" ht="21.75" customHeight="1" x14ac:dyDescent="0.2">
      <c r="A29" s="32" t="s">
        <v>670</v>
      </c>
      <c r="B29" s="32"/>
      <c r="D29" s="9">
        <v>0</v>
      </c>
      <c r="F29" s="9">
        <v>0</v>
      </c>
      <c r="H29" s="9">
        <v>0</v>
      </c>
      <c r="J29" s="9">
        <v>0</v>
      </c>
      <c r="L29" s="10">
        <v>0</v>
      </c>
      <c r="N29" s="9">
        <v>0</v>
      </c>
      <c r="P29" s="30">
        <v>0</v>
      </c>
      <c r="Q29" s="30"/>
      <c r="S29" s="9">
        <v>5875469986</v>
      </c>
      <c r="U29" s="9">
        <v>5875469986</v>
      </c>
      <c r="W29" s="10">
        <v>0.01</v>
      </c>
    </row>
    <row r="30" spans="1:23" ht="21.75" customHeight="1" x14ac:dyDescent="0.2">
      <c r="A30" s="32" t="s">
        <v>671</v>
      </c>
      <c r="B30" s="32"/>
      <c r="D30" s="9">
        <v>0</v>
      </c>
      <c r="F30" s="9">
        <v>0</v>
      </c>
      <c r="H30" s="9">
        <v>0</v>
      </c>
      <c r="J30" s="9">
        <v>0</v>
      </c>
      <c r="L30" s="10">
        <v>0</v>
      </c>
      <c r="N30" s="9">
        <v>0</v>
      </c>
      <c r="P30" s="30">
        <v>0</v>
      </c>
      <c r="Q30" s="30"/>
      <c r="S30" s="9">
        <v>1616666</v>
      </c>
      <c r="U30" s="9">
        <v>1616666</v>
      </c>
      <c r="W30" s="10">
        <v>0</v>
      </c>
    </row>
    <row r="31" spans="1:23" ht="21.75" customHeight="1" x14ac:dyDescent="0.2">
      <c r="A31" s="32" t="s">
        <v>23</v>
      </c>
      <c r="B31" s="32"/>
      <c r="D31" s="9">
        <v>0</v>
      </c>
      <c r="F31" s="9">
        <v>-2756751483</v>
      </c>
      <c r="H31" s="9">
        <v>0</v>
      </c>
      <c r="J31" s="9">
        <v>-2756751483</v>
      </c>
      <c r="L31" s="10">
        <v>-0.03</v>
      </c>
      <c r="N31" s="9">
        <v>81581429965</v>
      </c>
      <c r="P31" s="30">
        <v>-103676631333</v>
      </c>
      <c r="Q31" s="30"/>
      <c r="S31" s="9">
        <v>-8083010029</v>
      </c>
      <c r="U31" s="9">
        <v>-30178211397</v>
      </c>
      <c r="W31" s="10">
        <v>-0.06</v>
      </c>
    </row>
    <row r="32" spans="1:23" ht="21.75" customHeight="1" x14ac:dyDescent="0.2">
      <c r="A32" s="32" t="s">
        <v>22</v>
      </c>
      <c r="B32" s="32"/>
      <c r="D32" s="9">
        <v>0</v>
      </c>
      <c r="F32" s="9">
        <v>-462375617</v>
      </c>
      <c r="H32" s="9">
        <v>0</v>
      </c>
      <c r="J32" s="9">
        <v>-462375617</v>
      </c>
      <c r="L32" s="10">
        <v>0</v>
      </c>
      <c r="N32" s="9">
        <v>0</v>
      </c>
      <c r="P32" s="30">
        <v>-210984334</v>
      </c>
      <c r="Q32" s="30"/>
      <c r="S32" s="9">
        <v>12312838453</v>
      </c>
      <c r="U32" s="9">
        <v>12101854119</v>
      </c>
      <c r="W32" s="10">
        <v>0.03</v>
      </c>
    </row>
    <row r="33" spans="1:23" ht="21.75" customHeight="1" x14ac:dyDescent="0.2">
      <c r="A33" s="32" t="s">
        <v>672</v>
      </c>
      <c r="B33" s="32"/>
      <c r="D33" s="9">
        <v>0</v>
      </c>
      <c r="F33" s="9">
        <v>0</v>
      </c>
      <c r="H33" s="9">
        <v>0</v>
      </c>
      <c r="J33" s="9">
        <v>0</v>
      </c>
      <c r="L33" s="10">
        <v>0</v>
      </c>
      <c r="N33" s="9">
        <v>0</v>
      </c>
      <c r="P33" s="30">
        <v>0</v>
      </c>
      <c r="Q33" s="30"/>
      <c r="S33" s="9">
        <v>13615936063</v>
      </c>
      <c r="U33" s="9">
        <v>13615936063</v>
      </c>
      <c r="W33" s="10">
        <v>0.03</v>
      </c>
    </row>
    <row r="34" spans="1:23" ht="21.75" customHeight="1" x14ac:dyDescent="0.2">
      <c r="A34" s="32" t="s">
        <v>673</v>
      </c>
      <c r="B34" s="32"/>
      <c r="D34" s="9">
        <v>0</v>
      </c>
      <c r="F34" s="9">
        <v>0</v>
      </c>
      <c r="H34" s="9">
        <v>0</v>
      </c>
      <c r="J34" s="9">
        <v>0</v>
      </c>
      <c r="L34" s="10">
        <v>0</v>
      </c>
      <c r="N34" s="9">
        <v>0</v>
      </c>
      <c r="P34" s="30">
        <v>0</v>
      </c>
      <c r="Q34" s="30"/>
      <c r="S34" s="9">
        <v>651410498</v>
      </c>
      <c r="U34" s="9">
        <v>651410498</v>
      </c>
      <c r="W34" s="10">
        <v>0</v>
      </c>
    </row>
    <row r="35" spans="1:23" ht="21.75" customHeight="1" x14ac:dyDescent="0.2">
      <c r="A35" s="32" t="s">
        <v>674</v>
      </c>
      <c r="B35" s="32"/>
      <c r="D35" s="9">
        <v>0</v>
      </c>
      <c r="F35" s="9">
        <v>0</v>
      </c>
      <c r="H35" s="9">
        <v>0</v>
      </c>
      <c r="J35" s="9">
        <v>0</v>
      </c>
      <c r="L35" s="10">
        <v>0</v>
      </c>
      <c r="N35" s="9">
        <v>0</v>
      </c>
      <c r="P35" s="30">
        <v>0</v>
      </c>
      <c r="Q35" s="30"/>
      <c r="S35" s="9">
        <v>28994689252</v>
      </c>
      <c r="U35" s="9">
        <v>28994689252</v>
      </c>
      <c r="W35" s="10">
        <v>0.06</v>
      </c>
    </row>
    <row r="36" spans="1:23" ht="21.75" customHeight="1" x14ac:dyDescent="0.2">
      <c r="A36" s="32" t="s">
        <v>48</v>
      </c>
      <c r="B36" s="32"/>
      <c r="D36" s="9">
        <v>0</v>
      </c>
      <c r="F36" s="9">
        <v>-2241500545</v>
      </c>
      <c r="H36" s="9">
        <v>0</v>
      </c>
      <c r="J36" s="9">
        <v>-2241500545</v>
      </c>
      <c r="L36" s="10">
        <v>-0.02</v>
      </c>
      <c r="N36" s="9">
        <v>0</v>
      </c>
      <c r="P36" s="30">
        <v>-102441459688</v>
      </c>
      <c r="Q36" s="30"/>
      <c r="S36" s="9">
        <v>-223822806</v>
      </c>
      <c r="U36" s="9">
        <v>-102665282494</v>
      </c>
      <c r="W36" s="10">
        <v>-0.22</v>
      </c>
    </row>
    <row r="37" spans="1:23" ht="21.75" customHeight="1" x14ac:dyDescent="0.2">
      <c r="A37" s="32" t="s">
        <v>19</v>
      </c>
      <c r="B37" s="32"/>
      <c r="D37" s="9">
        <v>0</v>
      </c>
      <c r="F37" s="9">
        <v>47078208000</v>
      </c>
      <c r="H37" s="9">
        <v>0</v>
      </c>
      <c r="J37" s="9">
        <v>47078208000</v>
      </c>
      <c r="L37" s="10">
        <v>0.45</v>
      </c>
      <c r="N37" s="9">
        <v>0</v>
      </c>
      <c r="P37" s="30">
        <v>256141885587</v>
      </c>
      <c r="Q37" s="30"/>
      <c r="S37" s="9">
        <v>29632171436</v>
      </c>
      <c r="U37" s="9">
        <v>285774057023</v>
      </c>
      <c r="W37" s="10">
        <v>0.6</v>
      </c>
    </row>
    <row r="38" spans="1:23" ht="21.75" customHeight="1" x14ac:dyDescent="0.2">
      <c r="A38" s="32" t="s">
        <v>675</v>
      </c>
      <c r="B38" s="32"/>
      <c r="D38" s="9">
        <v>0</v>
      </c>
      <c r="F38" s="9">
        <v>0</v>
      </c>
      <c r="H38" s="9">
        <v>0</v>
      </c>
      <c r="J38" s="9">
        <v>0</v>
      </c>
      <c r="L38" s="10">
        <v>0</v>
      </c>
      <c r="N38" s="9">
        <v>0</v>
      </c>
      <c r="P38" s="30">
        <v>0</v>
      </c>
      <c r="Q38" s="30"/>
      <c r="S38" s="9">
        <v>0</v>
      </c>
      <c r="U38" s="9">
        <v>0</v>
      </c>
      <c r="W38" s="10">
        <v>0</v>
      </c>
    </row>
    <row r="39" spans="1:23" ht="21.75" customHeight="1" x14ac:dyDescent="0.2">
      <c r="A39" s="32" t="s">
        <v>39</v>
      </c>
      <c r="B39" s="32"/>
      <c r="D39" s="9">
        <v>106535176504</v>
      </c>
      <c r="F39" s="9">
        <v>-111100136992</v>
      </c>
      <c r="H39" s="9">
        <v>0</v>
      </c>
      <c r="J39" s="9">
        <v>-4564960488</v>
      </c>
      <c r="L39" s="10">
        <v>-0.04</v>
      </c>
      <c r="N39" s="9">
        <v>106535176504</v>
      </c>
      <c r="P39" s="30">
        <v>-128876102209</v>
      </c>
      <c r="Q39" s="30"/>
      <c r="S39" s="9">
        <v>0</v>
      </c>
      <c r="U39" s="9">
        <v>-22340925705</v>
      </c>
      <c r="W39" s="10">
        <v>-0.05</v>
      </c>
    </row>
    <row r="40" spans="1:23" ht="21.75" customHeight="1" x14ac:dyDescent="0.2">
      <c r="A40" s="32" t="s">
        <v>28</v>
      </c>
      <c r="B40" s="32"/>
      <c r="D40" s="9">
        <v>21066920432</v>
      </c>
      <c r="F40" s="9">
        <v>-114819778515</v>
      </c>
      <c r="H40" s="9">
        <v>0</v>
      </c>
      <c r="J40" s="9">
        <v>-93752858083</v>
      </c>
      <c r="L40" s="10">
        <v>-0.9</v>
      </c>
      <c r="N40" s="9">
        <v>21066920432</v>
      </c>
      <c r="P40" s="30">
        <v>-114241766646</v>
      </c>
      <c r="Q40" s="30"/>
      <c r="S40" s="9">
        <v>0</v>
      </c>
      <c r="U40" s="9">
        <v>-93174846214</v>
      </c>
      <c r="W40" s="10">
        <v>-0.2</v>
      </c>
    </row>
    <row r="41" spans="1:23" ht="21.75" customHeight="1" x14ac:dyDescent="0.2">
      <c r="A41" s="32" t="s">
        <v>27</v>
      </c>
      <c r="B41" s="32"/>
      <c r="D41" s="9">
        <v>0</v>
      </c>
      <c r="F41" s="9">
        <v>-19198524</v>
      </c>
      <c r="H41" s="9">
        <v>0</v>
      </c>
      <c r="J41" s="9">
        <v>-19198524</v>
      </c>
      <c r="L41" s="10">
        <v>0</v>
      </c>
      <c r="N41" s="9">
        <v>0</v>
      </c>
      <c r="P41" s="30">
        <v>-109647450</v>
      </c>
      <c r="Q41" s="30"/>
      <c r="S41" s="9">
        <v>0</v>
      </c>
      <c r="U41" s="9">
        <v>-109647450</v>
      </c>
      <c r="W41" s="10">
        <v>0</v>
      </c>
    </row>
    <row r="42" spans="1:23" ht="21.75" customHeight="1" x14ac:dyDescent="0.2">
      <c r="A42" s="32" t="s">
        <v>46</v>
      </c>
      <c r="B42" s="32"/>
      <c r="D42" s="9">
        <v>0</v>
      </c>
      <c r="F42" s="9">
        <v>53288275</v>
      </c>
      <c r="H42" s="9">
        <v>0</v>
      </c>
      <c r="J42" s="9">
        <v>53288275</v>
      </c>
      <c r="L42" s="10">
        <v>0</v>
      </c>
      <c r="N42" s="9">
        <v>0</v>
      </c>
      <c r="P42" s="30">
        <v>-2227689769</v>
      </c>
      <c r="Q42" s="30"/>
      <c r="S42" s="9">
        <v>0</v>
      </c>
      <c r="U42" s="9">
        <v>-2227689769</v>
      </c>
      <c r="W42" s="10">
        <v>0</v>
      </c>
    </row>
    <row r="43" spans="1:23" ht="21.75" customHeight="1" x14ac:dyDescent="0.2">
      <c r="A43" s="32" t="s">
        <v>50</v>
      </c>
      <c r="B43" s="32"/>
      <c r="D43" s="9">
        <v>0</v>
      </c>
      <c r="F43" s="9">
        <v>-1346392288</v>
      </c>
      <c r="H43" s="9">
        <v>0</v>
      </c>
      <c r="J43" s="9">
        <v>-1346392288</v>
      </c>
      <c r="L43" s="10">
        <v>-0.01</v>
      </c>
      <c r="N43" s="9">
        <v>0</v>
      </c>
      <c r="P43" s="30">
        <v>-1346392288</v>
      </c>
      <c r="Q43" s="30"/>
      <c r="S43" s="9">
        <v>0</v>
      </c>
      <c r="U43" s="9">
        <v>-1346392288</v>
      </c>
      <c r="W43" s="10">
        <v>0</v>
      </c>
    </row>
    <row r="44" spans="1:23" ht="21.75" customHeight="1" x14ac:dyDescent="0.2">
      <c r="A44" s="32" t="s">
        <v>24</v>
      </c>
      <c r="B44" s="32"/>
      <c r="D44" s="9">
        <v>0</v>
      </c>
      <c r="F44" s="9">
        <v>26842682922</v>
      </c>
      <c r="H44" s="9">
        <v>0</v>
      </c>
      <c r="J44" s="9">
        <v>26842682922</v>
      </c>
      <c r="L44" s="10">
        <v>0.26</v>
      </c>
      <c r="N44" s="9">
        <v>0</v>
      </c>
      <c r="P44" s="30">
        <v>109063733619</v>
      </c>
      <c r="Q44" s="30"/>
      <c r="S44" s="9">
        <v>0</v>
      </c>
      <c r="U44" s="9">
        <v>109063733619</v>
      </c>
      <c r="W44" s="10">
        <v>0.23</v>
      </c>
    </row>
    <row r="45" spans="1:23" ht="21.75" customHeight="1" x14ac:dyDescent="0.2">
      <c r="A45" s="32" t="s">
        <v>49</v>
      </c>
      <c r="B45" s="32"/>
      <c r="D45" s="9">
        <v>0</v>
      </c>
      <c r="F45" s="9">
        <v>5156230989</v>
      </c>
      <c r="H45" s="9">
        <v>0</v>
      </c>
      <c r="J45" s="9">
        <v>5156230989</v>
      </c>
      <c r="L45" s="10">
        <v>0.05</v>
      </c>
      <c r="N45" s="9">
        <v>0</v>
      </c>
      <c r="P45" s="30">
        <v>271991184696</v>
      </c>
      <c r="Q45" s="30"/>
      <c r="S45" s="9">
        <v>0</v>
      </c>
      <c r="U45" s="9">
        <v>271991184696</v>
      </c>
      <c r="W45" s="10">
        <v>0.56999999999999995</v>
      </c>
    </row>
    <row r="46" spans="1:23" ht="21.75" customHeight="1" x14ac:dyDescent="0.2">
      <c r="A46" s="32" t="s">
        <v>44</v>
      </c>
      <c r="B46" s="32"/>
      <c r="D46" s="9">
        <v>0</v>
      </c>
      <c r="F46" s="9">
        <v>44926815057</v>
      </c>
      <c r="H46" s="9">
        <v>0</v>
      </c>
      <c r="J46" s="9">
        <v>44926815057</v>
      </c>
      <c r="L46" s="10">
        <v>0.43</v>
      </c>
      <c r="N46" s="9">
        <v>0</v>
      </c>
      <c r="P46" s="30">
        <v>210837651766</v>
      </c>
      <c r="Q46" s="30"/>
      <c r="S46" s="9">
        <v>0</v>
      </c>
      <c r="U46" s="9">
        <v>210837651766</v>
      </c>
      <c r="W46" s="10">
        <v>0.44</v>
      </c>
    </row>
    <row r="47" spans="1:23" ht="21.75" customHeight="1" x14ac:dyDescent="0.2">
      <c r="A47" s="32" t="s">
        <v>21</v>
      </c>
      <c r="B47" s="32"/>
      <c r="D47" s="9">
        <v>0</v>
      </c>
      <c r="F47" s="9">
        <v>-2333247021</v>
      </c>
      <c r="H47" s="9">
        <v>0</v>
      </c>
      <c r="J47" s="9">
        <v>-2333247021</v>
      </c>
      <c r="L47" s="10">
        <v>-0.02</v>
      </c>
      <c r="N47" s="9">
        <v>0</v>
      </c>
      <c r="P47" s="30">
        <v>-51726195333</v>
      </c>
      <c r="Q47" s="30"/>
      <c r="S47" s="9">
        <v>0</v>
      </c>
      <c r="U47" s="9">
        <v>-51726195333</v>
      </c>
      <c r="W47" s="10">
        <v>-0.11</v>
      </c>
    </row>
    <row r="48" spans="1:23" ht="21.75" customHeight="1" x14ac:dyDescent="0.2">
      <c r="A48" s="32" t="s">
        <v>25</v>
      </c>
      <c r="B48" s="32"/>
      <c r="D48" s="9">
        <v>0</v>
      </c>
      <c r="F48" s="9">
        <v>-3202323</v>
      </c>
      <c r="H48" s="9">
        <v>0</v>
      </c>
      <c r="J48" s="9">
        <v>-3202323</v>
      </c>
      <c r="L48" s="10">
        <v>0</v>
      </c>
      <c r="N48" s="9">
        <v>0</v>
      </c>
      <c r="P48" s="30">
        <v>-562272761</v>
      </c>
      <c r="Q48" s="30"/>
      <c r="S48" s="9">
        <v>0</v>
      </c>
      <c r="U48" s="9">
        <v>-562272761</v>
      </c>
      <c r="W48" s="10">
        <v>0</v>
      </c>
    </row>
    <row r="49" spans="1:23" ht="21.75" customHeight="1" x14ac:dyDescent="0.2">
      <c r="A49" s="32" t="s">
        <v>31</v>
      </c>
      <c r="B49" s="32"/>
      <c r="D49" s="9">
        <v>0</v>
      </c>
      <c r="F49" s="9">
        <v>-182817625</v>
      </c>
      <c r="H49" s="9">
        <v>0</v>
      </c>
      <c r="J49" s="9">
        <v>-182817625</v>
      </c>
      <c r="L49" s="10">
        <v>0</v>
      </c>
      <c r="N49" s="9">
        <v>0</v>
      </c>
      <c r="P49" s="30">
        <v>-4587155855</v>
      </c>
      <c r="Q49" s="30"/>
      <c r="S49" s="9">
        <v>0</v>
      </c>
      <c r="U49" s="9">
        <v>-4587155855</v>
      </c>
      <c r="W49" s="10">
        <v>-0.01</v>
      </c>
    </row>
    <row r="50" spans="1:23" ht="21.75" customHeight="1" x14ac:dyDescent="0.2">
      <c r="A50" s="29" t="s">
        <v>32</v>
      </c>
      <c r="B50" s="29"/>
      <c r="D50" s="13">
        <v>0</v>
      </c>
      <c r="F50" s="13">
        <v>370280718</v>
      </c>
      <c r="H50" s="13">
        <v>0</v>
      </c>
      <c r="J50" s="13">
        <v>370280718</v>
      </c>
      <c r="L50" s="14">
        <v>0</v>
      </c>
      <c r="N50" s="13">
        <v>0</v>
      </c>
      <c r="P50" s="30">
        <v>3424066120</v>
      </c>
      <c r="Q50" s="40"/>
      <c r="S50" s="13">
        <v>0</v>
      </c>
      <c r="U50" s="13">
        <v>3424066120</v>
      </c>
      <c r="W50" s="14">
        <v>0.01</v>
      </c>
    </row>
    <row r="51" spans="1:23" ht="21.75" customHeight="1" x14ac:dyDescent="0.2">
      <c r="A51" s="31" t="s">
        <v>52</v>
      </c>
      <c r="B51" s="31"/>
      <c r="D51" s="16">
        <v>127602096936</v>
      </c>
      <c r="F51" s="16">
        <v>-101416186561</v>
      </c>
      <c r="H51" s="16">
        <v>9272845785</v>
      </c>
      <c r="J51" s="16">
        <v>35458756160</v>
      </c>
      <c r="L51" s="17">
        <v>0.36</v>
      </c>
      <c r="N51" s="16">
        <v>493711340581</v>
      </c>
      <c r="Q51" s="16">
        <v>-16868071078</v>
      </c>
      <c r="S51" s="16">
        <v>37818736116</v>
      </c>
      <c r="U51" s="16">
        <v>514662005619</v>
      </c>
      <c r="W51" s="17">
        <v>1.08</v>
      </c>
    </row>
    <row r="53" spans="1:23" x14ac:dyDescent="0.2">
      <c r="N53" s="20"/>
    </row>
  </sheetData>
  <mergeCells count="95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26"/>
  <sheetViews>
    <sheetView rightToLeft="1" workbookViewId="0">
      <selection sqref="A1:W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20" customWidth="1"/>
    <col min="7" max="7" width="1.28515625" customWidth="1"/>
    <col min="8" max="8" width="13" customWidth="1"/>
    <col min="9" max="9" width="1.28515625" customWidth="1"/>
    <col min="10" max="10" width="18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6.28515625" customWidth="1"/>
    <col min="18" max="18" width="1.28515625" customWidth="1"/>
    <col min="19" max="19" width="17.28515625" customWidth="1"/>
    <col min="20" max="20" width="1.28515625" customWidth="1"/>
    <col min="21" max="21" width="17.7109375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ht="21.75" customHeight="1" x14ac:dyDescent="0.2">
      <c r="A2" s="28" t="s">
        <v>642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3" ht="21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spans="1:23" ht="14.45" customHeight="1" x14ac:dyDescent="0.2"/>
    <row r="5" spans="1:23" ht="14.45" customHeight="1" x14ac:dyDescent="0.2">
      <c r="A5" s="1" t="s">
        <v>676</v>
      </c>
      <c r="B5" s="37" t="s">
        <v>677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</row>
    <row r="6" spans="1:23" ht="14.45" customHeight="1" x14ac:dyDescent="0.2">
      <c r="D6" s="33" t="s">
        <v>661</v>
      </c>
      <c r="E6" s="33"/>
      <c r="F6" s="33"/>
      <c r="G6" s="33"/>
      <c r="H6" s="33"/>
      <c r="I6" s="33"/>
      <c r="J6" s="33"/>
      <c r="K6" s="33"/>
      <c r="L6" s="33"/>
      <c r="N6" s="33" t="s">
        <v>662</v>
      </c>
      <c r="O6" s="33"/>
      <c r="P6" s="33"/>
      <c r="Q6" s="33"/>
      <c r="R6" s="33"/>
      <c r="S6" s="33"/>
      <c r="T6" s="33"/>
      <c r="U6" s="33"/>
      <c r="V6" s="33"/>
      <c r="W6" s="33"/>
    </row>
    <row r="7" spans="1:23" ht="14.45" customHeight="1" x14ac:dyDescent="0.2">
      <c r="D7" s="3"/>
      <c r="E7" s="3"/>
      <c r="F7" s="3"/>
      <c r="G7" s="3"/>
      <c r="H7" s="3"/>
      <c r="I7" s="3"/>
      <c r="J7" s="36" t="s">
        <v>52</v>
      </c>
      <c r="K7" s="36"/>
      <c r="L7" s="36"/>
      <c r="N7" s="3"/>
      <c r="O7" s="3"/>
      <c r="P7" s="3"/>
      <c r="Q7" s="3"/>
      <c r="R7" s="3"/>
      <c r="S7" s="3"/>
      <c r="T7" s="3"/>
      <c r="U7" s="36" t="s">
        <v>52</v>
      </c>
      <c r="V7" s="36"/>
      <c r="W7" s="36"/>
    </row>
    <row r="8" spans="1:23" ht="14.45" customHeight="1" x14ac:dyDescent="0.2">
      <c r="A8" s="33" t="s">
        <v>82</v>
      </c>
      <c r="B8" s="33"/>
      <c r="D8" s="2" t="s">
        <v>678</v>
      </c>
      <c r="F8" s="2" t="s">
        <v>665</v>
      </c>
      <c r="H8" s="2" t="s">
        <v>666</v>
      </c>
      <c r="J8" s="4" t="s">
        <v>339</v>
      </c>
      <c r="K8" s="3"/>
      <c r="L8" s="4" t="s">
        <v>647</v>
      </c>
      <c r="N8" s="2" t="s">
        <v>678</v>
      </c>
      <c r="P8" s="33" t="s">
        <v>665</v>
      </c>
      <c r="Q8" s="33"/>
      <c r="S8" s="2" t="s">
        <v>666</v>
      </c>
      <c r="U8" s="4" t="s">
        <v>339</v>
      </c>
      <c r="V8" s="3"/>
      <c r="W8" s="4" t="s">
        <v>647</v>
      </c>
    </row>
    <row r="9" spans="1:23" ht="21.75" customHeight="1" x14ac:dyDescent="0.2">
      <c r="A9" s="34" t="s">
        <v>92</v>
      </c>
      <c r="B9" s="34"/>
      <c r="D9" s="6">
        <v>0</v>
      </c>
      <c r="F9" s="6">
        <v>86665917</v>
      </c>
      <c r="H9" s="6">
        <v>0</v>
      </c>
      <c r="J9" s="6">
        <v>86665917</v>
      </c>
      <c r="L9" s="7">
        <v>0</v>
      </c>
      <c r="N9" s="6">
        <v>0</v>
      </c>
      <c r="P9" s="35">
        <v>1048460661</v>
      </c>
      <c r="Q9" s="35"/>
      <c r="S9" s="6">
        <v>-493651500</v>
      </c>
      <c r="U9" s="6">
        <v>554809161</v>
      </c>
      <c r="W9" s="7">
        <v>0</v>
      </c>
    </row>
    <row r="10" spans="1:23" ht="21.75" customHeight="1" x14ac:dyDescent="0.2">
      <c r="A10" s="32" t="s">
        <v>679</v>
      </c>
      <c r="B10" s="32"/>
      <c r="D10" s="9">
        <v>0</v>
      </c>
      <c r="F10" s="9">
        <v>0</v>
      </c>
      <c r="H10" s="9">
        <v>0</v>
      </c>
      <c r="J10" s="9">
        <v>0</v>
      </c>
      <c r="L10" s="10">
        <v>0</v>
      </c>
      <c r="N10" s="9">
        <v>0</v>
      </c>
      <c r="P10" s="30">
        <v>0</v>
      </c>
      <c r="Q10" s="30"/>
      <c r="S10" s="9">
        <v>-282947923</v>
      </c>
      <c r="U10" s="9">
        <v>-282947923</v>
      </c>
      <c r="W10" s="10">
        <v>0</v>
      </c>
    </row>
    <row r="11" spans="1:23" ht="21.75" customHeight="1" x14ac:dyDescent="0.2">
      <c r="A11" s="32" t="s">
        <v>680</v>
      </c>
      <c r="B11" s="32"/>
      <c r="D11" s="9">
        <v>0</v>
      </c>
      <c r="F11" s="9">
        <v>0</v>
      </c>
      <c r="H11" s="9">
        <v>0</v>
      </c>
      <c r="J11" s="9">
        <v>0</v>
      </c>
      <c r="L11" s="10">
        <v>0</v>
      </c>
      <c r="N11" s="9">
        <v>0</v>
      </c>
      <c r="P11" s="30">
        <v>0</v>
      </c>
      <c r="Q11" s="30"/>
      <c r="S11" s="9">
        <v>-635076813</v>
      </c>
      <c r="U11" s="9">
        <v>-635076813</v>
      </c>
      <c r="W11" s="10">
        <v>0</v>
      </c>
    </row>
    <row r="12" spans="1:23" ht="21.75" customHeight="1" x14ac:dyDescent="0.2">
      <c r="A12" s="32" t="s">
        <v>681</v>
      </c>
      <c r="B12" s="32"/>
      <c r="D12" s="9">
        <v>0</v>
      </c>
      <c r="F12" s="9">
        <v>0</v>
      </c>
      <c r="H12" s="9">
        <v>0</v>
      </c>
      <c r="J12" s="9">
        <v>0</v>
      </c>
      <c r="L12" s="10">
        <v>0</v>
      </c>
      <c r="N12" s="9">
        <v>0</v>
      </c>
      <c r="P12" s="30">
        <v>0</v>
      </c>
      <c r="Q12" s="30"/>
      <c r="S12" s="9">
        <v>81571032</v>
      </c>
      <c r="U12" s="9">
        <v>81571032</v>
      </c>
      <c r="W12" s="10">
        <v>0</v>
      </c>
    </row>
    <row r="13" spans="1:23" ht="21.75" customHeight="1" x14ac:dyDescent="0.2">
      <c r="A13" s="32" t="s">
        <v>682</v>
      </c>
      <c r="B13" s="32"/>
      <c r="D13" s="9">
        <v>0</v>
      </c>
      <c r="F13" s="9">
        <v>0</v>
      </c>
      <c r="H13" s="9">
        <v>0</v>
      </c>
      <c r="J13" s="9">
        <v>0</v>
      </c>
      <c r="L13" s="10">
        <v>0</v>
      </c>
      <c r="N13" s="9">
        <v>0</v>
      </c>
      <c r="P13" s="30">
        <v>0</v>
      </c>
      <c r="Q13" s="30"/>
      <c r="S13" s="9">
        <v>-43666165</v>
      </c>
      <c r="U13" s="9">
        <v>-43666165</v>
      </c>
      <c r="W13" s="10">
        <v>0</v>
      </c>
    </row>
    <row r="14" spans="1:23" ht="21.75" customHeight="1" x14ac:dyDescent="0.2">
      <c r="A14" s="32" t="s">
        <v>93</v>
      </c>
      <c r="B14" s="32"/>
      <c r="D14" s="9">
        <v>0</v>
      </c>
      <c r="F14" s="9">
        <v>2106171658</v>
      </c>
      <c r="H14" s="9">
        <v>0</v>
      </c>
      <c r="J14" s="9">
        <v>2106171658</v>
      </c>
      <c r="L14" s="10">
        <v>0.02</v>
      </c>
      <c r="N14" s="9">
        <v>0</v>
      </c>
      <c r="P14" s="30">
        <v>6878392598</v>
      </c>
      <c r="Q14" s="30"/>
      <c r="S14" s="9">
        <v>-637353470</v>
      </c>
      <c r="U14" s="9">
        <v>6241039128</v>
      </c>
      <c r="W14" s="10">
        <v>0.01</v>
      </c>
    </row>
    <row r="15" spans="1:23" ht="21.75" customHeight="1" x14ac:dyDescent="0.2">
      <c r="A15" s="32" t="s">
        <v>89</v>
      </c>
      <c r="B15" s="32"/>
      <c r="D15" s="9">
        <v>0</v>
      </c>
      <c r="F15" s="9">
        <v>33208881266</v>
      </c>
      <c r="H15" s="9">
        <v>0</v>
      </c>
      <c r="J15" s="9">
        <v>33208881266</v>
      </c>
      <c r="L15" s="10">
        <v>0.32</v>
      </c>
      <c r="N15" s="9">
        <v>0</v>
      </c>
      <c r="P15" s="30">
        <v>85461045640</v>
      </c>
      <c r="Q15" s="30"/>
      <c r="S15" s="9">
        <v>2430752812</v>
      </c>
      <c r="U15" s="9">
        <v>87891798452</v>
      </c>
      <c r="W15" s="10">
        <v>0.19</v>
      </c>
    </row>
    <row r="16" spans="1:23" ht="21.75" customHeight="1" x14ac:dyDescent="0.2">
      <c r="A16" s="32" t="s">
        <v>683</v>
      </c>
      <c r="B16" s="32"/>
      <c r="D16" s="9">
        <v>0</v>
      </c>
      <c r="F16" s="9">
        <v>0</v>
      </c>
      <c r="H16" s="9">
        <v>0</v>
      </c>
      <c r="J16" s="9">
        <v>0</v>
      </c>
      <c r="L16" s="10">
        <v>0</v>
      </c>
      <c r="N16" s="9">
        <v>0</v>
      </c>
      <c r="P16" s="30">
        <v>0</v>
      </c>
      <c r="Q16" s="30"/>
      <c r="S16" s="9">
        <v>2006720835</v>
      </c>
      <c r="U16" s="9">
        <v>2006720835</v>
      </c>
      <c r="W16" s="10">
        <v>0</v>
      </c>
    </row>
    <row r="17" spans="1:23" ht="21.75" customHeight="1" x14ac:dyDescent="0.2">
      <c r="A17" s="32" t="s">
        <v>684</v>
      </c>
      <c r="B17" s="32"/>
      <c r="D17" s="9">
        <v>0</v>
      </c>
      <c r="F17" s="9">
        <v>0</v>
      </c>
      <c r="H17" s="9">
        <v>0</v>
      </c>
      <c r="J17" s="9">
        <v>0</v>
      </c>
      <c r="L17" s="10">
        <v>0</v>
      </c>
      <c r="N17" s="9">
        <v>0</v>
      </c>
      <c r="P17" s="30">
        <v>0</v>
      </c>
      <c r="Q17" s="30"/>
      <c r="S17" s="9">
        <v>15626210476</v>
      </c>
      <c r="U17" s="9">
        <v>15626210476</v>
      </c>
      <c r="W17" s="10">
        <v>0.03</v>
      </c>
    </row>
    <row r="18" spans="1:23" ht="21.75" customHeight="1" x14ac:dyDescent="0.2">
      <c r="A18" s="32" t="s">
        <v>85</v>
      </c>
      <c r="B18" s="32"/>
      <c r="D18" s="9">
        <v>0</v>
      </c>
      <c r="F18" s="9">
        <v>-26681649</v>
      </c>
      <c r="H18" s="9">
        <v>0</v>
      </c>
      <c r="J18" s="9">
        <v>-26681649</v>
      </c>
      <c r="L18" s="10">
        <v>0</v>
      </c>
      <c r="N18" s="9">
        <v>0</v>
      </c>
      <c r="P18" s="30">
        <v>567523447</v>
      </c>
      <c r="Q18" s="30"/>
      <c r="S18" s="9">
        <v>0</v>
      </c>
      <c r="U18" s="9">
        <v>567523447</v>
      </c>
      <c r="W18" s="10">
        <v>0</v>
      </c>
    </row>
    <row r="19" spans="1:23" ht="21.75" customHeight="1" x14ac:dyDescent="0.2">
      <c r="A19" s="32" t="s">
        <v>86</v>
      </c>
      <c r="B19" s="32"/>
      <c r="D19" s="9">
        <v>0</v>
      </c>
      <c r="F19" s="9">
        <v>2311135582</v>
      </c>
      <c r="H19" s="9">
        <v>0</v>
      </c>
      <c r="J19" s="9">
        <v>2311135582</v>
      </c>
      <c r="L19" s="10">
        <v>0.02</v>
      </c>
      <c r="N19" s="9">
        <v>0</v>
      </c>
      <c r="P19" s="30">
        <v>1207634918</v>
      </c>
      <c r="Q19" s="30"/>
      <c r="S19" s="9">
        <v>0</v>
      </c>
      <c r="U19" s="9">
        <v>1207634918</v>
      </c>
      <c r="W19" s="10">
        <v>0</v>
      </c>
    </row>
    <row r="20" spans="1:23" ht="21.75" customHeight="1" x14ac:dyDescent="0.2">
      <c r="A20" s="32" t="s">
        <v>90</v>
      </c>
      <c r="B20" s="32"/>
      <c r="D20" s="9">
        <v>0</v>
      </c>
      <c r="F20" s="9">
        <v>-55544347</v>
      </c>
      <c r="H20" s="9">
        <v>0</v>
      </c>
      <c r="J20" s="9">
        <v>-55544347</v>
      </c>
      <c r="L20" s="10">
        <v>0</v>
      </c>
      <c r="N20" s="9">
        <v>0</v>
      </c>
      <c r="P20" s="30">
        <v>538307033</v>
      </c>
      <c r="Q20" s="30"/>
      <c r="S20" s="9">
        <v>0</v>
      </c>
      <c r="U20" s="9">
        <v>538307033</v>
      </c>
      <c r="W20" s="10">
        <v>0</v>
      </c>
    </row>
    <row r="21" spans="1:23" ht="21.75" customHeight="1" x14ac:dyDescent="0.2">
      <c r="A21" s="32" t="s">
        <v>94</v>
      </c>
      <c r="B21" s="32"/>
      <c r="D21" s="9">
        <v>0</v>
      </c>
      <c r="F21" s="9">
        <v>-6761558257</v>
      </c>
      <c r="H21" s="9">
        <v>0</v>
      </c>
      <c r="J21" s="9">
        <v>-6761558257</v>
      </c>
      <c r="L21" s="10">
        <v>-7.0000000000000007E-2</v>
      </c>
      <c r="N21" s="9">
        <v>0</v>
      </c>
      <c r="P21" s="30">
        <v>-5662959435</v>
      </c>
      <c r="Q21" s="30"/>
      <c r="S21" s="9">
        <v>0</v>
      </c>
      <c r="U21" s="9">
        <v>-5662959435</v>
      </c>
      <c r="W21" s="10">
        <v>-0.01</v>
      </c>
    </row>
    <row r="22" spans="1:23" ht="21.75" customHeight="1" x14ac:dyDescent="0.2">
      <c r="A22" s="32" t="s">
        <v>91</v>
      </c>
      <c r="B22" s="32"/>
      <c r="D22" s="9">
        <v>0</v>
      </c>
      <c r="F22" s="9">
        <v>1438878572</v>
      </c>
      <c r="H22" s="9">
        <v>0</v>
      </c>
      <c r="J22" s="9">
        <v>1438878572</v>
      </c>
      <c r="L22" s="10">
        <v>0.01</v>
      </c>
      <c r="N22" s="9">
        <v>0</v>
      </c>
      <c r="P22" s="30">
        <v>395962336</v>
      </c>
      <c r="Q22" s="30"/>
      <c r="S22" s="9">
        <v>0</v>
      </c>
      <c r="U22" s="9">
        <v>395962336</v>
      </c>
      <c r="W22" s="10">
        <v>0</v>
      </c>
    </row>
    <row r="23" spans="1:23" ht="21.75" customHeight="1" x14ac:dyDescent="0.2">
      <c r="A23" s="32" t="s">
        <v>95</v>
      </c>
      <c r="B23" s="32"/>
      <c r="D23" s="9">
        <v>0</v>
      </c>
      <c r="F23" s="9">
        <v>-59375000</v>
      </c>
      <c r="H23" s="9">
        <v>0</v>
      </c>
      <c r="J23" s="9">
        <v>-59375000</v>
      </c>
      <c r="L23" s="10">
        <v>0</v>
      </c>
      <c r="N23" s="9">
        <v>0</v>
      </c>
      <c r="P23" s="30">
        <v>-59375000</v>
      </c>
      <c r="Q23" s="30"/>
      <c r="S23" s="9">
        <v>0</v>
      </c>
      <c r="U23" s="9">
        <v>-59375000</v>
      </c>
      <c r="W23" s="10">
        <v>0</v>
      </c>
    </row>
    <row r="24" spans="1:23" ht="21.75" customHeight="1" x14ac:dyDescent="0.2">
      <c r="A24" s="32" t="s">
        <v>87</v>
      </c>
      <c r="B24" s="32"/>
      <c r="D24" s="9">
        <v>0</v>
      </c>
      <c r="F24" s="9">
        <v>6079986907</v>
      </c>
      <c r="H24" s="9">
        <v>0</v>
      </c>
      <c r="J24" s="9">
        <v>6079986907</v>
      </c>
      <c r="L24" s="10">
        <v>0.06</v>
      </c>
      <c r="N24" s="9">
        <v>0</v>
      </c>
      <c r="P24" s="30">
        <v>14253618765</v>
      </c>
      <c r="Q24" s="30"/>
      <c r="S24" s="9">
        <v>0</v>
      </c>
      <c r="U24" s="9">
        <v>14253618765</v>
      </c>
      <c r="W24" s="10">
        <v>0.03</v>
      </c>
    </row>
    <row r="25" spans="1:23" ht="21.75" customHeight="1" x14ac:dyDescent="0.2">
      <c r="A25" s="29" t="s">
        <v>88</v>
      </c>
      <c r="B25" s="29"/>
      <c r="D25" s="13">
        <v>0</v>
      </c>
      <c r="F25" s="13">
        <v>124211760</v>
      </c>
      <c r="H25" s="13">
        <v>0</v>
      </c>
      <c r="J25" s="13">
        <v>124211760</v>
      </c>
      <c r="L25" s="14">
        <v>0</v>
      </c>
      <c r="N25" s="13">
        <v>0</v>
      </c>
      <c r="P25" s="30">
        <v>-2241737213</v>
      </c>
      <c r="Q25" s="40"/>
      <c r="S25" s="13">
        <v>0</v>
      </c>
      <c r="U25" s="13">
        <v>-2241737213</v>
      </c>
      <c r="W25" s="14">
        <v>0</v>
      </c>
    </row>
    <row r="26" spans="1:23" ht="21.75" customHeight="1" x14ac:dyDescent="0.2">
      <c r="A26" s="31" t="s">
        <v>52</v>
      </c>
      <c r="B26" s="31"/>
      <c r="D26" s="16">
        <v>0</v>
      </c>
      <c r="F26" s="16">
        <v>38452772409</v>
      </c>
      <c r="H26" s="16">
        <v>0</v>
      </c>
      <c r="J26" s="16">
        <v>38452772409</v>
      </c>
      <c r="L26" s="17">
        <v>0.36</v>
      </c>
      <c r="N26" s="16">
        <v>0</v>
      </c>
      <c r="Q26" s="16">
        <v>102386873750</v>
      </c>
      <c r="S26" s="16">
        <v>18052559284</v>
      </c>
      <c r="U26" s="16">
        <v>120439433034</v>
      </c>
      <c r="W26" s="17">
        <v>0.25</v>
      </c>
    </row>
  </sheetData>
  <mergeCells count="45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5:B25"/>
    <mergeCell ref="P25:Q25"/>
    <mergeCell ref="A26:B26"/>
    <mergeCell ref="A22:B22"/>
    <mergeCell ref="P22:Q22"/>
    <mergeCell ref="A23:B23"/>
    <mergeCell ref="P23:Q23"/>
    <mergeCell ref="A24:B24"/>
    <mergeCell ref="P24:Q24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18</vt:i4>
      </vt:variant>
    </vt:vector>
  </HeadingPairs>
  <TitlesOfParts>
    <vt:vector size="36" baseType="lpstr"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Reyhane Banki</cp:lastModifiedBy>
  <dcterms:created xsi:type="dcterms:W3CDTF">2025-02-26T05:48:50Z</dcterms:created>
  <dcterms:modified xsi:type="dcterms:W3CDTF">2025-02-26T09:06:22Z</dcterms:modified>
</cp:coreProperties>
</file>