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E46E330D-86A0-40B2-9B5C-ACF3DB22D12C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ود سهام" sheetId="15" r:id="rId9"/>
    <sheet name="درآمد ناشی از تغییر قیمت اوراق" sheetId="21" r:id="rId10"/>
    <sheet name="درآمد ناشی از فروش" sheetId="19" r:id="rId11"/>
    <sheet name="درآمد سرمایه گذاری در صندوق" sheetId="10" r:id="rId12"/>
    <sheet name="درآمد سرمایه گذاری در اوراق به" sheetId="11" r:id="rId13"/>
    <sheet name="درآمد سپرده بانکی" sheetId="13" r:id="rId14"/>
    <sheet name="سایر درآمدها" sheetId="14" r:id="rId15"/>
    <sheet name="سود اوراق بهادار" sheetId="17" r:id="rId16"/>
    <sheet name="سود سپرده بانکی" sheetId="18" r:id="rId17"/>
  </sheets>
  <definedNames>
    <definedName name="_xlnm.Print_Area" localSheetId="3">اوراق!$A$1:$AM$82</definedName>
    <definedName name="_xlnm.Print_Area" localSheetId="1">'اوراق مشتقه'!$A$1:$AX$17</definedName>
    <definedName name="_xlnm.Print_Area" localSheetId="4">'تعدیل قیمت'!$A$1:$N$42</definedName>
    <definedName name="_xlnm.Print_Area" localSheetId="6">درآمد!$A$1:$K$13</definedName>
    <definedName name="_xlnm.Print_Area" localSheetId="13">'درآمد سپرده بانکی'!$A$1:$F$316</definedName>
    <definedName name="_xlnm.Print_Area" localSheetId="12">'درآمد سرمایه گذاری در اوراق به'!$A$1:$S$95</definedName>
    <definedName name="_xlnm.Print_Area" localSheetId="7">'درآمد سرمایه گذاری در سهام'!$A$1:$X$47</definedName>
    <definedName name="_xlnm.Print_Area" localSheetId="11">'درآمد سرمایه گذاری در صندوق'!$A$1:$T$23</definedName>
    <definedName name="_xlnm.Print_Area" localSheetId="8">'درآمد سود سهام'!$A$1:$T$11</definedName>
    <definedName name="_xlnm.Print_Area" localSheetId="9">'درآمد ناشی از تغییر قیمت اوراق'!$A$1:$S$120</definedName>
    <definedName name="_xlnm.Print_Area" localSheetId="10">'درآمد ناشی از فروش'!$A$1:$S$62</definedName>
    <definedName name="_xlnm.Print_Area" localSheetId="14">'سایر درآمدها'!$A$1:$G$11</definedName>
    <definedName name="_xlnm.Print_Area" localSheetId="5">سپرده!$A$1:$M$238</definedName>
    <definedName name="_xlnm.Print_Area" localSheetId="15">'سود اوراق بهادار'!$A$1:$U$71</definedName>
    <definedName name="_xlnm.Print_Area" localSheetId="16">'سود سپرده بانکی'!$A$1:$N$315</definedName>
    <definedName name="_xlnm.Print_Area" localSheetId="0">سهام!$A$1:$AC$45</definedName>
    <definedName name="_xlnm.Print_Area" localSheetId="2">'واحدهای صندوق'!$A$1:$AB$19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1" i="17" l="1"/>
  <c r="M315" i="18"/>
  <c r="M314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3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9" i="18"/>
  <c r="K310" i="18"/>
  <c r="K315" i="18"/>
  <c r="F316" i="13"/>
  <c r="D316" i="13"/>
  <c r="Q120" i="21"/>
  <c r="Q115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111" i="21"/>
  <c r="Q112" i="21"/>
  <c r="Q113" i="21"/>
  <c r="Q114" i="21"/>
  <c r="Q116" i="21"/>
  <c r="Q117" i="21"/>
  <c r="Q118" i="21"/>
  <c r="Q119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8" i="21"/>
  <c r="R10" i="2" l="1"/>
  <c r="R45" i="2" s="1"/>
  <c r="Y19" i="4"/>
  <c r="AB82" i="5"/>
  <c r="X82" i="5"/>
  <c r="V82" i="5"/>
  <c r="Q19" i="4"/>
  <c r="O19" i="4"/>
  <c r="M19" i="4"/>
  <c r="K19" i="4"/>
  <c r="N45" i="2"/>
  <c r="Z45" i="2"/>
</calcChain>
</file>

<file path=xl/sharedStrings.xml><?xml version="1.0" encoding="utf-8"?>
<sst xmlns="http://schemas.openxmlformats.org/spreadsheetml/2006/main" count="2380" uniqueCount="813">
  <si>
    <t>صندوق سرمایه‌گذاری در اوراق بهادار با درآمد ثابت کاردان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</si>
  <si>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</si>
  <si>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</si>
  <si>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</si>
  <si>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</si>
  <si>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</si>
  <si>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</si>
  <si>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</si>
  <si>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</si>
  <si>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</si>
  <si>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</si>
  <si>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</si>
  <si>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</si>
  <si>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</si>
  <si>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</si>
  <si>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</si>
  <si>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</si>
  <si>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</si>
  <si>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</si>
  <si>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</si>
  <si>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</si>
  <si>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</si>
  <si>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</si>
  <si>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</si>
  <si>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</si>
  <si>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</si>
  <si>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پتروشیمی جم پیلن</t>
  </si>
  <si>
    <t>پرداخت الکترونیک سامان کیش</t>
  </si>
  <si>
    <t>تامین سرمایه کاردان</t>
  </si>
  <si>
    <t>تایدواترخاورمیانه</t>
  </si>
  <si>
    <t>تولیدات پتروشیمی قائد بصیر</t>
  </si>
  <si>
    <t>ح . معدنی‌ املاح‌  ایران‌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</si>
  <si>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</si>
  <si>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</si>
  <si>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</si>
  <si>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</si>
  <si>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</si>
  <si>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</si>
  <si>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</si>
  <si>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</si>
  <si>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</si>
  <si>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</si>
  <si>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</si>
  <si>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</si>
  <si>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</si>
  <si>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</si>
  <si>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</si>
  <si>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</si>
  <si>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</si>
  <si>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</si>
  <si>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گسترش سوخت سبززاگرس(سهامی عام)</t>
  </si>
  <si>
    <t>پست بانک ایران</t>
  </si>
  <si>
    <t>ح.پست بانک ایران</t>
  </si>
  <si>
    <t>گروه صنایع کاغذ پارس</t>
  </si>
  <si>
    <t>ح. گسترش سوخت سبززاگرس(س. عام)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</si>
  <si>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</si>
  <si>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</si>
  <si>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</si>
  <si>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</si>
  <si>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</si>
  <si>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</si>
  <si>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</si>
  <si>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</si>
  <si>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</si>
  <si>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ومهان-6355-03/11/29</t>
  </si>
  <si>
    <t>1403/11/29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</si>
  <si>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</si>
  <si>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</si>
  <si>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</si>
  <si>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</si>
  <si>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</si>
  <si>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</si>
  <si>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</si>
  <si>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</si>
  <si>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</si>
  <si>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</si>
  <si>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</si>
  <si>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</si>
  <si>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وتجارت-1774-04/06/17</t>
  </si>
  <si>
    <t>1404/06/17</t>
  </si>
  <si>
    <t>اختیارخ ت شپنا-5591-04/06/11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</si>
  <si>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</si>
  <si>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</si>
  <si>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</si>
  <si>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</si>
  <si>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</si>
  <si>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</si>
  <si>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</si>
  <si>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</si>
  <si>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س. ثروت هیوا-س</t>
  </si>
  <si>
    <t>صندوق س. طلا کیمیا زرین کاردان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</si>
  <si>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</si>
  <si>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</si>
  <si>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</si>
  <si>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</si>
  <si>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صندوق واسطه گری مالی یکم-سهام</t>
  </si>
  <si>
    <t>صندوق س زیتون نماد پایا- مختلط</t>
  </si>
  <si>
    <t>صندوق س.بخشی صنایع سورنا-ب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</si>
  <si>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</si>
  <si>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</si>
  <si>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</si>
  <si>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</si>
  <si>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</si>
  <si>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</si>
  <si>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</si>
  <si>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</si>
  <si>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</si>
  <si>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</si>
  <si>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</si>
  <si>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</si>
  <si>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</si>
  <si>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</si>
  <si>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</si>
  <si>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</si>
  <si>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</si>
  <si>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</si>
  <si>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</si>
  <si>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</si>
  <si>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</si>
  <si>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</si>
  <si>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</si>
  <si>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</si>
  <si>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</si>
  <si>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</si>
  <si>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</si>
  <si>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</si>
  <si>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</si>
  <si>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</si>
  <si>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</si>
  <si>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</si>
  <si>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</si>
  <si>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</si>
  <si>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</si>
  <si>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</si>
  <si>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</si>
  <si>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</si>
  <si>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</si>
  <si>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</si>
  <si>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</si>
  <si>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</si>
  <si>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</si>
  <si>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</si>
  <si>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</si>
  <si>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</si>
  <si>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</si>
  <si>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</si>
  <si>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</si>
  <si>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</si>
  <si>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</si>
  <si>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</si>
  <si>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</si>
  <si>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</si>
  <si>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</si>
  <si>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</si>
  <si>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</si>
  <si>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</si>
  <si>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</si>
  <si>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</si>
  <si>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</si>
  <si>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</si>
  <si>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</si>
  <si>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</si>
  <si>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</si>
  <si>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</si>
  <si>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</si>
  <si>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</si>
  <si>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</si>
  <si>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</si>
  <si>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اسنادخزانه-م2بودجه00-031024</t>
  </si>
  <si>
    <t>1400/02/22</t>
  </si>
  <si>
    <t>1403/10/24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</si>
  <si>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</si>
  <si>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</si>
  <si>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</si>
  <si>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</si>
  <si>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</si>
  <si>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</si>
  <si>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</si>
  <si>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</si>
  <si>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</si>
  <si>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</si>
  <si>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</si>
  <si>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</si>
  <si>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</si>
  <si>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</si>
  <si>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</si>
  <si>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</si>
  <si>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</si>
  <si>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</si>
  <si>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</si>
  <si>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</si>
  <si>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</si>
  <si>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</si>
  <si>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</si>
  <si>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</si>
  <si>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</si>
  <si>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</si>
  <si>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</si>
  <si>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</si>
  <si>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</si>
  <si>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</si>
  <si>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</si>
  <si>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</si>
  <si>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</si>
  <si>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</si>
  <si>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</si>
  <si>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</si>
  <si>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</si>
  <si>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</si>
  <si>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</si>
  <si>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</si>
  <si>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</si>
  <si>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</si>
  <si>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</si>
  <si>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</si>
  <si>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</si>
  <si>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</si>
  <si>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</si>
  <si>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</si>
  <si>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</si>
  <si>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</si>
  <si>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</si>
  <si>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</si>
  <si>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</si>
  <si>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</si>
  <si>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</si>
  <si>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</si>
  <si>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</si>
  <si>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</si>
  <si>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</si>
  <si>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</si>
  <si>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</si>
  <si>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</si>
  <si>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</si>
  <si>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</si>
  <si>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</si>
  <si>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</si>
  <si>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</si>
  <si>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</si>
  <si>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</si>
  <si>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</si>
  <si>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</si>
  <si>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</si>
  <si>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</si>
  <si>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</si>
  <si>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</si>
  <si>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</si>
  <si>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</si>
  <si>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</si>
  <si>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</si>
  <si>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</si>
  <si>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</si>
  <si>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</si>
  <si>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</si>
  <si>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</si>
  <si>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</si>
  <si>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</si>
  <si>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</si>
  <si>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</si>
  <si>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</si>
  <si>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</si>
  <si>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</si>
  <si>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</si>
  <si>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</si>
  <si>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</si>
  <si>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</si>
  <si>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</si>
  <si>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</si>
  <si>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</si>
  <si>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</si>
  <si>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</si>
  <si>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</si>
  <si>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</si>
  <si>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</si>
  <si>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</si>
  <si>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</si>
  <si>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</si>
  <si>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</si>
  <si>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</si>
  <si>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</si>
  <si>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</si>
  <si>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</si>
  <si>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</si>
  <si>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</si>
  <si>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</si>
  <si>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</si>
  <si>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</si>
  <si>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</si>
  <si>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</si>
  <si>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</si>
  <si>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</si>
  <si>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</si>
  <si>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</si>
  <si>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کرج512-3ماهه18%</t>
  </si>
  <si>
    <t>مشارکت ش قم612-3 ماهه 20.5%</t>
  </si>
  <si>
    <t>1402/12/28</t>
  </si>
  <si>
    <t>1406/12/28</t>
  </si>
  <si>
    <t>سلف موازی گازمایع کنگان051</t>
  </si>
  <si>
    <t>1403/09/28</t>
  </si>
  <si>
    <t>1405/03/28</t>
  </si>
  <si>
    <t>مرابحه عام دولت133-ش.خ050410</t>
  </si>
  <si>
    <t>1405/04/10</t>
  </si>
  <si>
    <t>مرابحه عام دولت143-ش.خ041009</t>
  </si>
  <si>
    <t>1404/10/08</t>
  </si>
  <si>
    <t>مرابحه اکتوور کو-کاردان070612</t>
  </si>
  <si>
    <t>1402/06/12</t>
  </si>
  <si>
    <t>1407/06/12</t>
  </si>
  <si>
    <t>مرابحه عام دولت134-ش.خ030907</t>
  </si>
  <si>
    <t>1402/06/07</t>
  </si>
  <si>
    <t>1403/09/07</t>
  </si>
  <si>
    <t>اوراق اوراق مشارکت طرح قطارشهری قم جدید 1402</t>
  </si>
  <si>
    <t>خیر</t>
  </si>
  <si>
    <t>1403/06/28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</si>
  <si>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</si>
  <si>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</si>
  <si>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</si>
  <si>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</si>
  <si>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</si>
  <si>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</si>
  <si>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</si>
  <si>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</si>
  <si>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-4.84%</t>
  </si>
  <si>
    <t>سایر</t>
  </si>
  <si>
    <t>-6.85%</t>
  </si>
  <si>
    <t>-0.74%</t>
  </si>
  <si>
    <t>-8.53%</t>
  </si>
  <si>
    <t>6.11%</t>
  </si>
  <si>
    <t>-6.37%</t>
  </si>
  <si>
    <t>-3.99%</t>
  </si>
  <si>
    <t>-10.00%</t>
  </si>
  <si>
    <t>-6.40%</t>
  </si>
  <si>
    <t>-7.55%</t>
  </si>
  <si>
    <t>0.01%</t>
  </si>
  <si>
    <t>-7.19%</t>
  </si>
  <si>
    <t>-6.83%</t>
  </si>
  <si>
    <t>4.13%</t>
  </si>
  <si>
    <t>0.12%</t>
  </si>
  <si>
    <t>2.27%</t>
  </si>
  <si>
    <t>-3.60%</t>
  </si>
  <si>
    <t>-1.02%</t>
  </si>
  <si>
    <t>0.05%</t>
  </si>
  <si>
    <t>-1.45%</t>
  </si>
  <si>
    <t>0.82%</t>
  </si>
  <si>
    <t>-0.49%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</si>
  <si>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</si>
  <si>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</si>
  <si>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</si>
  <si>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</si>
  <si>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</si>
  <si>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</si>
  <si>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</si>
  <si>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0.13%</t>
  </si>
  <si>
    <t>سپرده کوتاه مدت بانک خاورمیانه مهستان 1005-10-810-707070130</t>
  </si>
  <si>
    <t>0.00%</t>
  </si>
  <si>
    <t>سپرده کوتاه مدت بانک سامان ملاصدرا 829-828-11555555-1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</si>
  <si>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</si>
  <si>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</si>
  <si>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</si>
  <si>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</si>
  <si>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</si>
  <si>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</si>
  <si>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</si>
  <si>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</si>
  <si>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</si>
  <si>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</si>
  <si>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0.04%</t>
  </si>
  <si>
    <t>سپرده کوتاه مدت بانک گردشگری قرنی 13199676280101</t>
  </si>
  <si>
    <t>سپرده کوتاه مدت بانک شهر پردیس کیش 700847821041</t>
  </si>
  <si>
    <t>حساب جاری بانک ملی حافظ 00114382156007</t>
  </si>
  <si>
    <t>سپرده کوتاه مدت بانک پاسارگاد ارمغان 2798100120307141</t>
  </si>
  <si>
    <t>قرض الحسنه بانک تجارت مطهری مهرداد 1443364</t>
  </si>
  <si>
    <t>0.10%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</si>
  <si>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</si>
  <si>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</si>
  <si>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</si>
  <si>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</si>
  <si>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</si>
  <si>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</si>
  <si>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</si>
  <si>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</si>
  <si>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سپرده بلند مدت بانک تجارت مرکزی اهواز 6900485873</t>
  </si>
  <si>
    <t>سپرده بلند مدت بانک تجارت مرکزی ماهشهر 6940875240</t>
  </si>
  <si>
    <t>سپرده بلند مدت بانک سامان سرو 849-111-11555555-8</t>
  </si>
  <si>
    <t>0.02%</t>
  </si>
  <si>
    <t>سپرده بلند مدت بانک تجارت کسنویه یزد 7607275267</t>
  </si>
  <si>
    <t>سپرده بلند مدت بانک تجارت مرکزی اهواز 6900486012</t>
  </si>
  <si>
    <t>سپرده بلند مدت بانک سامان سرو 849-111-11555555-9</t>
  </si>
  <si>
    <t>سپرده بلند مدت بانک تجارت پانزده خرداد بجنورد 7104326883</t>
  </si>
  <si>
    <t>سپرده بلند مدت بانک تجارت بهشتی اردبیل 6787895628</t>
  </si>
  <si>
    <t>0.08%</t>
  </si>
  <si>
    <t>سپرده بلند مدت بانک تجارت آفریقا ظفر 6268275051</t>
  </si>
  <si>
    <t>0.06%</t>
  </si>
  <si>
    <t>سپرده بلند مدت بانک تجارت مرکزی آمل 0479601896480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</si>
  <si>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</si>
  <si>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</si>
  <si>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</si>
  <si>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</si>
  <si>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تجارت هفده شهریور ماهشهر 0479601929418</t>
  </si>
  <si>
    <t>سپرده بلند مدت بانک پاسارگاد ارمغان 279-307-12030714-1</t>
  </si>
  <si>
    <t>سپرده بلند مدت بانک تجارت ظفر  0479602290292</t>
  </si>
  <si>
    <t>1.54%</t>
  </si>
  <si>
    <t>سپرده بلند مدت بانک تجارت آفریقا ظفر 0479602359833</t>
  </si>
  <si>
    <t>سپرده کوتاه مدت موسسه اعتباری ملل فاطمی 0519-11-213-000000962</t>
  </si>
  <si>
    <t>سپرده کوتاه مدت بانک ملت پالایشگاه تهران 9123057666</t>
  </si>
  <si>
    <t>سپرده بلند مدت بانک تجارت بسیج اردبیل  0479602489727</t>
  </si>
  <si>
    <t>سپرده بلند مدت بانک تجارت ابن سینا همدان  0479602502986</t>
  </si>
  <si>
    <t>0.21%</t>
  </si>
  <si>
    <t>سپرده بلند مدت بانک تجارت 15 خرداد 0479602503008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</si>
  <si>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</si>
  <si>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</si>
  <si>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</si>
  <si>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استقلال شیراز 0479602610301</t>
  </si>
  <si>
    <t>0.03%</t>
  </si>
  <si>
    <t>سپرده بلند مدت بانک ملت پالایشگاه تهران 9191780918</t>
  </si>
  <si>
    <t>سپرده بلند مدت بانک تجارت آفریقا-ظفر 0479602795577</t>
  </si>
  <si>
    <t>0.44%</t>
  </si>
  <si>
    <t>سپرده بلند مدت بانک تجارت دانشگاه خلیج فارس 0479602850686</t>
  </si>
  <si>
    <t>سپرده بلند مدت بانک تجارت ابن سینا همدان 0479602906087</t>
  </si>
  <si>
    <t>سپرده کوتاه مدت بانک کشاورزی ملاصدرا 1089450686</t>
  </si>
  <si>
    <t>سپرده بلند مدت بانک کشاورزی ملاصدرا 1089474845</t>
  </si>
  <si>
    <t>سپرده بلند مدت بانک کشاورزی ملاصدرا 1090208438</t>
  </si>
  <si>
    <t>سپرده کوتاه مدت بانک ملت سازمان گسترش 2218957069</t>
  </si>
  <si>
    <t>سپرده بلند مدت بانک کشاورزی ملاصدرا 1090327750</t>
  </si>
  <si>
    <t>سپرده بلند مدت بانک تجارت جلفا 0479603070535</t>
  </si>
  <si>
    <t>سپرده بلند مدت بانک مسکن توانیر 5600877334559</t>
  </si>
  <si>
    <t>0.45%</t>
  </si>
  <si>
    <t>سپرده بلند مدت بانک تجارت آفریقا-ظفر 0479603079197</t>
  </si>
  <si>
    <t>سپرده بلند مدت بانک سامان سرو 849-113-11555555-3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</si>
  <si>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</si>
  <si>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</si>
  <si>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مرکزی برازجان بوشهر 0479603117709</t>
  </si>
  <si>
    <t>سپرده بلند مدت بانک تجارت جلفا اصفهان 0479603126124</t>
  </si>
  <si>
    <t>سپرده بلند مدت بانک پاسارگاد شهید بهزادی 378.303.12030714.3</t>
  </si>
  <si>
    <t>سپرده بلند مدت بانک پاسارگاد شهید بهزادی 378.303.12030714.4</t>
  </si>
  <si>
    <t>سپرده بلند مدت بانک تجارت جلفا اصفهان 0479603273125</t>
  </si>
  <si>
    <t>0.29%</t>
  </si>
  <si>
    <t>سپرده بلند مدت بانک تجارت مطهری مهرداد 0479603301812</t>
  </si>
  <si>
    <t>سپرده کوتاه مدت بانک ملی قائم مقام فراهانی 0233463080002</t>
  </si>
  <si>
    <t>سپرده بلند مدت بانک ملی قائم مقام فرهانی 0423477165006</t>
  </si>
  <si>
    <t>0.56%</t>
  </si>
  <si>
    <t>سپرده بلند مدت بانک مسکن توانیر 5600877334716</t>
  </si>
  <si>
    <t>0.33%</t>
  </si>
  <si>
    <t>سپرده بلند مدت بانک تجارت فاروج خراسان شمالی 0479603382379</t>
  </si>
  <si>
    <t>سپرده بلند مدت بانک پاسارگاد شهید بهزادی 378.303.12030714.5</t>
  </si>
  <si>
    <t>سپرده کوتاه مدت بانک اقتصاد نوین مقدس اردبیلی 202-850-5324734-2</t>
  </si>
  <si>
    <t>سپرده بلند مدت بانک تجارت ابوذر اصفهان (آذر) 0479603476079</t>
  </si>
  <si>
    <t>0.19%</t>
  </si>
  <si>
    <t>سپرده بلند مدت بانک تجارت مطهری مهرداد 0479603490241</t>
  </si>
  <si>
    <t>سپرده بلند مدت بانک سامان سرو 849.111.11555555.11</t>
  </si>
  <si>
    <t>سپرده بلند مدت بانک سامان سرو 849.111.11555555.12</t>
  </si>
  <si>
    <t>سپرده بلند مدت بانک تجارت پروما مشهد 0479603525822</t>
  </si>
  <si>
    <t>سپرده بلند مدت بانک تجارت ابوذر اصفهان (آذر) 0479603525741</t>
  </si>
  <si>
    <t>سپرده بلند مدت بانک پاسارگاد ارمغان 279.303.12030714.1</t>
  </si>
  <si>
    <t>سپرده بلند مدت بانک ملت دانشگاه تهران 2284753579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</si>
  <si>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</si>
  <si>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</si>
  <si>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</si>
  <si>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</si>
  <si>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رسالت 0479603589153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</si>
  <si>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</si>
  <si>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</si>
  <si>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ملت ولیعصر نبش دکتر بهشتی 2288810145</t>
  </si>
  <si>
    <t>0.39%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</si>
  <si>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</si>
  <si>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</si>
  <si>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ملت دانشگاه تهران 2293078690</t>
  </si>
  <si>
    <t>سپرده بلند مدت بانک تجارت مرکزی نیشاپور 0479603637271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</si>
  <si>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</si>
  <si>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</si>
  <si>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شریعتی 0479603637307</t>
  </si>
  <si>
    <t>سپرده بلند مدت بانک ملت بلوار امین قم 2294591715</t>
  </si>
  <si>
    <t>0.48%</t>
  </si>
  <si>
    <t>سپرده بلند مدت بانک ملت پالایشگاه تهران 2294592066</t>
  </si>
  <si>
    <t>سپرده بلند مدت بانک ملت میدان فردوسی 2294609241</t>
  </si>
  <si>
    <t>سپرده بلند مدت بانک ملت عمار یاسر قم 2294609776</t>
  </si>
  <si>
    <t>سپرده بلند مدت بانک تجارت نرگس شیراز 0479603645456</t>
  </si>
  <si>
    <t>0.07%</t>
  </si>
  <si>
    <t>سپرده بلند مدت بانک پاسارگاد شهید بهزادی  378-303-12030714-7</t>
  </si>
  <si>
    <t>سپرده بلند مدت بانک تجارت سعادت آباد اصفهان 0479603718076</t>
  </si>
  <si>
    <t>سپرده بلند مدت بانک ملت دانشگاه تهران 2302454649</t>
  </si>
  <si>
    <t>سپرده بلند مدت بانک تجارت ایرانمهر تهران 0479603741477</t>
  </si>
  <si>
    <t>سپرده بلند مدت بانک تجارت پردیس کیش 0479603742776</t>
  </si>
  <si>
    <t>سپرده بلند مدت بانک پاسارگاد بهزادی 378.303.12030714.8</t>
  </si>
  <si>
    <t>0.52%</t>
  </si>
  <si>
    <t>سپرده بلند مدت بانک ملت پالایشگاه تهران 2304086785</t>
  </si>
  <si>
    <t>0.73%</t>
  </si>
  <si>
    <t>سپرده بلند مدت بانک ملی شهید فهمیده 0423477405007</t>
  </si>
  <si>
    <t>0.69%</t>
  </si>
  <si>
    <t>سپرده بلند مدت بانک تجارت دیجیتال 0479603779932</t>
  </si>
  <si>
    <t>سپرده بلند مدت بانک پاسارگاد شهید بهزادی 378.303.12030714.9</t>
  </si>
  <si>
    <t>سپرده بلند مدت بانک تجارت بجستان مشهد 0479603790808</t>
  </si>
  <si>
    <t>0.16%</t>
  </si>
  <si>
    <t>سپرده بلند مدت بانک تجارت چرام کهگیلویه و بویراحمد 0479603800899</t>
  </si>
  <si>
    <t>سپرده بلند مدت بانک تجارت مرکزی یاسوج 0479603800903</t>
  </si>
  <si>
    <t>سپرده بلند مدت بانک سامان سرو 849-111-11555555-13</t>
  </si>
  <si>
    <t>سپرده بلند مدت بانک ملی شهید فهمیده 0423498361005</t>
  </si>
  <si>
    <t>سپرده بلند مدت بانک تجارت ستارخان شیراز 0479603819813</t>
  </si>
  <si>
    <t>سپرده بلند مدت بانک صادرات دکتر فاطمی 0407429090006</t>
  </si>
  <si>
    <t>سپرده بلند مدت بانک تجارت گویم شیراز 0479603838986</t>
  </si>
  <si>
    <t>سپرده بلند مدت بانک تجارت مرکزی کیش 0479603839164</t>
  </si>
  <si>
    <t>سپرده بلند مدت بانک تجارت بنسنجان کهیگیوله و بویر احمد 0479603839185</t>
  </si>
  <si>
    <t>سپرده بلند مدت بانک پاسارگاد شهید بهزادی 378.303.12030714.10</t>
  </si>
  <si>
    <t>0.93%</t>
  </si>
  <si>
    <t>سپرده بلند مدت بانک ملت پالایشگاه تهران 2317102316</t>
  </si>
  <si>
    <t>0.14%</t>
  </si>
  <si>
    <t>سپرده بلند مدت بانک تجارت مرکزی زابل 0479603863651</t>
  </si>
  <si>
    <t>سپرده بلند مدت بانک تجارت مرکزی میناب 0479603863366</t>
  </si>
  <si>
    <t>سپرده بلند مدت بانک تجارت بلوار وکیل آباد مشهد 0479603882590</t>
  </si>
  <si>
    <t>سپرده بلند مدت بانک تجارت گلشن اصفهان 0479603881348</t>
  </si>
  <si>
    <t>سپرده بلند مدت بانک تجارت پلیس راه نجف آباد اصفهان 0479603881223</t>
  </si>
  <si>
    <t>سپرده بلند مدت بانک تجارت میدان مصلی(رشت) 0479603897549</t>
  </si>
  <si>
    <t>سپرده بلند مدت بانک تجارت پارسیان (هرمزگان) 0479603897320</t>
  </si>
  <si>
    <t>سپرده بلند مدت بانک تجارت قدوسی غربی(شیراز) 0479603897315</t>
  </si>
  <si>
    <t>سپرده بلند مدت بانک تجارت ایرانمهر تهران  0479603897253</t>
  </si>
  <si>
    <t>سپرده بلند مدت بانک تجارت دانشگاه خلیج فارس(بوشهر) 0479603897362</t>
  </si>
  <si>
    <t>سپرده بلند مدت بانک تجارت بجستان(خراسان رضوی) 0479603897399</t>
  </si>
  <si>
    <t>سپرده بلند مدت بانک مسکن توانیر 5600877335119</t>
  </si>
  <si>
    <t>1.93%</t>
  </si>
  <si>
    <t>سپرده بلند مدت بانک صادرات دکتر فاطمی 0407433195002</t>
  </si>
  <si>
    <t>سپرده بلند مدت بانک پاسارگاد بهزادی 378.303.12030714.11</t>
  </si>
  <si>
    <t>0.96%</t>
  </si>
  <si>
    <t>سپرده بلند مدت بانک تجارت پردیس قشم 0479603897621</t>
  </si>
  <si>
    <t>سپرده بلند مدت بانک ملت سازمان صنایع ملی 2327099410</t>
  </si>
  <si>
    <t>سپرده بلند مدت بانک تجارت مرکزی بندرعباس 0479603911873</t>
  </si>
  <si>
    <t>سپرده بلند مدت بانک تجارت یادگار امام تهران 0479603911722</t>
  </si>
  <si>
    <t>سپرده بلند مدت بانک ملت دانشگاه تهران 2329256928</t>
  </si>
  <si>
    <t>سپرده بلند مدت بانک ملت سازمان گسترش 2329257493</t>
  </si>
  <si>
    <t>سپرده بلند مدت بانک تجارت مدرس مشهد 0479603957112</t>
  </si>
  <si>
    <t>سپرده بلند مدت بانک تجارت قدوسی غربی شیراز 0479603957128</t>
  </si>
  <si>
    <t>0.15%</t>
  </si>
  <si>
    <t>سپرده بلند مدت بانک تجارت قائم شیراز 0479603976140</t>
  </si>
  <si>
    <t>سپرده بلند مدت بانک تجارت پارسه شیراز 0479603976129</t>
  </si>
  <si>
    <t>سپرده بلند مدت بانک تجارت مطهری مهرداد 0479603988068</t>
  </si>
  <si>
    <t>سپرده بلند مدت بانک کشاورزی ملاصدرا 1100496529</t>
  </si>
  <si>
    <t>0.87%</t>
  </si>
  <si>
    <t>سپرده بلند مدت بانک تجارت پیروزی شیراز  0479604014121</t>
  </si>
  <si>
    <t>سپرده بلند مدت بانک تجارت چهارباغ عباسی اصفهان 0479604025377</t>
  </si>
  <si>
    <t>سپرده بلند مدت بانک تجارت بلوار رحمت شیراز 0479604035838</t>
  </si>
  <si>
    <t>سپرده بلند مدت بانک تجارت میدان معلم کاشان 0479604035755</t>
  </si>
  <si>
    <t>سپرده بلند مدت موسسه اعتباری ملل دکتر فاطمی 0519-60-388-000000325</t>
  </si>
  <si>
    <t>سپرده بلند مدت بانک گردشگری مهستان 145.333.628010.1</t>
  </si>
  <si>
    <t>سپرده بلند مدت موسسه اعتباری ملل دکتر فاطمی 0519-60-388-000000334</t>
  </si>
  <si>
    <t>0.20%</t>
  </si>
  <si>
    <t>سپرده بلند مدت بانک ملت پالایشگاه تهران 2342796276</t>
  </si>
  <si>
    <t>سپرده بلند مدت بانک تجارت آزادی شیراز 0479604055339</t>
  </si>
  <si>
    <t>سپرده بلند مدت موسسه اعتباری ملل گلشهر 0231-60-388-000000345</t>
  </si>
  <si>
    <t>سپرده بلند مدت موسسه اعتباری ملل بروجن 0382-60-388-000000346</t>
  </si>
  <si>
    <t>سپرده بلند مدت بانک گردشگری مهستان 145-333-628010-2</t>
  </si>
  <si>
    <t>سپرده بلند مدت بانک ملی فردوسی 0423609580001</t>
  </si>
  <si>
    <t>0.23%</t>
  </si>
  <si>
    <t>سپرده بلند مدت بانک صادرات مشهد 0407475556002</t>
  </si>
  <si>
    <t>0.58%</t>
  </si>
  <si>
    <t>سپرده بلند مدت بانک ملت صنایع ملی 2350934651</t>
  </si>
  <si>
    <t>سپرده بلند مدت بانک تجارت معالی آباد شیراز  0479604102915</t>
  </si>
  <si>
    <t>سپرده بلند مدت بانک ملت صنایع ملی 2352036751</t>
  </si>
  <si>
    <t>0.34%</t>
  </si>
  <si>
    <t>سپرده بلند مدت بانک ملی سپاهان اصفهان 0423624460001</t>
  </si>
  <si>
    <t>0.25%</t>
  </si>
  <si>
    <t>سپرده بلند مدت بانک ملت سازمان صنایع ملی 2353029225</t>
  </si>
  <si>
    <t>سپرده بلند مدت بانک ملت پالایشگاه تهران 2354694508</t>
  </si>
  <si>
    <t>سپرده بلند مدت بانک تجارت پاسداران شیراز 0479604144619</t>
  </si>
  <si>
    <t>سپرده بلند مدت بانک پاسارگاد مرکزی 201-303-12030714-1</t>
  </si>
  <si>
    <t>سپرده بلند مدت بانک تجارت شهید باهنر زاهدان 0479604144904</t>
  </si>
  <si>
    <t>سپرده بلند مدت بانک پاسارگاد مرکزی 201-303-12030714-2</t>
  </si>
  <si>
    <t>سپرده بلند مدت بانک پاسارگاد شهید بهزادی 378-303-12030714-12</t>
  </si>
  <si>
    <t>سپرده بلند مدت بانک ملت سازمان صنایع ملی 2361109203</t>
  </si>
  <si>
    <t>سپرده بلند مدت بانک ملت بهار جنوبی 2362492475</t>
  </si>
  <si>
    <t>سپرده بلند مدت بانک ملت دلپذیر 2362486266</t>
  </si>
  <si>
    <t>سپرده بلند مدت بانک پاسارگاد ارمغان 279-303-12030714-2</t>
  </si>
  <si>
    <t>سپرده بلند مدت بانک صادرات دکتر نوربخش 0407490919001</t>
  </si>
  <si>
    <t>سپرده بلند مدت بانک کشاورزی ملاصدرا 1103121932</t>
  </si>
  <si>
    <t>سپرده کوتاه مدت بانک کشاورزی ملاصدرا 1103048188</t>
  </si>
  <si>
    <t>سپرده بلند مدت بانک ملت پالایشگاه تهران 2367728274</t>
  </si>
  <si>
    <t>سپرده بلند مدت بانک صادرات چمن و سامان 040749804206</t>
  </si>
  <si>
    <t>سپرده بلند مدت بانک ملت دانشگاه تهران  2375338151</t>
  </si>
  <si>
    <t>0.37%</t>
  </si>
  <si>
    <t>سپرده بلند مدت بانک صادرات دکتر نوربخش 0407500635009</t>
  </si>
  <si>
    <t>سپرده بلند مدت بانک پاسارگاد ارمغان 279.303.12030714.3</t>
  </si>
  <si>
    <t>سپرده بلند مدت بانک پاسارگاد مرکزی 201.303.12030714.3</t>
  </si>
  <si>
    <t>سپرده بلند مدت بانک گردشگری مهستان 145.333.628010.3</t>
  </si>
  <si>
    <t>سپرده بلند مدت بانک صادرات چمن و سامان 0407504784002</t>
  </si>
  <si>
    <t>سپرده بلند مدت بانک کشاورزی ملاصدرا 1103906556</t>
  </si>
  <si>
    <t>سپرده بلند مدت بانک پاسارگاد مرکزی 201.303.12030714.4</t>
  </si>
  <si>
    <t>0.77%</t>
  </si>
  <si>
    <t>سپرده بلند مدت بانک پاسارگاد شهید بهزادی 378.303.12030714.13</t>
  </si>
  <si>
    <t>سپرده بلند مدت بانک گردشگری مهستان 145.333.628010.4</t>
  </si>
  <si>
    <t>سپرده بلند مدت بانک صادرات مشهد 0407513955007</t>
  </si>
  <si>
    <t>سپرده بلند مدت بانک گردشگری مهستان 145.333.628010.5</t>
  </si>
  <si>
    <t>سپرده بلند مدت بانک پارسیان مرکزی 401-09361798-601</t>
  </si>
  <si>
    <t>سپرده بلند مدت بانک ملت پالایشگاه تهران 2391822226</t>
  </si>
  <si>
    <t>0.22%</t>
  </si>
  <si>
    <t>سپرده بلند مدت بانک مسکن توانیر 5600877335333</t>
  </si>
  <si>
    <t>سپرده بلند مدت موسسه اعتباری ملل فاطمی  0519-60-388-000000466</t>
  </si>
  <si>
    <t>0.31%</t>
  </si>
  <si>
    <t>سپرده بلند مدت بانک ملت پالایشگاه تهران 2393216976</t>
  </si>
  <si>
    <t>سپرده بلند مدت بانک ملت دانشگاه تهران 2393268268</t>
  </si>
  <si>
    <t>سپرده بلند مدت بانک ملت دانشگاه تهران 2394707138</t>
  </si>
  <si>
    <t>سپرده بلند مدت بانک صادرات چمن و سامان 0407520343006</t>
  </si>
  <si>
    <t>سپرده بلند مدت بانک پاسارگاد مرکزی  201.303.12030714.5</t>
  </si>
  <si>
    <t>0.41%</t>
  </si>
  <si>
    <t>سپرده بلند مدت بانک گردشگری مهستان  145.333.628010.6</t>
  </si>
  <si>
    <t>سپرده بلند مدت بانک ملت پالایشگاه تهران 2394731141</t>
  </si>
  <si>
    <t>0.30%</t>
  </si>
  <si>
    <t>سپرده بلند مدت بانک کشاورزی ملاصدرا 1104982695</t>
  </si>
  <si>
    <t>سپرده بلند مدت بانک کشاورزی ملاصدرا 1105111467</t>
  </si>
  <si>
    <t>0.66%</t>
  </si>
  <si>
    <t>سپرده بلند مدت بانک کشاورزی ملاصدرا 1105111570</t>
  </si>
  <si>
    <t>سپرده بلند مدت بانک کشاورزی ملاصدرا 1105230869</t>
  </si>
  <si>
    <t>0.65%</t>
  </si>
  <si>
    <t>سپرده بلند مدت بانک ملت دانشگاه تهران 2399159955</t>
  </si>
  <si>
    <t>0.32%</t>
  </si>
  <si>
    <t>سپرده بلند مدت بانک کشاورزی ملاصدرا 1105443845</t>
  </si>
  <si>
    <t>سپرده بلند مدت بانک ملت پالایشگاه تهران 2401522839</t>
  </si>
  <si>
    <t>سپرده بلند مدت بانک تجارت مجتمع پزشکی MRI شیراز 0479604376121</t>
  </si>
  <si>
    <t>سپرده بلند مدت بانک تجارت نظام مهندسی شیراز 0479604376158</t>
  </si>
  <si>
    <t>سپرده بلند مدت بانک پارسیان مسجدجامع شهرک قدس 401-09374314-602</t>
  </si>
  <si>
    <t>0.27%</t>
  </si>
  <si>
    <t>سپرده بلند مدت بانک پاسارگاد شهید بهزادی 378.303.12030714.15</t>
  </si>
  <si>
    <t>0.35%</t>
  </si>
  <si>
    <t>سپرده بلند مدت بانک تجارت ولایت مشهد 0479604381561</t>
  </si>
  <si>
    <t>سپرده بلند مدت بانک پارسیان مسجد جامع شهرک قدس 401-09375707-604</t>
  </si>
  <si>
    <t>0.50%</t>
  </si>
  <si>
    <t>سپرده بلند مدت بانک پارسیان مسجدجامع شهرک قدس 401-09377290-606</t>
  </si>
  <si>
    <t>سپرده بلند مدت بانک تجارت میدان ارم 0479604394083</t>
  </si>
  <si>
    <t>سپرده بلند مدت بانک ملی فهمیده 0423745416006</t>
  </si>
  <si>
    <t>سپرده بلند مدت بانک تجارت پارک ملت 0479604394041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</si>
  <si>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</si>
  <si>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</si>
  <si>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</si>
  <si>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</si>
  <si>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</si>
  <si>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</si>
  <si>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</si>
  <si>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</si>
  <si>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</si>
  <si>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</si>
  <si>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</si>
  <si>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</si>
  <si>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</si>
  <si>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</si>
  <si>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</si>
  <si>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</si>
  <si>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</si>
  <si>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</si>
  <si>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</si>
  <si>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</si>
  <si>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</si>
  <si>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</si>
  <si>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</si>
  <si>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</si>
  <si>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</si>
  <si>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 سامان</t>
  </si>
  <si>
    <t>پویا زرکان آق دره</t>
  </si>
  <si>
    <t>بانک  پاسارگاد</t>
  </si>
  <si>
    <t>-2-2</t>
  </si>
  <si>
    <t>درآمد حاصل از سرمایه­گذاری در واحدهای صندوق</t>
  </si>
  <si>
    <t>صندوق س صنایع مفید4-بخشی</t>
  </si>
  <si>
    <t>صندوق س. سهامی ثروت هومان-س</t>
  </si>
  <si>
    <t>صندوق س.بخشی صنایع پاداش-ب</t>
  </si>
  <si>
    <t>صندوق س فرصت آفرین سرمایه-سهام</t>
  </si>
  <si>
    <t>صندوق س ثروت پویا-بخشی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</si>
  <si>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</si>
  <si>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</si>
  <si>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</si>
  <si>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</si>
  <si>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صاف فیلم کاردان051116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</si>
  <si>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</si>
  <si>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</si>
  <si>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</si>
  <si>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</si>
  <si>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اسنادخزانه-م6بودجه00-030723</t>
  </si>
  <si>
    <t>اسنادخزانه-م1بودجه00-030821</t>
  </si>
  <si>
    <t>مرابحه عام دولت94-ش.خ030816</t>
  </si>
  <si>
    <t>مشارکت ش کرج312-سه ماهه18%</t>
  </si>
  <si>
    <t>صکوک اجاره صگستر512- 6ماهه18%</t>
  </si>
  <si>
    <t>مشارکت ش قم0312-سه ماهه18%</t>
  </si>
  <si>
    <t>مرابحه عام دولت107-ش.خ030724</t>
  </si>
  <si>
    <t>مشارکت ش قم042-3ماهه18%</t>
  </si>
  <si>
    <t>صکوک مرابحه صکورش302-3ماهه18%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</si>
  <si>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</si>
  <si>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</si>
  <si>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</si>
  <si>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</si>
  <si>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</si>
  <si>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بلند مدت بانک تجارت مرکزی زابل 6855276508</t>
  </si>
  <si>
    <t>سپرده بلند مدت بانک تجارت چرام 6579301366</t>
  </si>
  <si>
    <t>سپرده بلند مدت بانک تجارت بلوار امین قم 6551319006</t>
  </si>
  <si>
    <t>سپرده بلند مدت بانک تجارت آشخانه 7103285326</t>
  </si>
  <si>
    <t>سپرده بلند مدت بانک سامان سرو 849-111-11555555-10</t>
  </si>
  <si>
    <t>سپرده بلند مدت بانک تجارت پارسه شیراز 0479601956288</t>
  </si>
  <si>
    <t>سپرده بلند مدت بانک تجارت مرکزی تبریز 0479602275963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</si>
  <si>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</si>
  <si>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</si>
  <si>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طالقانی بجنورد 0479602359866</t>
  </si>
  <si>
    <t>سپرده بلند مدت موسسه اعتباری ملل دکتر فاطمی  0519-60-345-000000606</t>
  </si>
  <si>
    <t>سپرده بلند مدت بانک تجارت پاسداران شیراز 0479602472306</t>
  </si>
  <si>
    <t>سپرده بلند مدت بانک مسکن توانیر 5600877334161</t>
  </si>
  <si>
    <t>سپرده بلند مدت بانک ملت پالایشگاه تهران 9193200102</t>
  </si>
  <si>
    <t>سپرده بلند مدت بانک تجارت مرکز تجاری کیش 0479602732679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</si>
  <si>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</si>
  <si>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</si>
  <si>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</si>
  <si>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</si>
  <si>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</si>
  <si>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</si>
  <si>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سپرده بلند مدت بانک تجارت فرامرز عباسی مشهد 0479602876174</t>
  </si>
  <si>
    <t>سپرده بلند مدت بانک مسکن توانیر 5600887335398</t>
  </si>
  <si>
    <t>سپرده بلند مدت بانک مسکن توانیر 5600887335521</t>
  </si>
  <si>
    <t>سپرده بلند مدت بانک مسکن توانیر 5600887335588</t>
  </si>
  <si>
    <t>سپرده بلند مدت موسسه اعتباری ملل فاطمی 0519-60-388-000000038</t>
  </si>
  <si>
    <t>سپرده بلند مدت بانک تجارت مرکزی کیش 0479603070556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</si>
  <si>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</si>
  <si>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</si>
  <si>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چمران برازجان بوشهر 0479603126133</t>
  </si>
  <si>
    <t>سپرده بلند مدت بانک تجارت بهمنی بوشهر 0479603134532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</si>
  <si>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</si>
  <si>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</si>
  <si>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</si>
  <si>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ملاصدرا مشهد 0479603141465</t>
  </si>
  <si>
    <t>سپرده بلند مدت بانک تجارت مطهری مهرداد 0479603147417</t>
  </si>
  <si>
    <t>سپرده بلند مدت بانک پاسارگاد شهید بهزادی 378.303.12030714.2</t>
  </si>
  <si>
    <t>سپرده بلند مدت بانک مسکن توانیر 5600877334666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</si>
  <si>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</si>
  <si>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</si>
  <si>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خورموج بوشهر 0479603339285</t>
  </si>
  <si>
    <t>سپرده بلند مدت بانک تجارت مرکزی کیش 0479603382300</t>
  </si>
  <si>
    <t>سپرده بلند مدت بانک ملت سازمان گسترش 2273932237</t>
  </si>
  <si>
    <t>سپرده بلند مدت بانک تجارت مدرس مشهد  0479603476208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</si>
  <si>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</si>
  <si>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</si>
  <si>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</si>
  <si>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</si>
  <si>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تجارت پارسه شیراز 0479603513386</t>
  </si>
  <si>
    <t>سپرده بلند مدت بانک تجارت ونوس کیش 0479603525755</t>
  </si>
  <si>
    <t>سپرده بلند مدت بانک تجارت مرکزی بابلسر 0479603525781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</si>
  <si>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</si>
  <si>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</si>
  <si>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</si>
  <si>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تجارت مرکزی کیش 0479603578970</t>
  </si>
  <si>
    <t>سپرده بلند مدت بانک تجارت احمدآباد مشهد 0479603578670</t>
  </si>
  <si>
    <t>سپرده بلند مدت بانک تجارت ملاصدرا 0479603589132</t>
  </si>
  <si>
    <t>سپرده بلند مدت بانک تجارت درگهان قشم 0479603589127</t>
  </si>
  <si>
    <t>سپرده کوتاه مدت بانک تجارت باقر شهر 0479603589220</t>
  </si>
  <si>
    <t>سپرده بلند مدت بانک تجارت فلکه اول صادقیه 0479603589195</t>
  </si>
  <si>
    <t>سپرده بلند مدت بانک تجارت کریم خان زند شرقی 0479603589236</t>
  </si>
  <si>
    <t>سپرده بلند مدت بانک تجارت میلادنور تهران 0479603600047</t>
  </si>
  <si>
    <t>سپرده بلند مدت بانک تجارت وزارت علوم تحقیقات و فنآوری تهران 0479603610825</t>
  </si>
  <si>
    <t>سپرده بلند مدت بانک تجارت پارک ملت تهران 0479603610918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</si>
  <si>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</si>
  <si>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</si>
  <si>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شیراز شمالی تهران 0479603610840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</si>
  <si>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</si>
  <si>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</si>
  <si>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مرکزی برازجان بوشهر 0479603629231</t>
  </si>
  <si>
    <t>سپرده بلند مدت بانک تجارت چاه مبارک بوشهر 0479603629247</t>
  </si>
  <si>
    <t>سپرده بلند مدت بانک تجارت فلسطین شیراز 0479603637232</t>
  </si>
  <si>
    <t>سپرده بلند مدت بانک تجارت پاسداران شیراز 0479603637245</t>
  </si>
  <si>
    <t>سپرده بلند مدت بانک ملت آزادی 2294602541</t>
  </si>
  <si>
    <t>سپرده بلند مدت بانک ملت دلپذیر 2294617349</t>
  </si>
  <si>
    <t>سپرده بلند مدت بانک ملت بهار جنوبی 2294627142</t>
  </si>
  <si>
    <t>سپرده بلند مدت بانک تجارت بلوار صنایع 0479603645461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</si>
  <si>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</si>
  <si>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</si>
  <si>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قدوسی غربی 0479603645440</t>
  </si>
  <si>
    <t>سپرده بلند مدت بانک مسکن توانیر 5600877334930</t>
  </si>
  <si>
    <t>سپرده بلند مدت بانک تجارت شیخ بهائی تهران 0479603702025</t>
  </si>
  <si>
    <t>سپرده بلند مدت بانک تجارت گاندی تهران 0479603702010</t>
  </si>
  <si>
    <t>سپرده بلند مدت بانک تجارت ابوذر اصفهان(آذر) 0479603718029</t>
  </si>
  <si>
    <t>سپرده بلند مدت بانک تجارت زیست خاور مشهد 0479603718081</t>
  </si>
  <si>
    <t>سپرده بلند مدت بانک تجارت معالی آباد شیراز 0479603717944</t>
  </si>
  <si>
    <t>سپرده بلند مدت بانک تجارت قطب صنعتی مشهد 0479603717991</t>
  </si>
  <si>
    <t>سپرده بلند مدت بانک تجارت گاندی تهران 0479603732356</t>
  </si>
  <si>
    <t>سپرده بلند مدت بانک تجارت بابلسر 0479603744560</t>
  </si>
  <si>
    <t>سپرده بلند مدت بانک تجارت بلوار صیادان قشم 0479603743359</t>
  </si>
  <si>
    <t>سپرده بلند مدت بانک تجارت پاسداران شیراز 0479603769492</t>
  </si>
  <si>
    <t>سپرده بلند مدت موسسه اعتباری ملل فاطمی 0519-60-388-000000266</t>
  </si>
  <si>
    <t>سپرده بلند مدت بانک تجارت چاه مبارک 0479604376163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</si>
  <si>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</si>
  <si>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</si>
  <si>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</si>
  <si>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</si>
  <si>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</si>
  <si>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</si>
  <si>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</si>
  <si>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</si>
  <si>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</si>
  <si>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</si>
  <si>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1403/07/08</t>
  </si>
  <si>
    <t>1403/07/11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</si>
  <si>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</si>
  <si>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</si>
  <si>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</si>
  <si>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</si>
  <si>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</si>
  <si>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1404/12/25</t>
  </si>
  <si>
    <t>1404/12/13</t>
  </si>
  <si>
    <t>1405/11/16</t>
  </si>
  <si>
    <t>1403/07/24</t>
  </si>
  <si>
    <t>1403/02/31</t>
  </si>
  <si>
    <t>1403/12/28</t>
  </si>
  <si>
    <t>1405/12/21</t>
  </si>
  <si>
    <t>1403/08/16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</si>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</sst>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4"/>
  <sheetViews>
    <sheetView rightToLeft="1" tabSelected="1" view="pageBreakPreview" zoomScaleNormal="100" zoomScaleSheetLayoutView="100" workbookViewId="0">
      <selection activeCell="P53" sqref="P53"/>
    </sheetView>
  </sheetViews>
  <sheetFormatPr defaultRowHeight="12.75" x14ac:dyDescent="0.2"/>
  <cols>
    <col min="1" max="1" width="3.85546875" style="1" bestFit="1" customWidth="1"/>
    <col min="2" max="2" width="2.5703125" style="1" customWidth="1"/>
    <col min="3" max="3" width="23.42578125" style="1" customWidth="1"/>
    <col min="4" max="5" width="1.28515625" style="1" customWidth="1"/>
    <col min="6" max="6" width="14.42578125" style="1" bestFit="1" customWidth="1"/>
    <col min="7" max="7" width="1.28515625" style="1" customWidth="1"/>
    <col min="8" max="8" width="19.85546875" style="1" bestFit="1" customWidth="1"/>
    <col min="9" max="9" width="1.28515625" style="1" customWidth="1"/>
    <col min="10" max="10" width="19.85546875" style="1" bestFit="1" customWidth="1"/>
    <col min="11" max="11" width="1.28515625" style="1" customWidth="1"/>
    <col min="12" max="12" width="12.7109375" style="1" bestFit="1" customWidth="1"/>
    <col min="13" max="13" width="1.28515625" style="1" customWidth="1"/>
    <col min="14" max="14" width="18.85546875" style="1" bestFit="1" customWidth="1"/>
    <col min="15" max="15" width="1.28515625" style="1" customWidth="1"/>
    <col min="16" max="16" width="13.5703125" style="1" bestFit="1" customWidth="1"/>
    <col min="17" max="17" width="1.28515625" style="1" customWidth="1"/>
    <col min="18" max="18" width="18.85546875" style="1" bestFit="1" customWidth="1"/>
    <col min="19" max="19" width="1.28515625" style="1" customWidth="1"/>
    <col min="20" max="20" width="14.5703125" style="1" bestFit="1" customWidth="1"/>
    <col min="21" max="21" width="1.28515625" style="1" customWidth="1"/>
    <col min="22" max="22" width="16.42578125" style="1" bestFit="1" customWidth="1"/>
    <col min="23" max="23" width="1.28515625" style="1" customWidth="1"/>
    <col min="24" max="24" width="20" style="1" bestFit="1" customWidth="1"/>
    <col min="25" max="25" width="1.28515625" style="1" customWidth="1"/>
    <col min="26" max="26" width="19.85546875" style="1" bestFit="1" customWidth="1"/>
    <col min="27" max="27" width="1.28515625" style="1" customWidth="1"/>
    <col min="28" max="28" width="19.140625" style="1" bestFit="1" customWidth="1"/>
    <col min="29" max="29" width="0.28515625" style="1" customWidth="1"/>
    <col min="30" max="16384" width="9.140625" style="1"/>
  </cols>
  <sheetData>
    <row r="1" spans="1:2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4" x14ac:dyDescent="0.2">
      <c r="A4" s="2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24" x14ac:dyDescent="0.2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2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21" x14ac:dyDescent="0.2">
      <c r="F7" s="26"/>
      <c r="G7" s="26"/>
      <c r="H7" s="26"/>
      <c r="I7" s="26"/>
      <c r="J7" s="26"/>
      <c r="L7" s="30" t="s">
        <v>10</v>
      </c>
      <c r="M7" s="30"/>
      <c r="N7" s="30"/>
      <c r="O7" s="3"/>
      <c r="P7" s="30" t="s">
        <v>11</v>
      </c>
      <c r="Q7" s="30"/>
      <c r="R7" s="30"/>
      <c r="T7" s="26"/>
      <c r="U7" s="26"/>
      <c r="V7" s="26"/>
      <c r="W7" s="26"/>
      <c r="X7" s="26"/>
      <c r="Y7" s="26"/>
      <c r="Z7" s="26"/>
      <c r="AA7" s="26"/>
      <c r="AB7" s="26"/>
    </row>
    <row r="8" spans="1:28" ht="21" x14ac:dyDescent="0.2">
      <c r="A8" s="26" t="s">
        <v>12</v>
      </c>
      <c r="B8" s="26"/>
      <c r="C8" s="26"/>
      <c r="E8" s="26" t="s">
        <v>13</v>
      </c>
      <c r="F8" s="26"/>
      <c r="H8" s="4" t="s">
        <v>14</v>
      </c>
      <c r="J8" s="4" t="s">
        <v>15</v>
      </c>
      <c r="L8" s="5" t="s">
        <v>13</v>
      </c>
      <c r="M8" s="3"/>
      <c r="N8" s="5" t="s">
        <v>14</v>
      </c>
      <c r="P8" s="5" t="s">
        <v>13</v>
      </c>
      <c r="Q8" s="3"/>
      <c r="R8" s="5" t="s">
        <v>16</v>
      </c>
      <c r="T8" s="4" t="s">
        <v>13</v>
      </c>
      <c r="V8" s="4" t="s">
        <v>17</v>
      </c>
      <c r="X8" s="4" t="s">
        <v>14</v>
      </c>
      <c r="Z8" s="4" t="s">
        <v>15</v>
      </c>
      <c r="AB8" s="4" t="s">
        <v>18</v>
      </c>
    </row>
    <row r="9" spans="1:28" ht="18.75" x14ac:dyDescent="0.2">
      <c r="A9" s="28" t="s">
        <v>19</v>
      </c>
      <c r="B9" s="28"/>
      <c r="C9" s="28"/>
      <c r="E9" s="29">
        <v>1514000000</v>
      </c>
      <c r="F9" s="29"/>
      <c r="H9" s="6">
        <v>2070610303979</v>
      </c>
      <c r="J9" s="6">
        <v>2180732973300</v>
      </c>
      <c r="L9" s="6">
        <v>0</v>
      </c>
      <c r="N9" s="6">
        <v>0</v>
      </c>
      <c r="P9" s="6">
        <v>-34000000</v>
      </c>
      <c r="R9" s="6">
        <v>50493764289</v>
      </c>
      <c r="T9" s="6">
        <v>1480000000</v>
      </c>
      <c r="V9" s="6">
        <v>1479</v>
      </c>
      <c r="X9" s="6">
        <v>2024110468897</v>
      </c>
      <c r="Z9" s="6">
        <v>2175895926000</v>
      </c>
      <c r="AB9" s="7">
        <v>0.42</v>
      </c>
    </row>
    <row r="10" spans="1:28" ht="18.75" x14ac:dyDescent="0.2">
      <c r="A10" s="27" t="s">
        <v>20</v>
      </c>
      <c r="B10" s="27"/>
      <c r="C10" s="27"/>
      <c r="E10" s="23">
        <v>281384078</v>
      </c>
      <c r="F10" s="23"/>
      <c r="H10" s="8">
        <v>603433354096</v>
      </c>
      <c r="J10" s="8">
        <v>982620677531.21704</v>
      </c>
      <c r="L10" s="8">
        <v>0</v>
      </c>
      <c r="N10" s="8">
        <v>0</v>
      </c>
      <c r="P10" s="8">
        <v>54384078</v>
      </c>
      <c r="R10" s="8">
        <f>195156462500+16617026368</f>
        <v>211773488868</v>
      </c>
      <c r="T10" s="8">
        <v>227000000</v>
      </c>
      <c r="V10" s="8">
        <v>4211</v>
      </c>
      <c r="X10" s="8">
        <v>486805694033</v>
      </c>
      <c r="Z10" s="8">
        <v>950209412850</v>
      </c>
      <c r="AB10" s="9">
        <v>0.18</v>
      </c>
    </row>
    <row r="11" spans="1:28" ht="18.75" x14ac:dyDescent="0.2">
      <c r="A11" s="27" t="s">
        <v>21</v>
      </c>
      <c r="B11" s="27"/>
      <c r="C11" s="27"/>
      <c r="E11" s="23">
        <v>182369052</v>
      </c>
      <c r="F11" s="23"/>
      <c r="H11" s="8">
        <v>1570417439537</v>
      </c>
      <c r="J11" s="8">
        <v>1046008426931.26</v>
      </c>
      <c r="L11" s="8">
        <v>0</v>
      </c>
      <c r="N11" s="8">
        <v>0</v>
      </c>
      <c r="P11" s="8">
        <v>0</v>
      </c>
      <c r="R11" s="8">
        <v>0</v>
      </c>
      <c r="T11" s="8">
        <v>182369052</v>
      </c>
      <c r="V11" s="8">
        <v>7050</v>
      </c>
      <c r="X11" s="8">
        <v>1570417439537</v>
      </c>
      <c r="Z11" s="8">
        <v>1278051890791.23</v>
      </c>
      <c r="AB11" s="9">
        <v>0.25</v>
      </c>
    </row>
    <row r="12" spans="1:28" ht="18.75" x14ac:dyDescent="0.2">
      <c r="A12" s="27" t="s">
        <v>22</v>
      </c>
      <c r="B12" s="27"/>
      <c r="C12" s="27"/>
      <c r="E12" s="23">
        <v>212173910</v>
      </c>
      <c r="F12" s="23"/>
      <c r="H12" s="8">
        <v>197333485922</v>
      </c>
      <c r="J12" s="8">
        <v>339989298079.62598</v>
      </c>
      <c r="L12" s="8">
        <v>480000000</v>
      </c>
      <c r="N12" s="8">
        <v>847552444960</v>
      </c>
      <c r="P12" s="8">
        <v>0</v>
      </c>
      <c r="R12" s="8">
        <v>0</v>
      </c>
      <c r="T12" s="8">
        <v>692173910</v>
      </c>
      <c r="V12" s="8">
        <v>1888</v>
      </c>
      <c r="X12" s="8">
        <v>1044885930882</v>
      </c>
      <c r="Z12" s="8">
        <v>1299048737244.6201</v>
      </c>
      <c r="AB12" s="9">
        <v>0.25</v>
      </c>
    </row>
    <row r="13" spans="1:28" ht="18.75" x14ac:dyDescent="0.2">
      <c r="A13" s="27" t="s">
        <v>23</v>
      </c>
      <c r="B13" s="27"/>
      <c r="C13" s="27"/>
      <c r="E13" s="23">
        <v>55000000</v>
      </c>
      <c r="F13" s="23"/>
      <c r="H13" s="8">
        <v>127575623032</v>
      </c>
      <c r="J13" s="8">
        <v>95567967000</v>
      </c>
      <c r="L13" s="8">
        <v>0</v>
      </c>
      <c r="N13" s="8">
        <v>0</v>
      </c>
      <c r="P13" s="8">
        <v>0</v>
      </c>
      <c r="R13" s="8">
        <v>0</v>
      </c>
      <c r="T13" s="8">
        <v>55000000</v>
      </c>
      <c r="V13" s="8">
        <v>2178</v>
      </c>
      <c r="X13" s="8">
        <v>127575623032</v>
      </c>
      <c r="Z13" s="8">
        <v>119077249500</v>
      </c>
      <c r="AB13" s="9">
        <v>0.02</v>
      </c>
    </row>
    <row r="14" spans="1:28" ht="18.75" x14ac:dyDescent="0.2">
      <c r="A14" s="27" t="s">
        <v>24</v>
      </c>
      <c r="B14" s="27"/>
      <c r="C14" s="27"/>
      <c r="E14" s="23">
        <v>170467874</v>
      </c>
      <c r="F14" s="23"/>
      <c r="H14" s="8">
        <v>809719305816</v>
      </c>
      <c r="J14" s="8">
        <v>788975915737.00305</v>
      </c>
      <c r="L14" s="8">
        <v>0</v>
      </c>
      <c r="N14" s="8">
        <v>0</v>
      </c>
      <c r="P14" s="8">
        <v>-6000000</v>
      </c>
      <c r="R14" s="8">
        <v>29099819775</v>
      </c>
      <c r="T14" s="8">
        <v>164467874</v>
      </c>
      <c r="V14" s="8">
        <v>5300</v>
      </c>
      <c r="X14" s="8">
        <v>781219414776</v>
      </c>
      <c r="Z14" s="8">
        <v>866493237793.41003</v>
      </c>
      <c r="AB14" s="9">
        <v>0.17</v>
      </c>
    </row>
    <row r="15" spans="1:28" ht="18.75" x14ac:dyDescent="0.2">
      <c r="A15" s="27" t="s">
        <v>25</v>
      </c>
      <c r="B15" s="27"/>
      <c r="C15" s="27"/>
      <c r="E15" s="23">
        <v>434895306</v>
      </c>
      <c r="F15" s="23"/>
      <c r="H15" s="8">
        <v>1525017289086</v>
      </c>
      <c r="J15" s="8">
        <v>1802290713456.25</v>
      </c>
      <c r="L15" s="8">
        <v>0</v>
      </c>
      <c r="N15" s="8">
        <v>0</v>
      </c>
      <c r="P15" s="8">
        <v>0</v>
      </c>
      <c r="R15" s="8">
        <v>0</v>
      </c>
      <c r="T15" s="8">
        <v>434895306</v>
      </c>
      <c r="V15" s="8">
        <v>4722</v>
      </c>
      <c r="X15" s="8">
        <v>1525017289086</v>
      </c>
      <c r="Z15" s="8">
        <v>2041356859904.1499</v>
      </c>
      <c r="AB15" s="9">
        <v>0.39</v>
      </c>
    </row>
    <row r="16" spans="1:28" ht="18.75" x14ac:dyDescent="0.2">
      <c r="A16" s="27" t="s">
        <v>26</v>
      </c>
      <c r="B16" s="27"/>
      <c r="C16" s="27"/>
      <c r="E16" s="23">
        <v>2370000</v>
      </c>
      <c r="F16" s="23"/>
      <c r="H16" s="8">
        <v>475970595832</v>
      </c>
      <c r="J16" s="8">
        <v>386979887610</v>
      </c>
      <c r="L16" s="8">
        <v>183000</v>
      </c>
      <c r="N16" s="8">
        <v>30794510809</v>
      </c>
      <c r="P16" s="8">
        <v>0</v>
      </c>
      <c r="R16" s="8">
        <v>0</v>
      </c>
      <c r="T16" s="8">
        <v>2553000</v>
      </c>
      <c r="V16" s="8">
        <v>167750</v>
      </c>
      <c r="X16" s="8">
        <v>506765106641</v>
      </c>
      <c r="Z16" s="8">
        <v>425717568788</v>
      </c>
      <c r="AB16" s="9">
        <v>0.08</v>
      </c>
    </row>
    <row r="17" spans="1:28" ht="18.75" x14ac:dyDescent="0.2">
      <c r="A17" s="27" t="s">
        <v>27</v>
      </c>
      <c r="B17" s="27"/>
      <c r="C17" s="27"/>
      <c r="E17" s="23">
        <v>1032143</v>
      </c>
      <c r="F17" s="23"/>
      <c r="H17" s="8">
        <v>12309842377</v>
      </c>
      <c r="J17" s="8">
        <v>14671825012.844999</v>
      </c>
      <c r="L17" s="8">
        <v>0</v>
      </c>
      <c r="N17" s="8">
        <v>0</v>
      </c>
      <c r="P17" s="8">
        <v>0</v>
      </c>
      <c r="R17" s="8">
        <v>0</v>
      </c>
      <c r="T17" s="8">
        <v>1032143</v>
      </c>
      <c r="V17" s="8">
        <v>14310</v>
      </c>
      <c r="X17" s="8">
        <v>12309842377</v>
      </c>
      <c r="Z17" s="8">
        <v>14682085038</v>
      </c>
      <c r="AB17" s="9">
        <v>0</v>
      </c>
    </row>
    <row r="18" spans="1:28" ht="18.75" x14ac:dyDescent="0.2">
      <c r="A18" s="27" t="s">
        <v>28</v>
      </c>
      <c r="B18" s="27"/>
      <c r="C18" s="27"/>
      <c r="E18" s="23">
        <v>159300000</v>
      </c>
      <c r="F18" s="23"/>
      <c r="H18" s="8">
        <v>464625335581</v>
      </c>
      <c r="J18" s="8">
        <v>352175214960</v>
      </c>
      <c r="L18" s="8">
        <v>0</v>
      </c>
      <c r="N18" s="8">
        <v>0</v>
      </c>
      <c r="P18" s="8">
        <v>-45888890</v>
      </c>
      <c r="R18" s="8">
        <v>103351877328</v>
      </c>
      <c r="T18" s="8">
        <v>136493332</v>
      </c>
      <c r="V18" s="8">
        <v>2140</v>
      </c>
      <c r="X18" s="8">
        <v>331754866004</v>
      </c>
      <c r="Z18" s="8">
        <v>290357760883.64398</v>
      </c>
      <c r="AB18" s="9">
        <v>0.06</v>
      </c>
    </row>
    <row r="19" spans="1:28" ht="18.75" x14ac:dyDescent="0.2">
      <c r="A19" s="27" t="s">
        <v>29</v>
      </c>
      <c r="B19" s="27"/>
      <c r="C19" s="27"/>
      <c r="E19" s="23">
        <v>71446858</v>
      </c>
      <c r="F19" s="23"/>
      <c r="H19" s="8">
        <v>213532263523</v>
      </c>
      <c r="J19" s="8">
        <v>368957987067.505</v>
      </c>
      <c r="L19" s="8">
        <v>0</v>
      </c>
      <c r="N19" s="8">
        <v>0</v>
      </c>
      <c r="P19" s="8">
        <v>-25000001</v>
      </c>
      <c r="R19" s="8">
        <v>146410772500</v>
      </c>
      <c r="T19" s="8">
        <v>46446857</v>
      </c>
      <c r="V19" s="8">
        <v>6040</v>
      </c>
      <c r="X19" s="8">
        <v>138815096792</v>
      </c>
      <c r="Z19" s="8">
        <v>278869809133.13397</v>
      </c>
      <c r="AB19" s="9">
        <v>0.05</v>
      </c>
    </row>
    <row r="20" spans="1:28" ht="18.75" x14ac:dyDescent="0.2">
      <c r="A20" s="27" t="s">
        <v>30</v>
      </c>
      <c r="B20" s="27"/>
      <c r="C20" s="27"/>
      <c r="E20" s="23">
        <v>23000000</v>
      </c>
      <c r="F20" s="23"/>
      <c r="H20" s="8">
        <v>379042833995</v>
      </c>
      <c r="J20" s="8">
        <v>355293351000</v>
      </c>
      <c r="L20" s="8">
        <v>0</v>
      </c>
      <c r="N20" s="8">
        <v>0</v>
      </c>
      <c r="P20" s="8">
        <v>0</v>
      </c>
      <c r="R20" s="8">
        <v>0</v>
      </c>
      <c r="T20" s="8">
        <v>23000000</v>
      </c>
      <c r="V20" s="8">
        <v>17090</v>
      </c>
      <c r="X20" s="8">
        <v>379042833995</v>
      </c>
      <c r="Z20" s="8">
        <v>390731233500</v>
      </c>
      <c r="AB20" s="9">
        <v>0.08</v>
      </c>
    </row>
    <row r="21" spans="1:28" ht="18.75" x14ac:dyDescent="0.2">
      <c r="A21" s="27" t="s">
        <v>31</v>
      </c>
      <c r="B21" s="27"/>
      <c r="C21" s="27"/>
      <c r="E21" s="23">
        <v>9943445</v>
      </c>
      <c r="F21" s="23"/>
      <c r="H21" s="8">
        <v>46396114370</v>
      </c>
      <c r="J21" s="8">
        <v>137500239977.79999</v>
      </c>
      <c r="L21" s="8">
        <v>0</v>
      </c>
      <c r="N21" s="8">
        <v>0</v>
      </c>
      <c r="P21" s="8">
        <v>0</v>
      </c>
      <c r="R21" s="8">
        <v>0</v>
      </c>
      <c r="T21" s="8">
        <v>9943445</v>
      </c>
      <c r="V21" s="8">
        <v>15460</v>
      </c>
      <c r="X21" s="8">
        <v>46396114370</v>
      </c>
      <c r="Z21" s="8">
        <v>152810992024.785</v>
      </c>
      <c r="AB21" s="9">
        <v>0.03</v>
      </c>
    </row>
    <row r="22" spans="1:28" ht="18.75" x14ac:dyDescent="0.2">
      <c r="A22" s="27" t="s">
        <v>32</v>
      </c>
      <c r="B22" s="27"/>
      <c r="C22" s="27"/>
      <c r="E22" s="23">
        <v>7519459</v>
      </c>
      <c r="F22" s="23"/>
      <c r="H22" s="8">
        <v>167685779215</v>
      </c>
      <c r="J22" s="8">
        <v>153455965035.043</v>
      </c>
      <c r="L22" s="8">
        <v>0</v>
      </c>
      <c r="N22" s="8">
        <v>0</v>
      </c>
      <c r="P22" s="8">
        <v>0</v>
      </c>
      <c r="R22" s="8">
        <v>0</v>
      </c>
      <c r="T22" s="8">
        <v>7519459</v>
      </c>
      <c r="V22" s="8">
        <v>26260</v>
      </c>
      <c r="X22" s="8">
        <v>167685779215</v>
      </c>
      <c r="Z22" s="8">
        <v>196286100429.62701</v>
      </c>
      <c r="AB22" s="9">
        <v>0.04</v>
      </c>
    </row>
    <row r="23" spans="1:28" ht="18.75" x14ac:dyDescent="0.2">
      <c r="A23" s="27" t="s">
        <v>33</v>
      </c>
      <c r="B23" s="27"/>
      <c r="C23" s="27"/>
      <c r="E23" s="23">
        <v>297743955</v>
      </c>
      <c r="F23" s="23"/>
      <c r="H23" s="8">
        <v>1870532807206</v>
      </c>
      <c r="J23" s="8">
        <v>2989321022524.27</v>
      </c>
      <c r="L23" s="8">
        <v>0</v>
      </c>
      <c r="N23" s="8">
        <v>0</v>
      </c>
      <c r="P23" s="8">
        <v>-5443955</v>
      </c>
      <c r="R23" s="8">
        <v>62341211445</v>
      </c>
      <c r="T23" s="8">
        <v>292300000</v>
      </c>
      <c r="V23" s="8">
        <v>11330</v>
      </c>
      <c r="X23" s="8">
        <v>1836331956918</v>
      </c>
      <c r="Z23" s="8">
        <v>3292054033950</v>
      </c>
      <c r="AB23" s="9">
        <v>0.63</v>
      </c>
    </row>
    <row r="24" spans="1:28" ht="18.75" x14ac:dyDescent="0.2">
      <c r="A24" s="27" t="s">
        <v>34</v>
      </c>
      <c r="B24" s="27"/>
      <c r="C24" s="27"/>
      <c r="E24" s="23">
        <v>125362107</v>
      </c>
      <c r="F24" s="23"/>
      <c r="H24" s="8">
        <v>816663158997</v>
      </c>
      <c r="J24" s="8">
        <v>726512460361.32996</v>
      </c>
      <c r="L24" s="8">
        <v>0</v>
      </c>
      <c r="N24" s="8">
        <v>0</v>
      </c>
      <c r="P24" s="8">
        <v>0</v>
      </c>
      <c r="R24" s="8">
        <v>0</v>
      </c>
      <c r="T24" s="8">
        <v>125362107</v>
      </c>
      <c r="V24" s="8">
        <v>6930</v>
      </c>
      <c r="X24" s="8">
        <v>816663158997</v>
      </c>
      <c r="Z24" s="8">
        <v>863590283071.01599</v>
      </c>
      <c r="AB24" s="9">
        <v>0.17</v>
      </c>
    </row>
    <row r="25" spans="1:28" ht="18.75" x14ac:dyDescent="0.2">
      <c r="A25" s="27" t="s">
        <v>35</v>
      </c>
      <c r="B25" s="27"/>
      <c r="C25" s="27"/>
      <c r="E25" s="23">
        <v>108994627</v>
      </c>
      <c r="F25" s="23"/>
      <c r="H25" s="8">
        <v>639474528393</v>
      </c>
      <c r="J25" s="8">
        <v>772507756951.46497</v>
      </c>
      <c r="L25" s="8">
        <v>0</v>
      </c>
      <c r="N25" s="8">
        <v>0</v>
      </c>
      <c r="P25" s="8">
        <v>-108994627</v>
      </c>
      <c r="R25" s="8">
        <v>869164242756</v>
      </c>
      <c r="T25" s="8">
        <v>0</v>
      </c>
      <c r="V25" s="8">
        <v>0</v>
      </c>
      <c r="X25" s="8">
        <v>0</v>
      </c>
      <c r="Z25" s="8">
        <v>0</v>
      </c>
      <c r="AB25" s="9">
        <v>0</v>
      </c>
    </row>
    <row r="26" spans="1:28" ht="18.75" x14ac:dyDescent="0.2">
      <c r="A26" s="27" t="s">
        <v>36</v>
      </c>
      <c r="B26" s="27"/>
      <c r="C26" s="27"/>
      <c r="E26" s="23">
        <v>94039609</v>
      </c>
      <c r="F26" s="23"/>
      <c r="H26" s="8">
        <v>1387810964770</v>
      </c>
      <c r="J26" s="8">
        <v>1688250124275.6899</v>
      </c>
      <c r="L26" s="8">
        <v>0</v>
      </c>
      <c r="N26" s="8">
        <v>0</v>
      </c>
      <c r="P26" s="8">
        <v>-21936700</v>
      </c>
      <c r="R26" s="8">
        <v>455215635341</v>
      </c>
      <c r="T26" s="8">
        <v>72102909</v>
      </c>
      <c r="V26" s="8">
        <v>22920</v>
      </c>
      <c r="X26" s="8">
        <v>1064075114364</v>
      </c>
      <c r="Z26" s="8">
        <v>1642765712168.03</v>
      </c>
      <c r="AB26" s="9">
        <v>0.32</v>
      </c>
    </row>
    <row r="27" spans="1:28" ht="18.75" x14ac:dyDescent="0.2">
      <c r="A27" s="27" t="s">
        <v>37</v>
      </c>
      <c r="B27" s="27"/>
      <c r="C27" s="27"/>
      <c r="E27" s="23">
        <v>154500000</v>
      </c>
      <c r="F27" s="23"/>
      <c r="H27" s="8">
        <v>684242410921</v>
      </c>
      <c r="J27" s="8">
        <v>1210216113000</v>
      </c>
      <c r="L27" s="8">
        <v>0</v>
      </c>
      <c r="N27" s="8">
        <v>0</v>
      </c>
      <c r="P27" s="8">
        <v>-5587000</v>
      </c>
      <c r="R27" s="8">
        <v>50150428873</v>
      </c>
      <c r="T27" s="8">
        <v>148913000</v>
      </c>
      <c r="V27" s="8">
        <v>10550</v>
      </c>
      <c r="X27" s="8">
        <v>659498965291</v>
      </c>
      <c r="Z27" s="8">
        <v>1561684508707.5</v>
      </c>
      <c r="AB27" s="9">
        <v>0.3</v>
      </c>
    </row>
    <row r="28" spans="1:28" ht="18.75" x14ac:dyDescent="0.2">
      <c r="A28" s="27" t="s">
        <v>38</v>
      </c>
      <c r="B28" s="27"/>
      <c r="C28" s="27"/>
      <c r="E28" s="23">
        <v>25000000</v>
      </c>
      <c r="F28" s="23"/>
      <c r="H28" s="8">
        <v>467275746274</v>
      </c>
      <c r="J28" s="8">
        <v>973671975000</v>
      </c>
      <c r="L28" s="8">
        <v>0</v>
      </c>
      <c r="N28" s="8">
        <v>0</v>
      </c>
      <c r="P28" s="8">
        <v>0</v>
      </c>
      <c r="R28" s="8">
        <v>0</v>
      </c>
      <c r="T28" s="8">
        <v>25000000</v>
      </c>
      <c r="V28" s="8">
        <v>49910</v>
      </c>
      <c r="X28" s="8">
        <v>467275746274</v>
      </c>
      <c r="Z28" s="8">
        <v>1240325887500</v>
      </c>
      <c r="AB28" s="9">
        <v>0.24</v>
      </c>
    </row>
    <row r="29" spans="1:28" ht="18.75" x14ac:dyDescent="0.2">
      <c r="A29" s="27" t="s">
        <v>39</v>
      </c>
      <c r="B29" s="27"/>
      <c r="C29" s="27"/>
      <c r="E29" s="23">
        <v>22795609</v>
      </c>
      <c r="F29" s="23"/>
      <c r="H29" s="8">
        <v>343865180757</v>
      </c>
      <c r="J29" s="8">
        <v>719001010762.25903</v>
      </c>
      <c r="L29" s="8">
        <v>0</v>
      </c>
      <c r="N29" s="8">
        <v>0</v>
      </c>
      <c r="P29" s="8">
        <v>0</v>
      </c>
      <c r="R29" s="8">
        <v>0</v>
      </c>
      <c r="T29" s="8">
        <v>22795609</v>
      </c>
      <c r="V29" s="8">
        <v>34230</v>
      </c>
      <c r="X29" s="8">
        <v>343865180757</v>
      </c>
      <c r="Z29" s="8">
        <v>775650948578.38403</v>
      </c>
      <c r="AB29" s="9">
        <v>0.15</v>
      </c>
    </row>
    <row r="30" spans="1:28" ht="18.75" x14ac:dyDescent="0.2">
      <c r="A30" s="27" t="s">
        <v>40</v>
      </c>
      <c r="B30" s="27"/>
      <c r="C30" s="27"/>
      <c r="E30" s="23">
        <v>55987221</v>
      </c>
      <c r="F30" s="23"/>
      <c r="H30" s="8">
        <v>217327131137</v>
      </c>
      <c r="J30" s="8">
        <v>204250536118.633</v>
      </c>
      <c r="L30" s="8">
        <v>0</v>
      </c>
      <c r="N30" s="8">
        <v>0</v>
      </c>
      <c r="P30" s="8">
        <v>-9657221</v>
      </c>
      <c r="R30" s="8">
        <v>23623258674</v>
      </c>
      <c r="T30" s="8">
        <v>79049804</v>
      </c>
      <c r="V30" s="8">
        <v>2572</v>
      </c>
      <c r="X30" s="8">
        <v>193667492730</v>
      </c>
      <c r="Z30" s="8">
        <v>202106365117.466</v>
      </c>
      <c r="AB30" s="9">
        <v>0.04</v>
      </c>
    </row>
    <row r="31" spans="1:28" ht="18.75" x14ac:dyDescent="0.2">
      <c r="A31" s="27" t="s">
        <v>41</v>
      </c>
      <c r="B31" s="27"/>
      <c r="C31" s="27"/>
      <c r="E31" s="23">
        <v>56070425</v>
      </c>
      <c r="F31" s="23"/>
      <c r="H31" s="8">
        <v>580586538042</v>
      </c>
      <c r="J31" s="8">
        <v>689464289864.36304</v>
      </c>
      <c r="L31" s="8">
        <v>0</v>
      </c>
      <c r="N31" s="8">
        <v>0</v>
      </c>
      <c r="P31" s="8">
        <v>-9885632</v>
      </c>
      <c r="R31" s="8">
        <v>129644068419</v>
      </c>
      <c r="T31" s="8">
        <v>46184793</v>
      </c>
      <c r="V31" s="8">
        <v>12740</v>
      </c>
      <c r="X31" s="8">
        <v>478224823300</v>
      </c>
      <c r="Z31" s="8">
        <v>584893316956.22095</v>
      </c>
      <c r="AB31" s="9">
        <v>0.11</v>
      </c>
    </row>
    <row r="32" spans="1:28" ht="18.75" x14ac:dyDescent="0.2">
      <c r="A32" s="27" t="s">
        <v>42</v>
      </c>
      <c r="B32" s="27"/>
      <c r="C32" s="27"/>
      <c r="E32" s="23">
        <v>760000000</v>
      </c>
      <c r="F32" s="23"/>
      <c r="H32" s="8">
        <v>2366180667591</v>
      </c>
      <c r="J32" s="8">
        <v>3531104172000</v>
      </c>
      <c r="L32" s="8">
        <v>0</v>
      </c>
      <c r="N32" s="8">
        <v>0</v>
      </c>
      <c r="P32" s="8">
        <v>-51600000</v>
      </c>
      <c r="R32" s="8">
        <v>249048707400</v>
      </c>
      <c r="T32" s="8">
        <v>708400000</v>
      </c>
      <c r="V32" s="8">
        <v>5720</v>
      </c>
      <c r="X32" s="8">
        <v>2205529453844</v>
      </c>
      <c r="Z32" s="8">
        <v>4027938314400</v>
      </c>
      <c r="AB32" s="9">
        <v>0.78</v>
      </c>
    </row>
    <row r="33" spans="1:28" ht="18.75" x14ac:dyDescent="0.2">
      <c r="A33" s="27" t="s">
        <v>43</v>
      </c>
      <c r="B33" s="27"/>
      <c r="C33" s="27"/>
      <c r="E33" s="23">
        <v>364989322</v>
      </c>
      <c r="F33" s="23"/>
      <c r="H33" s="8">
        <v>783108863388</v>
      </c>
      <c r="J33" s="8">
        <v>523908665711.23999</v>
      </c>
      <c r="L33" s="8">
        <v>0</v>
      </c>
      <c r="N33" s="8">
        <v>0</v>
      </c>
      <c r="P33" s="8">
        <v>0</v>
      </c>
      <c r="R33" s="8">
        <v>0</v>
      </c>
      <c r="T33" s="8">
        <v>364989322</v>
      </c>
      <c r="V33" s="8">
        <v>1582</v>
      </c>
      <c r="X33" s="8">
        <v>783108863388</v>
      </c>
      <c r="Z33" s="8">
        <v>573977499414.94604</v>
      </c>
      <c r="AB33" s="9">
        <v>0.11</v>
      </c>
    </row>
    <row r="34" spans="1:28" ht="18.75" x14ac:dyDescent="0.2">
      <c r="A34" s="27" t="s">
        <v>44</v>
      </c>
      <c r="B34" s="27"/>
      <c r="C34" s="27"/>
      <c r="E34" s="23">
        <v>355871887</v>
      </c>
      <c r="F34" s="23"/>
      <c r="H34" s="8">
        <v>2000640968462</v>
      </c>
      <c r="J34" s="8">
        <v>2121465432286.28</v>
      </c>
      <c r="L34" s="8">
        <v>0</v>
      </c>
      <c r="N34" s="8">
        <v>0</v>
      </c>
      <c r="P34" s="8">
        <v>0</v>
      </c>
      <c r="R34" s="8">
        <v>0</v>
      </c>
      <c r="T34" s="8">
        <v>355871887</v>
      </c>
      <c r="V34" s="8">
        <v>6115</v>
      </c>
      <c r="X34" s="8">
        <v>2000640968462</v>
      </c>
      <c r="Z34" s="8">
        <v>2163208457300.4199</v>
      </c>
      <c r="AB34" s="9">
        <v>0.42</v>
      </c>
    </row>
    <row r="35" spans="1:28" ht="18.75" x14ac:dyDescent="0.2">
      <c r="A35" s="27" t="s">
        <v>45</v>
      </c>
      <c r="B35" s="27"/>
      <c r="C35" s="27"/>
      <c r="E35" s="23">
        <v>119060124</v>
      </c>
      <c r="F35" s="23"/>
      <c r="H35" s="8">
        <v>496498141192</v>
      </c>
      <c r="J35" s="8">
        <v>351504597298.73401</v>
      </c>
      <c r="L35" s="8">
        <v>0</v>
      </c>
      <c r="N35" s="8">
        <v>0</v>
      </c>
      <c r="P35" s="8">
        <v>-15200000</v>
      </c>
      <c r="R35" s="8">
        <v>50073081841</v>
      </c>
      <c r="T35" s="8">
        <v>103860124</v>
      </c>
      <c r="V35" s="8">
        <v>3646</v>
      </c>
      <c r="X35" s="8">
        <v>433111916715</v>
      </c>
      <c r="Z35" s="8">
        <v>376420901731.98102</v>
      </c>
      <c r="AB35" s="9">
        <v>7.0000000000000007E-2</v>
      </c>
    </row>
    <row r="36" spans="1:28" ht="18.75" x14ac:dyDescent="0.2">
      <c r="A36" s="27" t="s">
        <v>46</v>
      </c>
      <c r="B36" s="27"/>
      <c r="C36" s="27"/>
      <c r="E36" s="23">
        <v>62076232</v>
      </c>
      <c r="F36" s="23"/>
      <c r="H36" s="8">
        <v>362152391203</v>
      </c>
      <c r="J36" s="8">
        <v>560298456049.96802</v>
      </c>
      <c r="L36" s="8">
        <v>0</v>
      </c>
      <c r="N36" s="8">
        <v>0</v>
      </c>
      <c r="P36" s="8">
        <v>-17576232</v>
      </c>
      <c r="R36" s="8">
        <v>169692637777</v>
      </c>
      <c r="T36" s="8">
        <v>44500000</v>
      </c>
      <c r="V36" s="8">
        <v>9520</v>
      </c>
      <c r="X36" s="8">
        <v>259612751769</v>
      </c>
      <c r="Z36" s="8">
        <v>421119342000</v>
      </c>
      <c r="AB36" s="9">
        <v>0.08</v>
      </c>
    </row>
    <row r="37" spans="1:28" ht="18.75" x14ac:dyDescent="0.2">
      <c r="A37" s="27" t="s">
        <v>47</v>
      </c>
      <c r="B37" s="27"/>
      <c r="C37" s="27"/>
      <c r="E37" s="23">
        <v>22765256</v>
      </c>
      <c r="F37" s="23"/>
      <c r="H37" s="8">
        <v>129009437189</v>
      </c>
      <c r="J37" s="8">
        <v>337432988459.315</v>
      </c>
      <c r="L37" s="8">
        <v>0</v>
      </c>
      <c r="N37" s="8">
        <v>0</v>
      </c>
      <c r="P37" s="8">
        <v>0</v>
      </c>
      <c r="R37" s="8">
        <v>0</v>
      </c>
      <c r="T37" s="8">
        <v>22765256</v>
      </c>
      <c r="V37" s="8">
        <v>17150</v>
      </c>
      <c r="X37" s="8">
        <v>129009437189</v>
      </c>
      <c r="Z37" s="8">
        <v>388101116764.62</v>
      </c>
      <c r="AB37" s="9">
        <v>7.0000000000000007E-2</v>
      </c>
    </row>
    <row r="38" spans="1:28" ht="18.75" x14ac:dyDescent="0.2">
      <c r="A38" s="27" t="s">
        <v>48</v>
      </c>
      <c r="B38" s="27"/>
      <c r="C38" s="27"/>
      <c r="E38" s="23">
        <v>17000000</v>
      </c>
      <c r="F38" s="23"/>
      <c r="H38" s="8">
        <v>126902519356</v>
      </c>
      <c r="J38" s="8">
        <v>89715994650</v>
      </c>
      <c r="L38" s="8">
        <v>0</v>
      </c>
      <c r="N38" s="8">
        <v>0</v>
      </c>
      <c r="P38" s="8">
        <v>-17000000</v>
      </c>
      <c r="R38" s="8">
        <v>97864222965</v>
      </c>
      <c r="T38" s="8">
        <v>0</v>
      </c>
      <c r="V38" s="8">
        <v>0</v>
      </c>
      <c r="X38" s="8">
        <v>0</v>
      </c>
      <c r="Z38" s="8">
        <v>0</v>
      </c>
      <c r="AB38" s="9">
        <v>0</v>
      </c>
    </row>
    <row r="39" spans="1:28" ht="18.75" x14ac:dyDescent="0.2">
      <c r="A39" s="27" t="s">
        <v>49</v>
      </c>
      <c r="B39" s="27"/>
      <c r="C39" s="27"/>
      <c r="E39" s="23">
        <v>129677355</v>
      </c>
      <c r="F39" s="23"/>
      <c r="H39" s="8">
        <v>537262139720</v>
      </c>
      <c r="J39" s="8">
        <v>840465651290.13</v>
      </c>
      <c r="L39" s="8">
        <v>0</v>
      </c>
      <c r="N39" s="8">
        <v>0</v>
      </c>
      <c r="P39" s="8">
        <v>0</v>
      </c>
      <c r="R39" s="8">
        <v>0</v>
      </c>
      <c r="T39" s="8">
        <v>129677355</v>
      </c>
      <c r="V39" s="8">
        <v>7740</v>
      </c>
      <c r="X39" s="8">
        <v>537262139720</v>
      </c>
      <c r="Z39" s="8">
        <v>997730696470.18506</v>
      </c>
      <c r="AB39" s="9">
        <v>0.19</v>
      </c>
    </row>
    <row r="40" spans="1:28" ht="18.75" x14ac:dyDescent="0.2">
      <c r="A40" s="27" t="s">
        <v>50</v>
      </c>
      <c r="B40" s="27"/>
      <c r="C40" s="27"/>
      <c r="E40" s="23">
        <v>0</v>
      </c>
      <c r="F40" s="23"/>
      <c r="H40" s="8">
        <v>0</v>
      </c>
      <c r="J40" s="8">
        <v>0</v>
      </c>
      <c r="L40" s="8">
        <v>95200000</v>
      </c>
      <c r="N40" s="8">
        <v>147315782296</v>
      </c>
      <c r="P40" s="8">
        <v>0</v>
      </c>
      <c r="R40" s="8">
        <v>0</v>
      </c>
      <c r="T40" s="8">
        <v>95200000</v>
      </c>
      <c r="V40" s="8">
        <v>1515</v>
      </c>
      <c r="X40" s="8">
        <v>147315782296</v>
      </c>
      <c r="Z40" s="8">
        <v>143369843400</v>
      </c>
      <c r="AB40" s="9">
        <v>0.03</v>
      </c>
    </row>
    <row r="41" spans="1:28" ht="18.75" x14ac:dyDescent="0.2">
      <c r="A41" s="27" t="s">
        <v>51</v>
      </c>
      <c r="B41" s="27"/>
      <c r="C41" s="27"/>
      <c r="E41" s="23">
        <v>0</v>
      </c>
      <c r="F41" s="23"/>
      <c r="H41" s="8">
        <v>0</v>
      </c>
      <c r="J41" s="8">
        <v>0</v>
      </c>
      <c r="L41" s="8">
        <v>0</v>
      </c>
      <c r="N41" s="8">
        <v>0</v>
      </c>
      <c r="P41" s="8">
        <v>0</v>
      </c>
      <c r="R41" s="8">
        <v>0</v>
      </c>
      <c r="T41" s="8">
        <v>70000000</v>
      </c>
      <c r="V41" s="8">
        <v>5260</v>
      </c>
      <c r="X41" s="8">
        <v>376939127856</v>
      </c>
      <c r="Z41" s="8">
        <v>366009210000</v>
      </c>
      <c r="AB41" s="9">
        <v>7.0000000000000007E-2</v>
      </c>
    </row>
    <row r="42" spans="1:28" ht="18.75" x14ac:dyDescent="0.2">
      <c r="A42" s="27" t="s">
        <v>52</v>
      </c>
      <c r="B42" s="27"/>
      <c r="C42" s="27"/>
      <c r="E42" s="23">
        <v>0</v>
      </c>
      <c r="F42" s="23"/>
      <c r="H42" s="8">
        <v>0</v>
      </c>
      <c r="J42" s="8">
        <v>0</v>
      </c>
      <c r="L42" s="8">
        <v>70000000</v>
      </c>
      <c r="N42" s="8">
        <v>306939127856</v>
      </c>
      <c r="P42" s="8">
        <v>0</v>
      </c>
      <c r="R42" s="8">
        <v>0</v>
      </c>
      <c r="T42" s="8">
        <v>0</v>
      </c>
      <c r="V42" s="8">
        <v>0</v>
      </c>
      <c r="X42" s="8">
        <v>0</v>
      </c>
      <c r="Z42" s="8">
        <v>0</v>
      </c>
      <c r="AB42" s="9">
        <v>0</v>
      </c>
    </row>
    <row r="43" spans="1:28" ht="18.75" x14ac:dyDescent="0.2">
      <c r="A43" s="27" t="s">
        <v>53</v>
      </c>
      <c r="B43" s="27"/>
      <c r="C43" s="27"/>
      <c r="E43" s="23">
        <v>0</v>
      </c>
      <c r="F43" s="23"/>
      <c r="H43" s="8">
        <v>0</v>
      </c>
      <c r="J43" s="8">
        <v>0</v>
      </c>
      <c r="L43" s="8">
        <v>87400000</v>
      </c>
      <c r="N43" s="8">
        <v>151124955400</v>
      </c>
      <c r="P43" s="8">
        <v>-30300000</v>
      </c>
      <c r="R43" s="8">
        <v>55096558936</v>
      </c>
      <c r="T43" s="8">
        <v>57100000</v>
      </c>
      <c r="V43" s="8">
        <v>1740</v>
      </c>
      <c r="X43" s="8">
        <v>98732665375</v>
      </c>
      <c r="Z43" s="8">
        <v>98762843700</v>
      </c>
      <c r="AB43" s="9">
        <v>0.02</v>
      </c>
    </row>
    <row r="44" spans="1:28" ht="18.75" x14ac:dyDescent="0.2">
      <c r="A44" s="22" t="s">
        <v>54</v>
      </c>
      <c r="B44" s="22"/>
      <c r="C44" s="22"/>
      <c r="D44" s="10"/>
      <c r="E44" s="23">
        <v>0</v>
      </c>
      <c r="F44" s="39"/>
      <c r="H44" s="11">
        <v>0</v>
      </c>
      <c r="J44" s="11">
        <v>0</v>
      </c>
      <c r="L44" s="40">
        <v>70000000</v>
      </c>
      <c r="N44" s="11">
        <v>104462534160</v>
      </c>
      <c r="P44" s="11">
        <v>0</v>
      </c>
      <c r="R44" s="11">
        <v>0</v>
      </c>
      <c r="T44" s="11">
        <v>70000000</v>
      </c>
      <c r="V44" s="8">
        <v>1491</v>
      </c>
      <c r="X44" s="11">
        <v>104462534160</v>
      </c>
      <c r="Z44" s="11">
        <v>103748998500</v>
      </c>
      <c r="AB44" s="12">
        <v>0.02</v>
      </c>
    </row>
    <row r="45" spans="1:28" ht="21.75" thickBot="1" x14ac:dyDescent="0.25">
      <c r="A45" s="25" t="s">
        <v>55</v>
      </c>
      <c r="B45" s="25"/>
      <c r="C45" s="25"/>
      <c r="D45" s="25"/>
      <c r="F45" s="40"/>
      <c r="H45" s="13">
        <v>22473203160959</v>
      </c>
      <c r="J45" s="13">
        <v>27334311689302.199</v>
      </c>
      <c r="L45" s="40"/>
      <c r="N45" s="13">
        <f>SUM(N9:N44)</f>
        <v>1588189355481</v>
      </c>
      <c r="P45" s="41"/>
      <c r="R45" s="13">
        <f>SUM(R9:R44)</f>
        <v>2753043777187</v>
      </c>
      <c r="T45" s="41"/>
      <c r="V45" s="8"/>
      <c r="X45" s="13">
        <v>22078129579042</v>
      </c>
      <c r="Z45" s="13">
        <f>SUM(Z9:Z44)</f>
        <v>30303047143611.371</v>
      </c>
      <c r="AB45" s="14">
        <v>5.84</v>
      </c>
    </row>
    <row r="46" spans="1:28" ht="13.5" thickTop="1" x14ac:dyDescent="0.2">
      <c r="L46" s="21"/>
      <c r="N46" s="21"/>
      <c r="P46" s="21"/>
      <c r="R46" s="21"/>
    </row>
    <row r="47" spans="1:28" x14ac:dyDescent="0.2">
      <c r="L47" s="21"/>
      <c r="N47" s="21"/>
      <c r="P47" s="21"/>
      <c r="R47" s="21"/>
      <c r="X47" s="21"/>
      <c r="Z47" s="21"/>
    </row>
    <row r="48" spans="1:28" x14ac:dyDescent="0.2">
      <c r="L48" s="21"/>
      <c r="N48" s="21"/>
      <c r="P48" s="21"/>
      <c r="X48" s="21"/>
      <c r="Z48" s="21"/>
    </row>
    <row r="49" spans="12:26" x14ac:dyDescent="0.2">
      <c r="X49" s="21"/>
      <c r="Z49" s="21"/>
    </row>
    <row r="50" spans="12:26" x14ac:dyDescent="0.2">
      <c r="P50" s="21"/>
      <c r="X50" s="21"/>
    </row>
    <row r="51" spans="12:26" x14ac:dyDescent="0.2">
      <c r="P51" s="21"/>
      <c r="X51" s="21"/>
    </row>
    <row r="54" spans="12:26" x14ac:dyDescent="0.2">
      <c r="L54" s="21"/>
      <c r="N54" s="21"/>
    </row>
  </sheetData>
  <mergeCells count="86">
    <mergeCell ref="L6:R6"/>
    <mergeCell ref="L7:N7"/>
    <mergeCell ref="P7:R7"/>
    <mergeCell ref="A1:AB1"/>
    <mergeCell ref="A2:AB2"/>
    <mergeCell ref="A3:AB3"/>
    <mergeCell ref="B4:AB4"/>
    <mergeCell ref="A5:B5"/>
    <mergeCell ref="C5:AB5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E40:F40"/>
    <mergeCell ref="A35:C35"/>
    <mergeCell ref="E35:F35"/>
    <mergeCell ref="A36:C36"/>
    <mergeCell ref="E36:F36"/>
    <mergeCell ref="A37:C37"/>
    <mergeCell ref="E37:F37"/>
    <mergeCell ref="A44:C44"/>
    <mergeCell ref="E44:F44"/>
    <mergeCell ref="A45:D45"/>
    <mergeCell ref="T6:AB7"/>
    <mergeCell ref="F6:J7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</mergeCells>
  <pageMargins left="0.39" right="0.39" top="0.39" bottom="0.39" header="0" footer="0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2"/>
  <sheetViews>
    <sheetView rightToLeft="1" view="pageBreakPreview" zoomScaleNormal="100" zoomScaleSheetLayoutView="100" workbookViewId="0">
      <selection activeCell="G26" sqref="G26"/>
    </sheetView>
  </sheetViews>
  <sheetFormatPr defaultRowHeight="12.75" x14ac:dyDescent="0.2"/>
  <cols>
    <col min="1" max="1" width="30.85546875" style="1" bestFit="1" customWidth="1"/>
    <col min="2" max="2" width="1.28515625" style="1" customWidth="1"/>
    <col min="3" max="3" width="13.85546875" style="1" bestFit="1" customWidth="1"/>
    <col min="4" max="4" width="1.28515625" style="1" customWidth="1"/>
    <col min="5" max="5" width="19.85546875" style="1" bestFit="1" customWidth="1"/>
    <col min="6" max="6" width="1.28515625" style="1" customWidth="1"/>
    <col min="7" max="7" width="20.140625" style="1" bestFit="1" customWidth="1"/>
    <col min="8" max="8" width="1.28515625" style="1" customWidth="1"/>
    <col min="9" max="9" width="26.28515625" style="1" bestFit="1" customWidth="1"/>
    <col min="10" max="10" width="1.28515625" style="1" customWidth="1"/>
    <col min="11" max="11" width="13.85546875" style="1" bestFit="1" customWidth="1"/>
    <col min="12" max="12" width="1.28515625" style="1" customWidth="1"/>
    <col min="13" max="13" width="19.85546875" style="1" bestFit="1" customWidth="1"/>
    <col min="14" max="14" width="1.28515625" style="1" customWidth="1"/>
    <col min="15" max="15" width="20.140625" style="1" bestFit="1" customWidth="1"/>
    <col min="16" max="16" width="1.28515625" style="1" customWidth="1"/>
    <col min="17" max="17" width="20.57031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2">
      <c r="A5" s="32" t="s">
        <v>807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2">
      <c r="A6" s="26" t="s">
        <v>629</v>
      </c>
      <c r="C6" s="26" t="s">
        <v>645</v>
      </c>
      <c r="D6" s="26"/>
      <c r="E6" s="26"/>
      <c r="F6" s="26"/>
      <c r="G6" s="26"/>
      <c r="H6" s="26"/>
      <c r="I6" s="26"/>
      <c r="K6" s="26" t="s">
        <v>646</v>
      </c>
      <c r="L6" s="26"/>
      <c r="M6" s="26"/>
      <c r="N6" s="26"/>
      <c r="O6" s="26"/>
      <c r="P6" s="26"/>
      <c r="Q6" s="26"/>
      <c r="R6" s="26"/>
    </row>
    <row r="7" spans="1:18" ht="21" x14ac:dyDescent="0.2">
      <c r="A7" s="26"/>
      <c r="C7" s="15" t="s">
        <v>13</v>
      </c>
      <c r="D7" s="3"/>
      <c r="E7" s="15" t="s">
        <v>15</v>
      </c>
      <c r="F7" s="3"/>
      <c r="G7" s="15" t="s">
        <v>805</v>
      </c>
      <c r="H7" s="3"/>
      <c r="I7" s="15" t="s">
        <v>808</v>
      </c>
      <c r="K7" s="15" t="s">
        <v>13</v>
      </c>
      <c r="L7" s="3"/>
      <c r="M7" s="15" t="s">
        <v>15</v>
      </c>
      <c r="N7" s="3"/>
      <c r="O7" s="15" t="s">
        <v>805</v>
      </c>
      <c r="P7" s="3"/>
      <c r="Q7" s="36" t="s">
        <v>808</v>
      </c>
      <c r="R7" s="36"/>
    </row>
    <row r="8" spans="1:18" ht="18.75" x14ac:dyDescent="0.2">
      <c r="A8" s="16" t="s">
        <v>27</v>
      </c>
      <c r="C8" s="6">
        <v>1032143</v>
      </c>
      <c r="E8" s="6">
        <v>14682085030</v>
      </c>
      <c r="G8" s="6">
        <v>14679174936</v>
      </c>
      <c r="I8" s="6">
        <v>2910094</v>
      </c>
      <c r="K8" s="6">
        <v>1032143</v>
      </c>
      <c r="M8" s="6">
        <v>14682085030</v>
      </c>
      <c r="O8" s="6">
        <v>14756232008</v>
      </c>
      <c r="Q8" s="29">
        <f>M8-O8</f>
        <v>-74146978</v>
      </c>
      <c r="R8" s="29"/>
    </row>
    <row r="9" spans="1:18" ht="18.75" x14ac:dyDescent="0.2">
      <c r="A9" s="17" t="s">
        <v>88</v>
      </c>
      <c r="C9" s="8">
        <v>12370000</v>
      </c>
      <c r="E9" s="8">
        <v>191013102262</v>
      </c>
      <c r="G9" s="8">
        <v>189531074934</v>
      </c>
      <c r="I9" s="8">
        <v>1482027328</v>
      </c>
      <c r="K9" s="8">
        <v>12370000</v>
      </c>
      <c r="M9" s="8">
        <v>191013102262</v>
      </c>
      <c r="O9" s="8">
        <v>191000672867</v>
      </c>
      <c r="Q9" s="23">
        <f t="shared" ref="Q9:Q22" si="0">M9-O9</f>
        <v>12429395</v>
      </c>
      <c r="R9" s="23"/>
    </row>
    <row r="10" spans="1:18" ht="18.75" x14ac:dyDescent="0.2">
      <c r="A10" s="17" t="s">
        <v>36</v>
      </c>
      <c r="C10" s="8">
        <v>72102909</v>
      </c>
      <c r="E10" s="8">
        <v>1642765712168</v>
      </c>
      <c r="G10" s="8">
        <v>1631423484005</v>
      </c>
      <c r="I10" s="8">
        <v>11342228163</v>
      </c>
      <c r="K10" s="8">
        <v>72102909</v>
      </c>
      <c r="M10" s="8">
        <v>1642765712168</v>
      </c>
      <c r="O10" s="8">
        <v>1624259495321</v>
      </c>
      <c r="Q10" s="23">
        <f t="shared" si="0"/>
        <v>18506216847</v>
      </c>
      <c r="R10" s="23"/>
    </row>
    <row r="11" spans="1:18" ht="18.75" x14ac:dyDescent="0.2">
      <c r="A11" s="17" t="s">
        <v>41</v>
      </c>
      <c r="C11" s="8">
        <v>46184793</v>
      </c>
      <c r="E11" s="8">
        <v>584893316956</v>
      </c>
      <c r="G11" s="8">
        <v>543683890328</v>
      </c>
      <c r="I11" s="8">
        <v>41209426628</v>
      </c>
      <c r="K11" s="8">
        <v>46184793</v>
      </c>
      <c r="M11" s="8">
        <v>584893316956</v>
      </c>
      <c r="O11" s="8">
        <v>776636440978</v>
      </c>
      <c r="Q11" s="23">
        <f t="shared" si="0"/>
        <v>-191743124022</v>
      </c>
      <c r="R11" s="23"/>
    </row>
    <row r="12" spans="1:18" ht="18.75" x14ac:dyDescent="0.2">
      <c r="A12" s="17" t="s">
        <v>92</v>
      </c>
      <c r="C12" s="8">
        <v>352000</v>
      </c>
      <c r="E12" s="8">
        <v>37955808000</v>
      </c>
      <c r="G12" s="8">
        <v>37623034688</v>
      </c>
      <c r="I12" s="8">
        <v>332773312</v>
      </c>
      <c r="K12" s="8">
        <v>352000</v>
      </c>
      <c r="M12" s="8">
        <v>37955808000</v>
      </c>
      <c r="O12" s="8">
        <v>37204333713</v>
      </c>
      <c r="Q12" s="23">
        <f t="shared" si="0"/>
        <v>751474287</v>
      </c>
      <c r="R12" s="23"/>
    </row>
    <row r="13" spans="1:18" ht="18.75" x14ac:dyDescent="0.2">
      <c r="A13" s="17" t="s">
        <v>34</v>
      </c>
      <c r="C13" s="8">
        <v>125362107</v>
      </c>
      <c r="E13" s="8">
        <v>863590283071</v>
      </c>
      <c r="G13" s="8">
        <v>860855269920</v>
      </c>
      <c r="I13" s="8">
        <v>2735013151</v>
      </c>
      <c r="K13" s="8">
        <v>125362107</v>
      </c>
      <c r="M13" s="8">
        <v>863590283071</v>
      </c>
      <c r="O13" s="8">
        <v>876380573774</v>
      </c>
      <c r="Q13" s="23">
        <f t="shared" si="0"/>
        <v>-12790290703</v>
      </c>
      <c r="R13" s="23"/>
    </row>
    <row r="14" spans="1:18" ht="18.75" x14ac:dyDescent="0.2">
      <c r="A14" s="17" t="s">
        <v>43</v>
      </c>
      <c r="C14" s="8">
        <v>364989322</v>
      </c>
      <c r="E14" s="8">
        <v>573977499414</v>
      </c>
      <c r="G14" s="8">
        <v>571821320937</v>
      </c>
      <c r="I14" s="8">
        <v>2156178477</v>
      </c>
      <c r="K14" s="8">
        <v>364989322</v>
      </c>
      <c r="M14" s="8">
        <v>573977499414</v>
      </c>
      <c r="O14" s="8">
        <v>580766206898</v>
      </c>
      <c r="Q14" s="23">
        <f t="shared" si="0"/>
        <v>-6788707484</v>
      </c>
      <c r="R14" s="23"/>
    </row>
    <row r="15" spans="1:18" ht="18.75" x14ac:dyDescent="0.2">
      <c r="A15" s="17" t="s">
        <v>54</v>
      </c>
      <c r="C15" s="8">
        <v>70000000</v>
      </c>
      <c r="E15" s="8">
        <v>103748998500</v>
      </c>
      <c r="G15" s="8">
        <v>104460917494</v>
      </c>
      <c r="I15" s="8">
        <v>-711918994</v>
      </c>
      <c r="K15" s="8">
        <v>70000000</v>
      </c>
      <c r="M15" s="8">
        <v>103748998500</v>
      </c>
      <c r="O15" s="8">
        <v>104460917494</v>
      </c>
      <c r="Q15" s="23">
        <f t="shared" si="0"/>
        <v>-711918994</v>
      </c>
      <c r="R15" s="23"/>
    </row>
    <row r="16" spans="1:18" ht="18.75" x14ac:dyDescent="0.2">
      <c r="A16" s="17" t="s">
        <v>50</v>
      </c>
      <c r="C16" s="8">
        <v>95200000</v>
      </c>
      <c r="E16" s="8">
        <v>143369843400</v>
      </c>
      <c r="G16" s="8">
        <v>144459719964</v>
      </c>
      <c r="I16" s="8">
        <v>-1089876564</v>
      </c>
      <c r="K16" s="8">
        <v>95200000</v>
      </c>
      <c r="M16" s="8">
        <v>143369843400</v>
      </c>
      <c r="O16" s="8">
        <v>144459719964</v>
      </c>
      <c r="Q16" s="23">
        <f t="shared" si="0"/>
        <v>-1089876564</v>
      </c>
      <c r="R16" s="23"/>
    </row>
    <row r="17" spans="1:18" ht="18.75" x14ac:dyDescent="0.2">
      <c r="A17" s="17" t="s">
        <v>97</v>
      </c>
      <c r="C17" s="8">
        <v>17000000</v>
      </c>
      <c r="E17" s="8">
        <v>215405901375</v>
      </c>
      <c r="G17" s="8">
        <v>215446825524</v>
      </c>
      <c r="I17" s="8">
        <v>-40924149</v>
      </c>
      <c r="K17" s="8">
        <v>17000000</v>
      </c>
      <c r="M17" s="8">
        <v>215405901375</v>
      </c>
      <c r="O17" s="8">
        <v>215446825524</v>
      </c>
      <c r="Q17" s="23">
        <f t="shared" si="0"/>
        <v>-40924149</v>
      </c>
      <c r="R17" s="23"/>
    </row>
    <row r="18" spans="1:18" ht="18.75" x14ac:dyDescent="0.2">
      <c r="A18" s="17" t="s">
        <v>24</v>
      </c>
      <c r="C18" s="8">
        <v>164467874</v>
      </c>
      <c r="E18" s="8">
        <v>866493237793</v>
      </c>
      <c r="G18" s="8">
        <v>864720080880</v>
      </c>
      <c r="I18" s="8">
        <v>1773156913</v>
      </c>
      <c r="K18" s="8">
        <v>164467874</v>
      </c>
      <c r="M18" s="8">
        <v>866493237793</v>
      </c>
      <c r="O18" s="8">
        <v>885667522836</v>
      </c>
      <c r="Q18" s="23">
        <f t="shared" si="0"/>
        <v>-19174285043</v>
      </c>
      <c r="R18" s="23"/>
    </row>
    <row r="19" spans="1:18" ht="18.75" x14ac:dyDescent="0.2">
      <c r="A19" s="17" t="s">
        <v>22</v>
      </c>
      <c r="C19" s="8">
        <v>692173910</v>
      </c>
      <c r="E19" s="8">
        <v>1299048737244</v>
      </c>
      <c r="G19" s="8">
        <v>1302423336558</v>
      </c>
      <c r="I19" s="8">
        <v>-3374599313</v>
      </c>
      <c r="K19" s="8">
        <v>692173910</v>
      </c>
      <c r="M19" s="8">
        <v>1299048737244</v>
      </c>
      <c r="O19" s="8">
        <v>1301012060919</v>
      </c>
      <c r="Q19" s="23">
        <f t="shared" si="0"/>
        <v>-1963323675</v>
      </c>
      <c r="R19" s="23"/>
    </row>
    <row r="20" spans="1:18" ht="18.75" x14ac:dyDescent="0.2">
      <c r="A20" s="17" t="s">
        <v>46</v>
      </c>
      <c r="C20" s="8">
        <v>44500000</v>
      </c>
      <c r="E20" s="8">
        <v>421119342000</v>
      </c>
      <c r="G20" s="8">
        <v>391271931224</v>
      </c>
      <c r="I20" s="8">
        <v>29847410776</v>
      </c>
      <c r="K20" s="8">
        <v>44500000</v>
      </c>
      <c r="M20" s="8">
        <v>421119342000</v>
      </c>
      <c r="O20" s="8">
        <v>496508606408</v>
      </c>
      <c r="Q20" s="23">
        <f t="shared" si="0"/>
        <v>-75389264408</v>
      </c>
      <c r="R20" s="23"/>
    </row>
    <row r="21" spans="1:18" ht="18.75" x14ac:dyDescent="0.2">
      <c r="A21" s="17" t="s">
        <v>38</v>
      </c>
      <c r="C21" s="8">
        <v>25000000</v>
      </c>
      <c r="E21" s="8">
        <v>1240325887500</v>
      </c>
      <c r="G21" s="8">
        <v>1229111330149</v>
      </c>
      <c r="I21" s="8">
        <v>11214557351</v>
      </c>
      <c r="K21" s="8">
        <v>25000000</v>
      </c>
      <c r="M21" s="8">
        <v>1240325887500</v>
      </c>
      <c r="O21" s="8">
        <v>1241608674921</v>
      </c>
      <c r="Q21" s="23">
        <f t="shared" si="0"/>
        <v>-1282787421</v>
      </c>
      <c r="R21" s="23"/>
    </row>
    <row r="22" spans="1:18" ht="18.75" x14ac:dyDescent="0.2">
      <c r="A22" s="17" t="s">
        <v>95</v>
      </c>
      <c r="C22" s="8">
        <v>1000000</v>
      </c>
      <c r="E22" s="8">
        <v>268470811875</v>
      </c>
      <c r="G22" s="8">
        <v>268748491925</v>
      </c>
      <c r="I22" s="8">
        <v>-277680050</v>
      </c>
      <c r="K22" s="8">
        <v>1000000</v>
      </c>
      <c r="M22" s="8">
        <v>268470811875</v>
      </c>
      <c r="O22" s="8">
        <v>268748491925</v>
      </c>
      <c r="Q22" s="23">
        <f t="shared" si="0"/>
        <v>-277680050</v>
      </c>
      <c r="R22" s="23"/>
    </row>
    <row r="23" spans="1:18" ht="18.75" x14ac:dyDescent="0.2">
      <c r="A23" s="17" t="s">
        <v>91</v>
      </c>
      <c r="C23" s="8">
        <v>1851427</v>
      </c>
      <c r="E23" s="8">
        <v>317330884946</v>
      </c>
      <c r="G23" s="8">
        <v>315392296563</v>
      </c>
      <c r="I23" s="8">
        <v>1938588383</v>
      </c>
      <c r="K23" s="8">
        <v>1851427</v>
      </c>
      <c r="M23" s="8">
        <v>317330884946</v>
      </c>
      <c r="O23" s="8">
        <v>320549112914</v>
      </c>
      <c r="Q23" s="23">
        <f t="shared" ref="Q23:Q86" si="1">M23-O23</f>
        <v>-3218227968</v>
      </c>
      <c r="R23" s="23"/>
    </row>
    <row r="24" spans="1:18" ht="18.75" x14ac:dyDescent="0.2">
      <c r="A24" s="17" t="s">
        <v>25</v>
      </c>
      <c r="C24" s="8">
        <v>434895306</v>
      </c>
      <c r="E24" s="8">
        <v>2041356859904</v>
      </c>
      <c r="G24" s="8">
        <v>2011847534685</v>
      </c>
      <c r="I24" s="8">
        <v>29509325219</v>
      </c>
      <c r="K24" s="8">
        <v>434895306</v>
      </c>
      <c r="M24" s="8">
        <v>2041356859904</v>
      </c>
      <c r="O24" s="8">
        <v>1984775656941</v>
      </c>
      <c r="Q24" s="23">
        <f t="shared" si="1"/>
        <v>56581202963</v>
      </c>
      <c r="R24" s="23"/>
    </row>
    <row r="25" spans="1:18" ht="18.75" x14ac:dyDescent="0.2">
      <c r="A25" s="17" t="s">
        <v>51</v>
      </c>
      <c r="C25" s="8">
        <v>70000000</v>
      </c>
      <c r="E25" s="8">
        <v>366009210000</v>
      </c>
      <c r="G25" s="8">
        <v>367688732022</v>
      </c>
      <c r="I25" s="8">
        <v>-1679522022</v>
      </c>
      <c r="K25" s="8">
        <v>70000000</v>
      </c>
      <c r="M25" s="8">
        <v>366009210000</v>
      </c>
      <c r="O25" s="8">
        <v>367688732022</v>
      </c>
      <c r="Q25" s="23">
        <f t="shared" si="1"/>
        <v>-1679522022</v>
      </c>
      <c r="R25" s="23"/>
    </row>
    <row r="26" spans="1:18" ht="18.75" x14ac:dyDescent="0.2">
      <c r="A26" s="17" t="s">
        <v>49</v>
      </c>
      <c r="C26" s="8">
        <v>129677355</v>
      </c>
      <c r="E26" s="8">
        <v>997730696470</v>
      </c>
      <c r="G26" s="8">
        <v>840465651290</v>
      </c>
      <c r="I26" s="8">
        <v>157265045180</v>
      </c>
      <c r="K26" s="8">
        <v>129677355</v>
      </c>
      <c r="M26" s="8">
        <v>997730696470</v>
      </c>
      <c r="O26" s="8">
        <v>799215803374</v>
      </c>
      <c r="Q26" s="23">
        <f t="shared" si="1"/>
        <v>198514893096</v>
      </c>
      <c r="R26" s="23"/>
    </row>
    <row r="27" spans="1:18" ht="18.75" x14ac:dyDescent="0.2">
      <c r="A27" s="17" t="s">
        <v>37</v>
      </c>
      <c r="C27" s="8">
        <v>148913000</v>
      </c>
      <c r="E27" s="8">
        <v>1561684508707</v>
      </c>
      <c r="G27" s="8">
        <v>1545014882161</v>
      </c>
      <c r="I27" s="8">
        <v>16669626546</v>
      </c>
      <c r="K27" s="8">
        <v>148913000</v>
      </c>
      <c r="M27" s="8">
        <v>1561684508707</v>
      </c>
      <c r="O27" s="8">
        <v>1578137433387</v>
      </c>
      <c r="Q27" s="23">
        <f t="shared" si="1"/>
        <v>-16452924680</v>
      </c>
      <c r="R27" s="23"/>
    </row>
    <row r="28" spans="1:18" ht="18.75" x14ac:dyDescent="0.2">
      <c r="A28" s="17" t="s">
        <v>33</v>
      </c>
      <c r="C28" s="8">
        <v>292300000</v>
      </c>
      <c r="E28" s="8">
        <v>3292054033950</v>
      </c>
      <c r="G28" s="8">
        <v>3278063619442</v>
      </c>
      <c r="I28" s="8">
        <v>13990414508</v>
      </c>
      <c r="K28" s="8">
        <v>292300000</v>
      </c>
      <c r="M28" s="8">
        <v>3292054033950</v>
      </c>
      <c r="O28" s="8">
        <v>3300793166686</v>
      </c>
      <c r="Q28" s="23">
        <f t="shared" si="1"/>
        <v>-8739132736</v>
      </c>
      <c r="R28" s="23"/>
    </row>
    <row r="29" spans="1:18" ht="18.75" x14ac:dyDescent="0.2">
      <c r="A29" s="17" t="s">
        <v>44</v>
      </c>
      <c r="C29" s="8">
        <v>355871887</v>
      </c>
      <c r="E29" s="8">
        <v>2163208457300</v>
      </c>
      <c r="G29" s="8">
        <v>2121465432286</v>
      </c>
      <c r="I29" s="8">
        <v>41743025014</v>
      </c>
      <c r="K29" s="8">
        <v>355871887</v>
      </c>
      <c r="M29" s="8">
        <v>2163208457300</v>
      </c>
      <c r="O29" s="8">
        <v>2040101908953</v>
      </c>
      <c r="Q29" s="23">
        <f t="shared" si="1"/>
        <v>123106548347</v>
      </c>
      <c r="R29" s="23"/>
    </row>
    <row r="30" spans="1:18" ht="18.75" x14ac:dyDescent="0.2">
      <c r="A30" s="17" t="s">
        <v>39</v>
      </c>
      <c r="C30" s="8">
        <v>22795609</v>
      </c>
      <c r="E30" s="8">
        <v>775650948578</v>
      </c>
      <c r="G30" s="8">
        <v>773623812864</v>
      </c>
      <c r="I30" s="8">
        <v>2027135714</v>
      </c>
      <c r="K30" s="8">
        <v>22795609</v>
      </c>
      <c r="M30" s="8">
        <v>775650948578</v>
      </c>
      <c r="O30" s="8">
        <v>800404386298</v>
      </c>
      <c r="Q30" s="23">
        <f t="shared" si="1"/>
        <v>-24753437720</v>
      </c>
      <c r="R30" s="23"/>
    </row>
    <row r="31" spans="1:18" ht="18.75" x14ac:dyDescent="0.2">
      <c r="A31" s="17" t="s">
        <v>53</v>
      </c>
      <c r="C31" s="8">
        <v>57100000</v>
      </c>
      <c r="E31" s="8">
        <v>98762843700</v>
      </c>
      <c r="G31" s="8">
        <v>99931201028</v>
      </c>
      <c r="I31" s="8">
        <v>-1168357328</v>
      </c>
      <c r="K31" s="8">
        <v>57100000</v>
      </c>
      <c r="M31" s="8">
        <v>98762843700</v>
      </c>
      <c r="O31" s="8">
        <v>99931201028</v>
      </c>
      <c r="Q31" s="23">
        <f t="shared" si="1"/>
        <v>-1168357328</v>
      </c>
      <c r="R31" s="23"/>
    </row>
    <row r="32" spans="1:18" ht="18.75" x14ac:dyDescent="0.2">
      <c r="A32" s="17" t="s">
        <v>47</v>
      </c>
      <c r="C32" s="8">
        <v>22765256</v>
      </c>
      <c r="E32" s="8">
        <v>388101116764</v>
      </c>
      <c r="G32" s="8">
        <v>386313836532</v>
      </c>
      <c r="I32" s="8">
        <v>1787280232</v>
      </c>
      <c r="K32" s="8">
        <v>22765256</v>
      </c>
      <c r="M32" s="8">
        <v>388101116764</v>
      </c>
      <c r="O32" s="8">
        <v>488903980105</v>
      </c>
      <c r="Q32" s="23">
        <f t="shared" si="1"/>
        <v>-100802863341</v>
      </c>
      <c r="R32" s="23"/>
    </row>
    <row r="33" spans="1:18" ht="18.75" x14ac:dyDescent="0.2">
      <c r="A33" s="17" t="s">
        <v>20</v>
      </c>
      <c r="C33" s="8">
        <v>227000000</v>
      </c>
      <c r="E33" s="8">
        <v>950209412850</v>
      </c>
      <c r="G33" s="8">
        <v>938234521902</v>
      </c>
      <c r="I33" s="8">
        <v>11974890948</v>
      </c>
      <c r="K33" s="8">
        <v>227000000</v>
      </c>
      <c r="M33" s="8">
        <v>950209412850</v>
      </c>
      <c r="O33" s="8">
        <v>978976270236</v>
      </c>
      <c r="Q33" s="23">
        <f t="shared" si="1"/>
        <v>-28766857386</v>
      </c>
      <c r="R33" s="23"/>
    </row>
    <row r="34" spans="1:18" ht="18.75" x14ac:dyDescent="0.2">
      <c r="A34" s="17" t="s">
        <v>93</v>
      </c>
      <c r="C34" s="8">
        <v>500000</v>
      </c>
      <c r="E34" s="8">
        <v>441620000000</v>
      </c>
      <c r="G34" s="8">
        <v>437146690513</v>
      </c>
      <c r="I34" s="8">
        <v>4473309487</v>
      </c>
      <c r="K34" s="8">
        <v>500000</v>
      </c>
      <c r="M34" s="8">
        <v>441620000000</v>
      </c>
      <c r="O34" s="8">
        <v>439619214342</v>
      </c>
      <c r="Q34" s="23">
        <f t="shared" si="1"/>
        <v>2000785658</v>
      </c>
      <c r="R34" s="23"/>
    </row>
    <row r="35" spans="1:18" ht="18.75" x14ac:dyDescent="0.2">
      <c r="A35" s="17" t="s">
        <v>28</v>
      </c>
      <c r="C35" s="8">
        <v>136493332</v>
      </c>
      <c r="E35" s="8">
        <v>290357760883</v>
      </c>
      <c r="G35" s="8">
        <v>289733456387</v>
      </c>
      <c r="I35" s="8">
        <v>624304496</v>
      </c>
      <c r="K35" s="8">
        <v>136493332</v>
      </c>
      <c r="M35" s="8">
        <v>290357760883</v>
      </c>
      <c r="O35" s="8">
        <v>285966327165</v>
      </c>
      <c r="Q35" s="23">
        <f t="shared" si="1"/>
        <v>4391433718</v>
      </c>
      <c r="R35" s="23"/>
    </row>
    <row r="36" spans="1:18" ht="18.75" x14ac:dyDescent="0.2">
      <c r="A36" s="17" t="s">
        <v>42</v>
      </c>
      <c r="C36" s="8">
        <v>708400000</v>
      </c>
      <c r="E36" s="8">
        <v>4027938314400</v>
      </c>
      <c r="G36" s="8">
        <v>3998424000845</v>
      </c>
      <c r="I36" s="8">
        <v>29514313555</v>
      </c>
      <c r="K36" s="8">
        <v>708400000</v>
      </c>
      <c r="M36" s="8">
        <v>4027938314400</v>
      </c>
      <c r="O36" s="8">
        <v>4071559351877</v>
      </c>
      <c r="Q36" s="23">
        <f t="shared" si="1"/>
        <v>-43621037477</v>
      </c>
      <c r="R36" s="23"/>
    </row>
    <row r="37" spans="1:18" ht="18.75" x14ac:dyDescent="0.2">
      <c r="A37" s="17" t="s">
        <v>96</v>
      </c>
      <c r="C37" s="8">
        <v>16428150</v>
      </c>
      <c r="E37" s="8">
        <v>400417627144</v>
      </c>
      <c r="G37" s="8">
        <v>398860884193</v>
      </c>
      <c r="I37" s="8">
        <v>1556742951</v>
      </c>
      <c r="K37" s="8">
        <v>16428150</v>
      </c>
      <c r="M37" s="8">
        <v>400417627144</v>
      </c>
      <c r="O37" s="8">
        <v>398860884193</v>
      </c>
      <c r="Q37" s="23">
        <f t="shared" si="1"/>
        <v>1556742951</v>
      </c>
      <c r="R37" s="23"/>
    </row>
    <row r="38" spans="1:18" ht="18.75" x14ac:dyDescent="0.2">
      <c r="A38" s="17" t="s">
        <v>40</v>
      </c>
      <c r="C38" s="8">
        <v>79049804</v>
      </c>
      <c r="E38" s="8">
        <v>202106365117</v>
      </c>
      <c r="G38" s="8">
        <v>199653925002</v>
      </c>
      <c r="I38" s="8">
        <v>2452440115</v>
      </c>
      <c r="K38" s="8">
        <v>79049804</v>
      </c>
      <c r="M38" s="8">
        <v>202106365117</v>
      </c>
      <c r="O38" s="8">
        <v>214089617241</v>
      </c>
      <c r="Q38" s="23">
        <f t="shared" si="1"/>
        <v>-11983252124</v>
      </c>
      <c r="R38" s="23"/>
    </row>
    <row r="39" spans="1:18" ht="18.75" x14ac:dyDescent="0.2">
      <c r="A39" s="17" t="s">
        <v>26</v>
      </c>
      <c r="C39" s="8">
        <v>2553000</v>
      </c>
      <c r="E39" s="8">
        <v>425717568787</v>
      </c>
      <c r="G39" s="8">
        <v>426038919667</v>
      </c>
      <c r="I39" s="8">
        <v>-321350879</v>
      </c>
      <c r="K39" s="8">
        <v>2553000</v>
      </c>
      <c r="M39" s="8">
        <v>425717568787</v>
      </c>
      <c r="O39" s="8">
        <v>425359853316</v>
      </c>
      <c r="Q39" s="23">
        <f t="shared" si="1"/>
        <v>357715471</v>
      </c>
      <c r="R39" s="23"/>
    </row>
    <row r="40" spans="1:18" ht="18.75" x14ac:dyDescent="0.2">
      <c r="A40" s="17" t="s">
        <v>45</v>
      </c>
      <c r="C40" s="8">
        <v>103860124</v>
      </c>
      <c r="E40" s="8">
        <v>376420901731</v>
      </c>
      <c r="G40" s="8">
        <v>367287689158</v>
      </c>
      <c r="I40" s="8">
        <v>9133212573</v>
      </c>
      <c r="K40" s="8">
        <v>103860124</v>
      </c>
      <c r="M40" s="8">
        <v>376420901731</v>
      </c>
      <c r="O40" s="8">
        <v>422852245723</v>
      </c>
      <c r="Q40" s="23">
        <f t="shared" si="1"/>
        <v>-46431343992</v>
      </c>
      <c r="R40" s="23"/>
    </row>
    <row r="41" spans="1:18" ht="18.75" x14ac:dyDescent="0.2">
      <c r="A41" s="17" t="s">
        <v>89</v>
      </c>
      <c r="C41" s="8">
        <v>7000000</v>
      </c>
      <c r="E41" s="8">
        <v>134226416625</v>
      </c>
      <c r="G41" s="8">
        <v>132650311901</v>
      </c>
      <c r="I41" s="8">
        <v>1576104724</v>
      </c>
      <c r="K41" s="8">
        <v>7000000</v>
      </c>
      <c r="M41" s="8">
        <v>134226416625</v>
      </c>
      <c r="O41" s="8">
        <v>137507117218</v>
      </c>
      <c r="Q41" s="23">
        <f t="shared" si="1"/>
        <v>-3280700593</v>
      </c>
      <c r="R41" s="23"/>
    </row>
    <row r="42" spans="1:18" ht="18.75" x14ac:dyDescent="0.2">
      <c r="A42" s="17" t="s">
        <v>29</v>
      </c>
      <c r="C42" s="8">
        <v>46446857</v>
      </c>
      <c r="E42" s="8">
        <v>278869809133</v>
      </c>
      <c r="G42" s="8">
        <v>274236500630</v>
      </c>
      <c r="I42" s="8">
        <v>4633308503</v>
      </c>
      <c r="K42" s="8">
        <v>46446857</v>
      </c>
      <c r="M42" s="8">
        <v>278869809133</v>
      </c>
      <c r="O42" s="8">
        <v>285652968646</v>
      </c>
      <c r="Q42" s="23">
        <f t="shared" si="1"/>
        <v>-6783159513</v>
      </c>
      <c r="R42" s="23"/>
    </row>
    <row r="43" spans="1:18" ht="18.75" x14ac:dyDescent="0.2">
      <c r="A43" s="17" t="s">
        <v>31</v>
      </c>
      <c r="C43" s="8">
        <v>9943445</v>
      </c>
      <c r="E43" s="8">
        <v>152810992024</v>
      </c>
      <c r="G43" s="8">
        <v>116248363566</v>
      </c>
      <c r="I43" s="8">
        <v>36562628458</v>
      </c>
      <c r="K43" s="8">
        <v>9943445</v>
      </c>
      <c r="M43" s="8">
        <v>152810992024</v>
      </c>
      <c r="O43" s="8">
        <v>25144237959</v>
      </c>
      <c r="Q43" s="23">
        <f t="shared" si="1"/>
        <v>127666754065</v>
      </c>
      <c r="R43" s="23"/>
    </row>
    <row r="44" spans="1:18" ht="18.75" x14ac:dyDescent="0.2">
      <c r="A44" s="17" t="s">
        <v>23</v>
      </c>
      <c r="C44" s="8">
        <v>55000000</v>
      </c>
      <c r="E44" s="8">
        <v>119077249500</v>
      </c>
      <c r="G44" s="8">
        <v>118366919475</v>
      </c>
      <c r="I44" s="8">
        <v>710330025</v>
      </c>
      <c r="K44" s="8">
        <v>55000000</v>
      </c>
      <c r="M44" s="8">
        <v>119077249500</v>
      </c>
      <c r="O44" s="8">
        <v>120636879892</v>
      </c>
      <c r="Q44" s="23">
        <f t="shared" si="1"/>
        <v>-1559630392</v>
      </c>
      <c r="R44" s="23"/>
    </row>
    <row r="45" spans="1:18" ht="18.75" x14ac:dyDescent="0.2">
      <c r="A45" s="17" t="s">
        <v>21</v>
      </c>
      <c r="C45" s="8">
        <v>182369052</v>
      </c>
      <c r="E45" s="8">
        <v>1278051890791</v>
      </c>
      <c r="G45" s="8">
        <v>1272490924314</v>
      </c>
      <c r="I45" s="8">
        <v>5560966477</v>
      </c>
      <c r="K45" s="8">
        <v>182369052</v>
      </c>
      <c r="M45" s="8">
        <v>1278051890791</v>
      </c>
      <c r="O45" s="8">
        <v>1330985910565</v>
      </c>
      <c r="Q45" s="23">
        <f t="shared" si="1"/>
        <v>-52934019774</v>
      </c>
      <c r="R45" s="23"/>
    </row>
    <row r="46" spans="1:18" ht="18.75" x14ac:dyDescent="0.2">
      <c r="A46" s="17" t="s">
        <v>19</v>
      </c>
      <c r="C46" s="8">
        <v>1480000000</v>
      </c>
      <c r="E46" s="8">
        <v>2175895926000</v>
      </c>
      <c r="G46" s="8">
        <v>2134501260528</v>
      </c>
      <c r="I46" s="8">
        <v>41394665472</v>
      </c>
      <c r="K46" s="8">
        <v>1480000000</v>
      </c>
      <c r="M46" s="8">
        <v>2175895926000</v>
      </c>
      <c r="O46" s="8">
        <v>2012439262413</v>
      </c>
      <c r="Q46" s="23">
        <f t="shared" si="1"/>
        <v>163456663587</v>
      </c>
      <c r="R46" s="23"/>
    </row>
    <row r="47" spans="1:18" ht="18.75" x14ac:dyDescent="0.2">
      <c r="A47" s="17" t="s">
        <v>90</v>
      </c>
      <c r="C47" s="8">
        <v>77000000</v>
      </c>
      <c r="E47" s="8">
        <v>3460842000000</v>
      </c>
      <c r="G47" s="8">
        <v>3441868134308</v>
      </c>
      <c r="I47" s="8">
        <v>18973865692</v>
      </c>
      <c r="K47" s="8">
        <v>77000000</v>
      </c>
      <c r="M47" s="8">
        <v>3460842000000</v>
      </c>
      <c r="O47" s="8">
        <v>3410837738546</v>
      </c>
      <c r="Q47" s="23">
        <f t="shared" si="1"/>
        <v>50004261454</v>
      </c>
      <c r="R47" s="23"/>
    </row>
    <row r="48" spans="1:18" ht="18.75" x14ac:dyDescent="0.2">
      <c r="A48" s="17" t="s">
        <v>30</v>
      </c>
      <c r="C48" s="8">
        <v>23000000</v>
      </c>
      <c r="E48" s="8">
        <v>390731233500</v>
      </c>
      <c r="G48" s="8">
        <v>389319788299</v>
      </c>
      <c r="I48" s="8">
        <v>1411445201</v>
      </c>
      <c r="K48" s="8">
        <v>23000000</v>
      </c>
      <c r="M48" s="8">
        <v>390731233500</v>
      </c>
      <c r="O48" s="8">
        <v>397326487480</v>
      </c>
      <c r="Q48" s="23">
        <f t="shared" si="1"/>
        <v>-6595253980</v>
      </c>
      <c r="R48" s="23"/>
    </row>
    <row r="49" spans="1:18" ht="18.75" x14ac:dyDescent="0.2">
      <c r="A49" s="17" t="s">
        <v>32</v>
      </c>
      <c r="C49" s="8">
        <v>7519459</v>
      </c>
      <c r="E49" s="8">
        <v>196286100429</v>
      </c>
      <c r="G49" s="8">
        <v>194685403406</v>
      </c>
      <c r="I49" s="8">
        <v>1600697023</v>
      </c>
      <c r="K49" s="8">
        <v>7519459</v>
      </c>
      <c r="M49" s="8">
        <v>196286100429</v>
      </c>
      <c r="O49" s="8">
        <v>193013297772</v>
      </c>
      <c r="Q49" s="23">
        <f t="shared" si="1"/>
        <v>3272802657</v>
      </c>
      <c r="R49" s="23"/>
    </row>
    <row r="50" spans="1:18" ht="18.75" x14ac:dyDescent="0.2">
      <c r="A50" s="17" t="s">
        <v>132</v>
      </c>
      <c r="C50" s="8">
        <v>1968495</v>
      </c>
      <c r="E50" s="8">
        <v>1889674444251</v>
      </c>
      <c r="G50" s="8">
        <v>1771324389253</v>
      </c>
      <c r="I50" s="8">
        <v>118350054998</v>
      </c>
      <c r="K50" s="8">
        <v>1968495</v>
      </c>
      <c r="M50" s="8">
        <v>1889674444251</v>
      </c>
      <c r="O50" s="8">
        <v>1968138210281</v>
      </c>
      <c r="Q50" s="23">
        <f t="shared" si="1"/>
        <v>-78463766030</v>
      </c>
      <c r="R50" s="23"/>
    </row>
    <row r="51" spans="1:18" ht="18.75" x14ac:dyDescent="0.2">
      <c r="A51" s="17" t="s">
        <v>168</v>
      </c>
      <c r="C51" s="8">
        <v>17800</v>
      </c>
      <c r="E51" s="8">
        <v>17511491466</v>
      </c>
      <c r="G51" s="8">
        <v>17151462733</v>
      </c>
      <c r="I51" s="8">
        <v>360028733</v>
      </c>
      <c r="K51" s="8">
        <v>17800</v>
      </c>
      <c r="M51" s="8">
        <v>17511491466</v>
      </c>
      <c r="O51" s="8">
        <v>16353277431</v>
      </c>
      <c r="Q51" s="23">
        <f t="shared" si="1"/>
        <v>1158214035</v>
      </c>
      <c r="R51" s="23"/>
    </row>
    <row r="52" spans="1:18" ht="18.75" x14ac:dyDescent="0.2">
      <c r="A52" s="17" t="s">
        <v>187</v>
      </c>
      <c r="C52" s="8">
        <v>1199966</v>
      </c>
      <c r="E52" s="8">
        <v>1079773655546</v>
      </c>
      <c r="G52" s="8">
        <v>1199748506162</v>
      </c>
      <c r="I52" s="8">
        <v>-119974850615</v>
      </c>
      <c r="K52" s="8">
        <v>1199966</v>
      </c>
      <c r="M52" s="8">
        <v>1079773655546</v>
      </c>
      <c r="O52" s="8">
        <v>1199748506162</v>
      </c>
      <c r="Q52" s="23">
        <f t="shared" si="1"/>
        <v>-119974850616</v>
      </c>
      <c r="R52" s="23"/>
    </row>
    <row r="53" spans="1:18" ht="18.75" x14ac:dyDescent="0.2">
      <c r="A53" s="17" t="s">
        <v>221</v>
      </c>
      <c r="C53" s="8">
        <v>3954984</v>
      </c>
      <c r="E53" s="8">
        <v>3318962734559</v>
      </c>
      <c r="G53" s="8">
        <v>3562399283678</v>
      </c>
      <c r="I53" s="8">
        <v>-243436549118</v>
      </c>
      <c r="K53" s="8">
        <v>3954984</v>
      </c>
      <c r="M53" s="8">
        <v>3318962734559</v>
      </c>
      <c r="O53" s="8">
        <v>3562399283678</v>
      </c>
      <c r="Q53" s="23">
        <f t="shared" si="1"/>
        <v>-243436549119</v>
      </c>
      <c r="R53" s="23"/>
    </row>
    <row r="54" spans="1:18" ht="18.75" x14ac:dyDescent="0.2">
      <c r="A54" s="17" t="s">
        <v>217</v>
      </c>
      <c r="C54" s="8">
        <v>4999900</v>
      </c>
      <c r="E54" s="8">
        <v>4974948608100</v>
      </c>
      <c r="G54" s="8">
        <v>4499324345025</v>
      </c>
      <c r="I54" s="8">
        <v>475624263075</v>
      </c>
      <c r="K54" s="8">
        <v>4999900</v>
      </c>
      <c r="M54" s="8">
        <v>4974948608100</v>
      </c>
      <c r="O54" s="8">
        <v>4999248716807</v>
      </c>
      <c r="Q54" s="23">
        <f t="shared" si="1"/>
        <v>-24300108707</v>
      </c>
      <c r="R54" s="23"/>
    </row>
    <row r="55" spans="1:18" ht="18.75" x14ac:dyDescent="0.2">
      <c r="A55" s="17" t="s">
        <v>123</v>
      </c>
      <c r="C55" s="8">
        <v>9965000</v>
      </c>
      <c r="E55" s="8">
        <v>9062411525142</v>
      </c>
      <c r="G55" s="8">
        <v>9196504479218</v>
      </c>
      <c r="I55" s="8">
        <v>-134092954075</v>
      </c>
      <c r="K55" s="8">
        <v>9965000</v>
      </c>
      <c r="M55" s="8">
        <v>9062411525142</v>
      </c>
      <c r="O55" s="8">
        <v>8517531290418</v>
      </c>
      <c r="Q55" s="23">
        <f t="shared" si="1"/>
        <v>544880234724</v>
      </c>
      <c r="R55" s="23"/>
    </row>
    <row r="56" spans="1:18" ht="18.75" x14ac:dyDescent="0.2">
      <c r="A56" s="17" t="s">
        <v>208</v>
      </c>
      <c r="C56" s="8">
        <v>813707</v>
      </c>
      <c r="E56" s="8">
        <v>732203564045</v>
      </c>
      <c r="G56" s="8">
        <v>813559515606</v>
      </c>
      <c r="I56" s="8">
        <v>-81355951560</v>
      </c>
      <c r="K56" s="8">
        <v>813707</v>
      </c>
      <c r="M56" s="8">
        <v>732203564045</v>
      </c>
      <c r="O56" s="8">
        <v>813559515606</v>
      </c>
      <c r="Q56" s="23">
        <f t="shared" si="1"/>
        <v>-81355951561</v>
      </c>
      <c r="R56" s="23"/>
    </row>
    <row r="57" spans="1:18" ht="18.75" x14ac:dyDescent="0.2">
      <c r="A57" s="17" t="s">
        <v>236</v>
      </c>
      <c r="C57" s="8">
        <v>6732000</v>
      </c>
      <c r="E57" s="8">
        <v>6716039417183</v>
      </c>
      <c r="G57" s="8">
        <v>6709813445845</v>
      </c>
      <c r="I57" s="8">
        <v>6225971338</v>
      </c>
      <c r="K57" s="8">
        <v>6732000</v>
      </c>
      <c r="M57" s="8">
        <v>6716039417183</v>
      </c>
      <c r="O57" s="8">
        <v>6697354772389</v>
      </c>
      <c r="Q57" s="23">
        <f t="shared" si="1"/>
        <v>18684644794</v>
      </c>
      <c r="R57" s="23"/>
    </row>
    <row r="58" spans="1:18" ht="18.75" x14ac:dyDescent="0.2">
      <c r="A58" s="17" t="s">
        <v>129</v>
      </c>
      <c r="C58" s="8">
        <v>1500000</v>
      </c>
      <c r="E58" s="8">
        <v>1427187775321</v>
      </c>
      <c r="G58" s="8">
        <v>1499728125000</v>
      </c>
      <c r="I58" s="8">
        <v>-72540349678</v>
      </c>
      <c r="K58" s="8">
        <v>1500000</v>
      </c>
      <c r="M58" s="8">
        <v>1427187775321</v>
      </c>
      <c r="O58" s="8">
        <v>1499728125000</v>
      </c>
      <c r="Q58" s="23">
        <f t="shared" si="1"/>
        <v>-72540349679</v>
      </c>
      <c r="R58" s="23"/>
    </row>
    <row r="59" spans="1:18" ht="18.75" x14ac:dyDescent="0.2">
      <c r="A59" s="17" t="s">
        <v>202</v>
      </c>
      <c r="C59" s="8">
        <v>6998703</v>
      </c>
      <c r="E59" s="8">
        <v>6297691036573</v>
      </c>
      <c r="G59" s="8">
        <v>6297691036573</v>
      </c>
      <c r="I59" s="8">
        <v>0</v>
      </c>
      <c r="K59" s="8">
        <v>6998703</v>
      </c>
      <c r="M59" s="8">
        <v>6297691036573</v>
      </c>
      <c r="O59" s="8">
        <v>6997434485081</v>
      </c>
      <c r="Q59" s="23">
        <f t="shared" si="1"/>
        <v>-699743448508</v>
      </c>
      <c r="R59" s="23"/>
    </row>
    <row r="60" spans="1:18" ht="18.75" x14ac:dyDescent="0.2">
      <c r="A60" s="17" t="s">
        <v>151</v>
      </c>
      <c r="C60" s="8">
        <v>348600</v>
      </c>
      <c r="E60" s="8">
        <v>305666787851</v>
      </c>
      <c r="G60" s="8">
        <v>300850009050</v>
      </c>
      <c r="I60" s="8">
        <v>4816778801</v>
      </c>
      <c r="K60" s="8">
        <v>348600</v>
      </c>
      <c r="M60" s="8">
        <v>305666787851</v>
      </c>
      <c r="O60" s="8">
        <v>285957030892</v>
      </c>
      <c r="Q60" s="23">
        <f t="shared" si="1"/>
        <v>19709756959</v>
      </c>
      <c r="R60" s="23"/>
    </row>
    <row r="61" spans="1:18" ht="18.75" x14ac:dyDescent="0.2">
      <c r="A61" s="17" t="s">
        <v>154</v>
      </c>
      <c r="C61" s="8">
        <v>139800</v>
      </c>
      <c r="E61" s="8">
        <v>117424692916</v>
      </c>
      <c r="G61" s="8">
        <v>115930501787</v>
      </c>
      <c r="I61" s="8">
        <v>1494191129</v>
      </c>
      <c r="K61" s="8">
        <v>139800</v>
      </c>
      <c r="M61" s="8">
        <v>117424692916</v>
      </c>
      <c r="O61" s="8">
        <v>109780416692</v>
      </c>
      <c r="Q61" s="23">
        <f t="shared" si="1"/>
        <v>7644276224</v>
      </c>
      <c r="R61" s="23"/>
    </row>
    <row r="62" spans="1:18" ht="18.75" x14ac:dyDescent="0.2">
      <c r="A62" s="17" t="s">
        <v>233</v>
      </c>
      <c r="C62" s="8">
        <v>4995000</v>
      </c>
      <c r="E62" s="8">
        <v>4494685190625</v>
      </c>
      <c r="G62" s="8">
        <v>4605289404976</v>
      </c>
      <c r="I62" s="8">
        <v>-110604214351</v>
      </c>
      <c r="K62" s="8">
        <v>4995000</v>
      </c>
      <c r="M62" s="8">
        <v>4494685190625</v>
      </c>
      <c r="O62" s="8">
        <v>4994094656250</v>
      </c>
      <c r="Q62" s="23">
        <f t="shared" si="1"/>
        <v>-499409465625</v>
      </c>
      <c r="R62" s="23"/>
    </row>
    <row r="63" spans="1:18" ht="18.75" x14ac:dyDescent="0.2">
      <c r="A63" s="17" t="s">
        <v>239</v>
      </c>
      <c r="C63" s="8">
        <v>5980000</v>
      </c>
      <c r="E63" s="8">
        <v>5978916125000</v>
      </c>
      <c r="G63" s="8">
        <v>6180924478003</v>
      </c>
      <c r="I63" s="8">
        <v>-202008353003</v>
      </c>
      <c r="K63" s="8">
        <v>5980000</v>
      </c>
      <c r="M63" s="8">
        <v>5978916125000</v>
      </c>
      <c r="O63" s="8">
        <v>6180924478003</v>
      </c>
      <c r="Q63" s="23">
        <f t="shared" si="1"/>
        <v>-202008353003</v>
      </c>
      <c r="R63" s="23"/>
    </row>
    <row r="64" spans="1:18" ht="18.75" x14ac:dyDescent="0.2">
      <c r="A64" s="17" t="s">
        <v>281</v>
      </c>
      <c r="C64" s="8">
        <v>490000</v>
      </c>
      <c r="E64" s="8">
        <v>440920068750</v>
      </c>
      <c r="G64" s="8">
        <v>489911187500</v>
      </c>
      <c r="I64" s="8">
        <v>-48991118750</v>
      </c>
      <c r="K64" s="8">
        <v>490000</v>
      </c>
      <c r="M64" s="8">
        <v>440920068750</v>
      </c>
      <c r="O64" s="8">
        <v>489911187500</v>
      </c>
      <c r="Q64" s="23">
        <f t="shared" si="1"/>
        <v>-48991118750</v>
      </c>
      <c r="R64" s="23"/>
    </row>
    <row r="65" spans="1:18" ht="18.75" x14ac:dyDescent="0.2">
      <c r="A65" s="17" t="s">
        <v>120</v>
      </c>
      <c r="C65" s="8">
        <v>14930000</v>
      </c>
      <c r="E65" s="8">
        <v>12639417450287</v>
      </c>
      <c r="G65" s="8">
        <v>13503230095862</v>
      </c>
      <c r="I65" s="8">
        <v>-863812645574</v>
      </c>
      <c r="K65" s="8">
        <v>14930000</v>
      </c>
      <c r="M65" s="8">
        <v>12639417450287</v>
      </c>
      <c r="O65" s="8">
        <v>13397768764194</v>
      </c>
      <c r="Q65" s="23">
        <f t="shared" si="1"/>
        <v>-758351313907</v>
      </c>
      <c r="R65" s="23"/>
    </row>
    <row r="66" spans="1:18" ht="18.75" x14ac:dyDescent="0.2">
      <c r="A66" s="17" t="s">
        <v>230</v>
      </c>
      <c r="C66" s="8">
        <v>5595000</v>
      </c>
      <c r="E66" s="8">
        <v>4436584628260</v>
      </c>
      <c r="G66" s="8">
        <v>4592108486192</v>
      </c>
      <c r="I66" s="8">
        <v>-155523857931</v>
      </c>
      <c r="K66" s="8">
        <v>5595000</v>
      </c>
      <c r="M66" s="8">
        <v>4436584628260</v>
      </c>
      <c r="O66" s="8">
        <v>4790062070600</v>
      </c>
      <c r="Q66" s="23">
        <f t="shared" si="1"/>
        <v>-353477442340</v>
      </c>
      <c r="R66" s="23"/>
    </row>
    <row r="67" spans="1:18" ht="18.75" x14ac:dyDescent="0.2">
      <c r="A67" s="17" t="s">
        <v>199</v>
      </c>
      <c r="C67" s="8">
        <v>9987900</v>
      </c>
      <c r="E67" s="8">
        <v>8479867812531</v>
      </c>
      <c r="G67" s="8">
        <v>8255001044821</v>
      </c>
      <c r="I67" s="8">
        <v>224866767710</v>
      </c>
      <c r="K67" s="8">
        <v>9987900</v>
      </c>
      <c r="M67" s="8">
        <v>8479867812531</v>
      </c>
      <c r="O67" s="8">
        <v>8255001044821</v>
      </c>
      <c r="Q67" s="23">
        <f t="shared" si="1"/>
        <v>224866767710</v>
      </c>
      <c r="R67" s="23"/>
    </row>
    <row r="68" spans="1:18" ht="18.75" x14ac:dyDescent="0.2">
      <c r="A68" s="17" t="s">
        <v>135</v>
      </c>
      <c r="C68" s="8">
        <v>3499886</v>
      </c>
      <c r="E68" s="8">
        <v>3200859960081</v>
      </c>
      <c r="G68" s="8">
        <v>3193483537612</v>
      </c>
      <c r="I68" s="8">
        <v>7376422469</v>
      </c>
      <c r="K68" s="8">
        <v>3499886</v>
      </c>
      <c r="M68" s="8">
        <v>3200859960081</v>
      </c>
      <c r="O68" s="8">
        <v>3499251645662</v>
      </c>
      <c r="Q68" s="23">
        <f t="shared" si="1"/>
        <v>-298391685581</v>
      </c>
      <c r="R68" s="23"/>
    </row>
    <row r="69" spans="1:18" ht="18.75" x14ac:dyDescent="0.2">
      <c r="A69" s="17" t="s">
        <v>242</v>
      </c>
      <c r="C69" s="8">
        <v>3015000</v>
      </c>
      <c r="E69" s="8">
        <v>2970973053515</v>
      </c>
      <c r="G69" s="8">
        <v>2963900892938</v>
      </c>
      <c r="I69" s="8">
        <v>7072160577</v>
      </c>
      <c r="K69" s="8">
        <v>3015000</v>
      </c>
      <c r="M69" s="8">
        <v>2970973053515</v>
      </c>
      <c r="O69" s="8">
        <v>2950922245744</v>
      </c>
      <c r="Q69" s="23">
        <f t="shared" si="1"/>
        <v>20050807771</v>
      </c>
      <c r="R69" s="23"/>
    </row>
    <row r="70" spans="1:18" ht="18.75" x14ac:dyDescent="0.2">
      <c r="A70" s="17" t="s">
        <v>138</v>
      </c>
      <c r="C70" s="8">
        <v>6959809</v>
      </c>
      <c r="E70" s="8">
        <v>5798188857578</v>
      </c>
      <c r="G70" s="8">
        <v>6234399326881</v>
      </c>
      <c r="I70" s="8">
        <v>-436210469302</v>
      </c>
      <c r="K70" s="8">
        <v>6959809</v>
      </c>
      <c r="M70" s="8">
        <v>5798188857578</v>
      </c>
      <c r="O70" s="8">
        <v>6247383976580</v>
      </c>
      <c r="Q70" s="23">
        <f t="shared" si="1"/>
        <v>-449195119002</v>
      </c>
      <c r="R70" s="23"/>
    </row>
    <row r="71" spans="1:18" ht="18.75" x14ac:dyDescent="0.2">
      <c r="A71" s="17" t="s">
        <v>117</v>
      </c>
      <c r="C71" s="8">
        <v>202287</v>
      </c>
      <c r="E71" s="8">
        <v>511302675040</v>
      </c>
      <c r="G71" s="8">
        <v>505677311464</v>
      </c>
      <c r="I71" s="8">
        <v>5625363576</v>
      </c>
      <c r="K71" s="8">
        <v>202287</v>
      </c>
      <c r="M71" s="8">
        <v>511302675040</v>
      </c>
      <c r="O71" s="8">
        <v>494426584313</v>
      </c>
      <c r="Q71" s="23">
        <f t="shared" si="1"/>
        <v>16876090727</v>
      </c>
      <c r="R71" s="23"/>
    </row>
    <row r="72" spans="1:18" ht="18.75" x14ac:dyDescent="0.2">
      <c r="A72" s="17" t="s">
        <v>205</v>
      </c>
      <c r="C72" s="8">
        <v>1800000</v>
      </c>
      <c r="E72" s="8">
        <v>1619220463087</v>
      </c>
      <c r="G72" s="8">
        <v>1799133847875</v>
      </c>
      <c r="I72" s="8">
        <v>-179913384787</v>
      </c>
      <c r="K72" s="8">
        <v>1800000</v>
      </c>
      <c r="M72" s="8">
        <v>1619220463087</v>
      </c>
      <c r="O72" s="8">
        <v>1799133847875</v>
      </c>
      <c r="Q72" s="23">
        <f t="shared" si="1"/>
        <v>-179913384788</v>
      </c>
      <c r="R72" s="23"/>
    </row>
    <row r="73" spans="1:18" ht="18.75" x14ac:dyDescent="0.2">
      <c r="A73" s="17" t="s">
        <v>107</v>
      </c>
      <c r="C73" s="8">
        <v>340524</v>
      </c>
      <c r="E73" s="8">
        <v>1322310083166</v>
      </c>
      <c r="G73" s="8">
        <v>1307643799012</v>
      </c>
      <c r="I73" s="8">
        <v>14666284154</v>
      </c>
      <c r="K73" s="8">
        <v>340524</v>
      </c>
      <c r="M73" s="8">
        <v>1322310083166</v>
      </c>
      <c r="O73" s="8">
        <v>1278311230706</v>
      </c>
      <c r="Q73" s="23">
        <f t="shared" si="1"/>
        <v>43998852460</v>
      </c>
      <c r="R73" s="23"/>
    </row>
    <row r="74" spans="1:18" ht="18.75" x14ac:dyDescent="0.2">
      <c r="A74" s="17" t="s">
        <v>284</v>
      </c>
      <c r="C74" s="8">
        <v>5000000</v>
      </c>
      <c r="E74" s="8">
        <v>4499184375000</v>
      </c>
      <c r="G74" s="8">
        <v>4999093750000</v>
      </c>
      <c r="I74" s="8">
        <v>-499909375000</v>
      </c>
      <c r="K74" s="8">
        <v>5000000</v>
      </c>
      <c r="M74" s="8">
        <v>4499184375000</v>
      </c>
      <c r="O74" s="8">
        <v>4999093750000</v>
      </c>
      <c r="Q74" s="23">
        <f t="shared" si="1"/>
        <v>-499909375000</v>
      </c>
      <c r="R74" s="23"/>
    </row>
    <row r="75" spans="1:18" ht="18.75" x14ac:dyDescent="0.2">
      <c r="A75" s="17" t="s">
        <v>220</v>
      </c>
      <c r="C75" s="8">
        <v>3000000</v>
      </c>
      <c r="E75" s="8">
        <v>2699510625000</v>
      </c>
      <c r="G75" s="8">
        <v>2999456250000</v>
      </c>
      <c r="I75" s="8">
        <v>-299945625000</v>
      </c>
      <c r="K75" s="8">
        <v>3000000</v>
      </c>
      <c r="M75" s="8">
        <v>2699510625000</v>
      </c>
      <c r="O75" s="8">
        <v>2999532812500</v>
      </c>
      <c r="Q75" s="23">
        <f t="shared" si="1"/>
        <v>-300022187500</v>
      </c>
      <c r="R75" s="23"/>
    </row>
    <row r="76" spans="1:18" ht="18.75" x14ac:dyDescent="0.2">
      <c r="A76" s="17" t="s">
        <v>248</v>
      </c>
      <c r="C76" s="8">
        <v>10500000</v>
      </c>
      <c r="E76" s="8">
        <v>9815090692312</v>
      </c>
      <c r="G76" s="8">
        <v>9983165223281</v>
      </c>
      <c r="I76" s="8">
        <v>-168074530968</v>
      </c>
      <c r="K76" s="8">
        <v>10500000</v>
      </c>
      <c r="M76" s="8">
        <v>9815090692312</v>
      </c>
      <c r="O76" s="8">
        <v>9985212971718</v>
      </c>
      <c r="Q76" s="23">
        <f t="shared" si="1"/>
        <v>-170122279406</v>
      </c>
      <c r="R76" s="23"/>
    </row>
    <row r="77" spans="1:18" ht="18.75" x14ac:dyDescent="0.2">
      <c r="A77" s="17" t="s">
        <v>178</v>
      </c>
      <c r="C77" s="8">
        <v>1003700</v>
      </c>
      <c r="E77" s="8">
        <v>807440681845</v>
      </c>
      <c r="G77" s="8">
        <v>797315184425</v>
      </c>
      <c r="I77" s="8">
        <v>10125497420</v>
      </c>
      <c r="K77" s="8">
        <v>1003700</v>
      </c>
      <c r="M77" s="8">
        <v>807440681845</v>
      </c>
      <c r="O77" s="8">
        <v>761620046341</v>
      </c>
      <c r="Q77" s="23">
        <f t="shared" si="1"/>
        <v>45820635504</v>
      </c>
      <c r="R77" s="23"/>
    </row>
    <row r="78" spans="1:18" ht="18.75" x14ac:dyDescent="0.2">
      <c r="A78" s="17" t="s">
        <v>175</v>
      </c>
      <c r="C78" s="8">
        <v>798450</v>
      </c>
      <c r="E78" s="8">
        <v>603806182289</v>
      </c>
      <c r="G78" s="8">
        <v>602361249731</v>
      </c>
      <c r="I78" s="8">
        <v>1444932558</v>
      </c>
      <c r="K78" s="8">
        <v>798450</v>
      </c>
      <c r="M78" s="8">
        <v>603806182289</v>
      </c>
      <c r="O78" s="8">
        <v>567140020736</v>
      </c>
      <c r="Q78" s="23">
        <f t="shared" si="1"/>
        <v>36666161553</v>
      </c>
      <c r="R78" s="23"/>
    </row>
    <row r="79" spans="1:18" ht="18.75" x14ac:dyDescent="0.2">
      <c r="A79" s="17" t="s">
        <v>245</v>
      </c>
      <c r="C79" s="8">
        <v>2122710</v>
      </c>
      <c r="E79" s="8">
        <v>2083951495807</v>
      </c>
      <c r="G79" s="8">
        <v>2070100098628</v>
      </c>
      <c r="I79" s="8">
        <v>13851397179</v>
      </c>
      <c r="K79" s="8">
        <v>2122710</v>
      </c>
      <c r="M79" s="8">
        <v>2083951495807</v>
      </c>
      <c r="O79" s="8">
        <v>2042491983806</v>
      </c>
      <c r="Q79" s="23">
        <f t="shared" si="1"/>
        <v>41459512001</v>
      </c>
      <c r="R79" s="23"/>
    </row>
    <row r="80" spans="1:18" ht="18.75" x14ac:dyDescent="0.2">
      <c r="A80" s="17" t="s">
        <v>184</v>
      </c>
      <c r="C80" s="8">
        <v>30500</v>
      </c>
      <c r="E80" s="8">
        <v>24301349581</v>
      </c>
      <c r="G80" s="8">
        <v>23990001024</v>
      </c>
      <c r="I80" s="8">
        <v>311348557</v>
      </c>
      <c r="K80" s="8">
        <v>30500</v>
      </c>
      <c r="M80" s="8">
        <v>24301349581</v>
      </c>
      <c r="O80" s="8">
        <v>22898603875</v>
      </c>
      <c r="Q80" s="23">
        <f t="shared" si="1"/>
        <v>1402745706</v>
      </c>
      <c r="R80" s="23"/>
    </row>
    <row r="81" spans="1:18" ht="18.75" x14ac:dyDescent="0.2">
      <c r="A81" s="17" t="s">
        <v>250</v>
      </c>
      <c r="C81" s="8">
        <v>5935000</v>
      </c>
      <c r="E81" s="8">
        <v>5727002407638</v>
      </c>
      <c r="G81" s="8">
        <v>5694701677486</v>
      </c>
      <c r="I81" s="8">
        <v>32300730152</v>
      </c>
      <c r="K81" s="8">
        <v>5935000</v>
      </c>
      <c r="M81" s="8">
        <v>5727002407638</v>
      </c>
      <c r="O81" s="8">
        <v>5630534589879</v>
      </c>
      <c r="Q81" s="23">
        <f t="shared" si="1"/>
        <v>96467817759</v>
      </c>
      <c r="R81" s="23"/>
    </row>
    <row r="82" spans="1:18" ht="18.75" x14ac:dyDescent="0.2">
      <c r="A82" s="17" t="s">
        <v>193</v>
      </c>
      <c r="C82" s="8">
        <v>1495900</v>
      </c>
      <c r="E82" s="8">
        <v>1259319506961</v>
      </c>
      <c r="G82" s="8">
        <v>917986500537</v>
      </c>
      <c r="I82" s="8">
        <v>341333006424</v>
      </c>
      <c r="K82" s="8">
        <v>1495900</v>
      </c>
      <c r="M82" s="8">
        <v>1259319506961</v>
      </c>
      <c r="O82" s="8">
        <v>1496034751826</v>
      </c>
      <c r="Q82" s="23">
        <f t="shared" si="1"/>
        <v>-236715244865</v>
      </c>
      <c r="R82" s="23"/>
    </row>
    <row r="83" spans="1:18" ht="18.75" x14ac:dyDescent="0.2">
      <c r="A83" s="17" t="s">
        <v>300</v>
      </c>
      <c r="C83" s="8">
        <v>5000</v>
      </c>
      <c r="E83" s="8">
        <v>4466440310</v>
      </c>
      <c r="G83" s="8">
        <v>4468059688</v>
      </c>
      <c r="I83" s="8">
        <v>-1619377</v>
      </c>
      <c r="K83" s="8">
        <v>5000</v>
      </c>
      <c r="M83" s="8">
        <v>4466440310</v>
      </c>
      <c r="O83" s="8">
        <v>4468059688</v>
      </c>
      <c r="Q83" s="23">
        <f t="shared" si="1"/>
        <v>-1619378</v>
      </c>
      <c r="R83" s="23"/>
    </row>
    <row r="84" spans="1:18" ht="18.75" x14ac:dyDescent="0.2">
      <c r="A84" s="17" t="s">
        <v>253</v>
      </c>
      <c r="C84" s="8">
        <v>1795000</v>
      </c>
      <c r="E84" s="8">
        <v>1663663406343</v>
      </c>
      <c r="G84" s="8">
        <v>1666343781421</v>
      </c>
      <c r="I84" s="8">
        <v>-2680375077</v>
      </c>
      <c r="K84" s="8">
        <v>1795000</v>
      </c>
      <c r="M84" s="8">
        <v>1663663406343</v>
      </c>
      <c r="O84" s="8">
        <v>1642250649093</v>
      </c>
      <c r="Q84" s="23">
        <f t="shared" si="1"/>
        <v>21412757250</v>
      </c>
      <c r="R84" s="23"/>
    </row>
    <row r="85" spans="1:18" ht="18.75" x14ac:dyDescent="0.2">
      <c r="A85" s="17" t="s">
        <v>304</v>
      </c>
      <c r="C85" s="8">
        <v>2985000</v>
      </c>
      <c r="E85" s="8">
        <v>2264338864180</v>
      </c>
      <c r="G85" s="8">
        <v>2431450772379</v>
      </c>
      <c r="I85" s="8">
        <v>-167111908198</v>
      </c>
      <c r="K85" s="8">
        <v>2985000</v>
      </c>
      <c r="M85" s="8">
        <v>2264338864180</v>
      </c>
      <c r="O85" s="8">
        <v>2431450772379</v>
      </c>
      <c r="Q85" s="23">
        <f t="shared" si="1"/>
        <v>-167111908199</v>
      </c>
      <c r="R85" s="23"/>
    </row>
    <row r="86" spans="1:18" ht="18.75" x14ac:dyDescent="0.2">
      <c r="A86" s="17" t="s">
        <v>255</v>
      </c>
      <c r="C86" s="8">
        <v>5000000</v>
      </c>
      <c r="E86" s="8">
        <v>4349061589687</v>
      </c>
      <c r="G86" s="8">
        <v>4349064743327</v>
      </c>
      <c r="I86" s="8">
        <v>-3153639</v>
      </c>
      <c r="K86" s="8">
        <v>5000000</v>
      </c>
      <c r="M86" s="8">
        <v>4349061589687</v>
      </c>
      <c r="O86" s="8">
        <v>4349064743327</v>
      </c>
      <c r="Q86" s="23">
        <f t="shared" si="1"/>
        <v>-3153640</v>
      </c>
      <c r="R86" s="23"/>
    </row>
    <row r="87" spans="1:18" ht="18.75" x14ac:dyDescent="0.2">
      <c r="A87" s="17" t="s">
        <v>261</v>
      </c>
      <c r="C87" s="8">
        <v>215000</v>
      </c>
      <c r="E87" s="8">
        <v>194920214306</v>
      </c>
      <c r="G87" s="8">
        <v>193926025069</v>
      </c>
      <c r="I87" s="8">
        <v>994189237</v>
      </c>
      <c r="K87" s="8">
        <v>215000</v>
      </c>
      <c r="M87" s="8">
        <v>194920214306</v>
      </c>
      <c r="O87" s="8">
        <v>190344524334</v>
      </c>
      <c r="Q87" s="23">
        <f t="shared" ref="Q87:Q119" si="2">M87-O87</f>
        <v>4575689972</v>
      </c>
      <c r="R87" s="23"/>
    </row>
    <row r="88" spans="1:18" ht="18.75" x14ac:dyDescent="0.2">
      <c r="A88" s="17" t="s">
        <v>258</v>
      </c>
      <c r="C88" s="8">
        <v>571150</v>
      </c>
      <c r="E88" s="8">
        <v>528503516372</v>
      </c>
      <c r="G88" s="8">
        <v>528506871309</v>
      </c>
      <c r="I88" s="8">
        <v>-3354936</v>
      </c>
      <c r="K88" s="8">
        <v>571150</v>
      </c>
      <c r="M88" s="8">
        <v>528503516372</v>
      </c>
      <c r="O88" s="8">
        <v>532490314179</v>
      </c>
      <c r="Q88" s="23">
        <f t="shared" si="2"/>
        <v>-3986797807</v>
      </c>
      <c r="R88" s="23"/>
    </row>
    <row r="89" spans="1:18" ht="18.75" x14ac:dyDescent="0.2">
      <c r="A89" s="17" t="s">
        <v>224</v>
      </c>
      <c r="C89" s="8">
        <v>235783</v>
      </c>
      <c r="E89" s="8">
        <v>235740264331</v>
      </c>
      <c r="G89" s="8">
        <v>235740264331</v>
      </c>
      <c r="I89" s="8">
        <v>0</v>
      </c>
      <c r="K89" s="8">
        <v>235783</v>
      </c>
      <c r="M89" s="8">
        <v>235740264331</v>
      </c>
      <c r="O89" s="8">
        <v>235740264331</v>
      </c>
      <c r="Q89" s="23">
        <f t="shared" si="2"/>
        <v>0</v>
      </c>
      <c r="R89" s="23"/>
    </row>
    <row r="90" spans="1:18" ht="18.75" x14ac:dyDescent="0.2">
      <c r="A90" s="17" t="s">
        <v>263</v>
      </c>
      <c r="C90" s="8">
        <v>2780000</v>
      </c>
      <c r="E90" s="8">
        <v>2669847782364</v>
      </c>
      <c r="G90" s="8">
        <v>2648639775778</v>
      </c>
      <c r="I90" s="8">
        <v>21208006586</v>
      </c>
      <c r="K90" s="8">
        <v>2780000</v>
      </c>
      <c r="M90" s="8">
        <v>2669847782364</v>
      </c>
      <c r="O90" s="8">
        <v>2606072592480</v>
      </c>
      <c r="Q90" s="23">
        <f t="shared" si="2"/>
        <v>63775189884</v>
      </c>
      <c r="R90" s="23"/>
    </row>
    <row r="91" spans="1:18" ht="18.75" x14ac:dyDescent="0.2">
      <c r="A91" s="17" t="s">
        <v>266</v>
      </c>
      <c r="C91" s="8">
        <v>18618</v>
      </c>
      <c r="E91" s="8">
        <v>18588118260</v>
      </c>
      <c r="G91" s="8">
        <v>18521553329</v>
      </c>
      <c r="I91" s="8">
        <v>66564931</v>
      </c>
      <c r="K91" s="8">
        <v>18618</v>
      </c>
      <c r="M91" s="8">
        <v>18588118260</v>
      </c>
      <c r="O91" s="8">
        <v>18439731634</v>
      </c>
      <c r="Q91" s="23">
        <f t="shared" si="2"/>
        <v>148386626</v>
      </c>
      <c r="R91" s="23"/>
    </row>
    <row r="92" spans="1:18" ht="18.75" x14ac:dyDescent="0.2">
      <c r="A92" s="17" t="s">
        <v>302</v>
      </c>
      <c r="C92" s="8">
        <v>5000</v>
      </c>
      <c r="E92" s="8">
        <v>4652156643</v>
      </c>
      <c r="G92" s="8">
        <v>4653843355</v>
      </c>
      <c r="I92" s="8">
        <v>-1686711</v>
      </c>
      <c r="K92" s="8">
        <v>5000</v>
      </c>
      <c r="M92" s="8">
        <v>4652156643</v>
      </c>
      <c r="O92" s="8">
        <v>4653843355</v>
      </c>
      <c r="Q92" s="23">
        <f t="shared" si="2"/>
        <v>-1686712</v>
      </c>
      <c r="R92" s="23"/>
    </row>
    <row r="93" spans="1:18" ht="18.75" x14ac:dyDescent="0.2">
      <c r="A93" s="17" t="s">
        <v>293</v>
      </c>
      <c r="C93" s="8">
        <v>5996990</v>
      </c>
      <c r="E93" s="8">
        <v>5995903045562</v>
      </c>
      <c r="G93" s="8">
        <v>5995903045562</v>
      </c>
      <c r="I93" s="8">
        <v>0</v>
      </c>
      <c r="K93" s="8">
        <v>5996990</v>
      </c>
      <c r="M93" s="8">
        <v>5995903045562</v>
      </c>
      <c r="O93" s="8">
        <v>5995950521119</v>
      </c>
      <c r="Q93" s="23">
        <f t="shared" si="2"/>
        <v>-47475557</v>
      </c>
      <c r="R93" s="23"/>
    </row>
    <row r="94" spans="1:18" ht="18.75" x14ac:dyDescent="0.2">
      <c r="A94" s="17" t="s">
        <v>211</v>
      </c>
      <c r="C94" s="8">
        <v>600000</v>
      </c>
      <c r="E94" s="8">
        <v>539902125000</v>
      </c>
      <c r="G94" s="8">
        <v>599891250000</v>
      </c>
      <c r="I94" s="8">
        <v>-59989125000</v>
      </c>
      <c r="K94" s="8">
        <v>600000</v>
      </c>
      <c r="M94" s="8">
        <v>539902125000</v>
      </c>
      <c r="O94" s="8">
        <v>599891250000</v>
      </c>
      <c r="Q94" s="23">
        <f t="shared" si="2"/>
        <v>-59989125000</v>
      </c>
      <c r="R94" s="23"/>
    </row>
    <row r="95" spans="1:18" ht="18.75" x14ac:dyDescent="0.2">
      <c r="A95" s="17" t="s">
        <v>165</v>
      </c>
      <c r="C95" s="8">
        <v>1791468</v>
      </c>
      <c r="E95" s="8">
        <v>1198794296864</v>
      </c>
      <c r="G95" s="8">
        <v>1187205599736</v>
      </c>
      <c r="I95" s="8">
        <v>11588697128</v>
      </c>
      <c r="K95" s="8">
        <v>1791468</v>
      </c>
      <c r="M95" s="8">
        <v>1198794296864</v>
      </c>
      <c r="O95" s="8">
        <v>1115058347756</v>
      </c>
      <c r="Q95" s="23">
        <f t="shared" si="2"/>
        <v>83735949108</v>
      </c>
      <c r="R95" s="23"/>
    </row>
    <row r="96" spans="1:18" ht="18.75" x14ac:dyDescent="0.2">
      <c r="A96" s="17" t="s">
        <v>171</v>
      </c>
      <c r="C96" s="8">
        <v>63900</v>
      </c>
      <c r="E96" s="8">
        <v>37372807950</v>
      </c>
      <c r="G96" s="8">
        <v>37134504150</v>
      </c>
      <c r="I96" s="8">
        <v>238303800</v>
      </c>
      <c r="K96" s="8">
        <v>63900</v>
      </c>
      <c r="M96" s="8">
        <v>37372807950</v>
      </c>
      <c r="O96" s="8">
        <v>34703549841</v>
      </c>
      <c r="Q96" s="23">
        <f t="shared" si="2"/>
        <v>2669258109</v>
      </c>
      <c r="R96" s="23"/>
    </row>
    <row r="97" spans="1:18" ht="18.75" x14ac:dyDescent="0.2">
      <c r="A97" s="17" t="s">
        <v>227</v>
      </c>
      <c r="C97" s="8">
        <v>1000000</v>
      </c>
      <c r="E97" s="8">
        <v>899836875000</v>
      </c>
      <c r="G97" s="8">
        <v>999818750000</v>
      </c>
      <c r="I97" s="8">
        <v>-99981875000</v>
      </c>
      <c r="K97" s="8">
        <v>1000000</v>
      </c>
      <c r="M97" s="8">
        <v>899836875000</v>
      </c>
      <c r="O97" s="8">
        <v>999818750000</v>
      </c>
      <c r="Q97" s="23">
        <f t="shared" si="2"/>
        <v>-99981875000</v>
      </c>
      <c r="R97" s="23"/>
    </row>
    <row r="98" spans="1:18" ht="18.75" x14ac:dyDescent="0.2">
      <c r="A98" s="17" t="s">
        <v>173</v>
      </c>
      <c r="C98" s="8">
        <v>3703000</v>
      </c>
      <c r="E98" s="8">
        <v>2125655075173</v>
      </c>
      <c r="G98" s="8">
        <v>2109475898181</v>
      </c>
      <c r="I98" s="8">
        <v>16179176992</v>
      </c>
      <c r="K98" s="8">
        <v>3703000</v>
      </c>
      <c r="M98" s="8">
        <v>2125655075173</v>
      </c>
      <c r="O98" s="8">
        <v>1999973270000</v>
      </c>
      <c r="Q98" s="23">
        <f t="shared" si="2"/>
        <v>125681805173</v>
      </c>
      <c r="R98" s="23"/>
    </row>
    <row r="99" spans="1:18" ht="18.75" x14ac:dyDescent="0.2">
      <c r="A99" s="17" t="s">
        <v>287</v>
      </c>
      <c r="C99" s="8">
        <v>1500000</v>
      </c>
      <c r="E99" s="8">
        <v>1349755312500</v>
      </c>
      <c r="G99" s="8">
        <v>1499728125000</v>
      </c>
      <c r="I99" s="8">
        <v>-149972812500</v>
      </c>
      <c r="K99" s="8">
        <v>1500000</v>
      </c>
      <c r="M99" s="8">
        <v>1349755312500</v>
      </c>
      <c r="O99" s="8">
        <v>1499728125000</v>
      </c>
      <c r="Q99" s="23">
        <f t="shared" si="2"/>
        <v>-149972812500</v>
      </c>
      <c r="R99" s="23"/>
    </row>
    <row r="100" spans="1:18" ht="18.75" x14ac:dyDescent="0.2">
      <c r="A100" s="17" t="s">
        <v>147</v>
      </c>
      <c r="C100" s="8">
        <v>30431</v>
      </c>
      <c r="E100" s="8">
        <v>17893531619</v>
      </c>
      <c r="G100" s="8">
        <v>17787346678</v>
      </c>
      <c r="I100" s="8">
        <v>106184941</v>
      </c>
      <c r="K100" s="8">
        <v>30431</v>
      </c>
      <c r="M100" s="8">
        <v>17893531619</v>
      </c>
      <c r="O100" s="8">
        <v>16595580455</v>
      </c>
      <c r="Q100" s="23">
        <f t="shared" si="2"/>
        <v>1297951164</v>
      </c>
      <c r="R100" s="23"/>
    </row>
    <row r="101" spans="1:18" ht="18.75" x14ac:dyDescent="0.2">
      <c r="A101" s="17" t="s">
        <v>149</v>
      </c>
      <c r="C101" s="8">
        <v>34500</v>
      </c>
      <c r="E101" s="8">
        <v>19756638460</v>
      </c>
      <c r="G101" s="8">
        <v>19646603407</v>
      </c>
      <c r="I101" s="8">
        <v>110035053</v>
      </c>
      <c r="K101" s="8">
        <v>34500</v>
      </c>
      <c r="M101" s="8">
        <v>19756638460</v>
      </c>
      <c r="O101" s="8">
        <v>18342394838</v>
      </c>
      <c r="Q101" s="23">
        <f t="shared" si="2"/>
        <v>1414243622</v>
      </c>
      <c r="R101" s="23"/>
    </row>
    <row r="102" spans="1:18" ht="18.75" x14ac:dyDescent="0.2">
      <c r="A102" s="17" t="s">
        <v>144</v>
      </c>
      <c r="C102" s="8">
        <v>117467</v>
      </c>
      <c r="E102" s="8">
        <v>71926101170</v>
      </c>
      <c r="G102" s="8">
        <v>71470411819</v>
      </c>
      <c r="I102" s="8">
        <v>455689351</v>
      </c>
      <c r="K102" s="8">
        <v>117467</v>
      </c>
      <c r="M102" s="8">
        <v>71926101170</v>
      </c>
      <c r="O102" s="8">
        <v>66816038367</v>
      </c>
      <c r="Q102" s="23">
        <f t="shared" si="2"/>
        <v>5110062803</v>
      </c>
      <c r="R102" s="23"/>
    </row>
    <row r="103" spans="1:18" ht="18.75" x14ac:dyDescent="0.2">
      <c r="A103" s="17" t="s">
        <v>157</v>
      </c>
      <c r="C103" s="8">
        <v>3632950</v>
      </c>
      <c r="E103" s="8">
        <v>2809286913440</v>
      </c>
      <c r="G103" s="8">
        <v>2775760862639</v>
      </c>
      <c r="I103" s="8">
        <v>33526050801</v>
      </c>
      <c r="K103" s="8">
        <v>3632950</v>
      </c>
      <c r="M103" s="8">
        <v>2809286913440</v>
      </c>
      <c r="O103" s="8">
        <v>2629742743220</v>
      </c>
      <c r="Q103" s="23">
        <f t="shared" si="2"/>
        <v>179544170220</v>
      </c>
      <c r="R103" s="23"/>
    </row>
    <row r="104" spans="1:18" ht="18.75" x14ac:dyDescent="0.2">
      <c r="A104" s="17" t="s">
        <v>160</v>
      </c>
      <c r="C104" s="8">
        <v>489300</v>
      </c>
      <c r="E104" s="8">
        <v>353753593537</v>
      </c>
      <c r="G104" s="8">
        <v>350510122523</v>
      </c>
      <c r="I104" s="8">
        <v>3243471014</v>
      </c>
      <c r="K104" s="8">
        <v>489300</v>
      </c>
      <c r="M104" s="8">
        <v>353753593537</v>
      </c>
      <c r="O104" s="8">
        <v>333832908816</v>
      </c>
      <c r="Q104" s="23">
        <f t="shared" si="2"/>
        <v>19920684721</v>
      </c>
      <c r="R104" s="23"/>
    </row>
    <row r="105" spans="1:18" ht="18.75" x14ac:dyDescent="0.2">
      <c r="A105" s="17" t="s">
        <v>190</v>
      </c>
      <c r="C105" s="8">
        <v>8000000</v>
      </c>
      <c r="E105" s="8">
        <v>7198695000000</v>
      </c>
      <c r="G105" s="8">
        <v>7198695000000</v>
      </c>
      <c r="I105" s="8">
        <v>0</v>
      </c>
      <c r="K105" s="8">
        <v>8000000</v>
      </c>
      <c r="M105" s="8">
        <v>7198695000000</v>
      </c>
      <c r="O105" s="8">
        <v>7998550000000</v>
      </c>
      <c r="Q105" s="23">
        <f t="shared" si="2"/>
        <v>-799855000000</v>
      </c>
      <c r="R105" s="23"/>
    </row>
    <row r="106" spans="1:18" ht="18.75" x14ac:dyDescent="0.2">
      <c r="A106" s="17" t="s">
        <v>162</v>
      </c>
      <c r="C106" s="8">
        <v>13000</v>
      </c>
      <c r="E106" s="8">
        <v>7332360768</v>
      </c>
      <c r="G106" s="8">
        <v>7299866659</v>
      </c>
      <c r="I106" s="8">
        <v>32494109</v>
      </c>
      <c r="K106" s="8">
        <v>13000</v>
      </c>
      <c r="M106" s="8">
        <v>7332360768</v>
      </c>
      <c r="O106" s="8">
        <v>6797377751</v>
      </c>
      <c r="Q106" s="23">
        <f t="shared" si="2"/>
        <v>534983017</v>
      </c>
      <c r="R106" s="23"/>
    </row>
    <row r="107" spans="1:18" ht="18.75" x14ac:dyDescent="0.2">
      <c r="A107" s="17" t="s">
        <v>269</v>
      </c>
      <c r="C107" s="8">
        <v>15811025</v>
      </c>
      <c r="E107" s="8">
        <v>14937603921726</v>
      </c>
      <c r="G107" s="8">
        <v>14825524072631</v>
      </c>
      <c r="I107" s="8">
        <v>112079849095</v>
      </c>
      <c r="K107" s="8">
        <v>15811025</v>
      </c>
      <c r="M107" s="8">
        <v>14937603921726</v>
      </c>
      <c r="O107" s="8">
        <v>14859669696615</v>
      </c>
      <c r="Q107" s="23">
        <f t="shared" si="2"/>
        <v>77934225111</v>
      </c>
      <c r="R107" s="23"/>
    </row>
    <row r="108" spans="1:18" ht="18.75" x14ac:dyDescent="0.2">
      <c r="A108" s="17" t="s">
        <v>214</v>
      </c>
      <c r="C108" s="8">
        <v>10000000</v>
      </c>
      <c r="E108" s="8">
        <v>9998187500000</v>
      </c>
      <c r="G108" s="8">
        <v>9998187500000</v>
      </c>
      <c r="I108" s="8">
        <v>0</v>
      </c>
      <c r="K108" s="8">
        <v>10000000</v>
      </c>
      <c r="M108" s="8">
        <v>9998187500000</v>
      </c>
      <c r="O108" s="8">
        <v>8998368750000</v>
      </c>
      <c r="Q108" s="23">
        <f t="shared" si="2"/>
        <v>999818750000</v>
      </c>
      <c r="R108" s="23"/>
    </row>
    <row r="109" spans="1:18" ht="18.75" x14ac:dyDescent="0.2">
      <c r="A109" s="17" t="s">
        <v>114</v>
      </c>
      <c r="C109" s="8">
        <v>6462000</v>
      </c>
      <c r="E109" s="8">
        <v>9773347193291</v>
      </c>
      <c r="G109" s="8">
        <v>9603799006927</v>
      </c>
      <c r="I109" s="8">
        <v>169548186364</v>
      </c>
      <c r="K109" s="8">
        <v>6462000</v>
      </c>
      <c r="M109" s="8">
        <v>9773347193291</v>
      </c>
      <c r="O109" s="8">
        <v>9264702634199</v>
      </c>
      <c r="Q109" s="23">
        <f t="shared" si="2"/>
        <v>508644559092</v>
      </c>
      <c r="R109" s="23"/>
    </row>
    <row r="110" spans="1:18" ht="18.75" x14ac:dyDescent="0.2">
      <c r="A110" s="17" t="s">
        <v>272</v>
      </c>
      <c r="C110" s="8">
        <v>4400014</v>
      </c>
      <c r="E110" s="8">
        <v>4169357435470</v>
      </c>
      <c r="G110" s="8">
        <v>4038480744670</v>
      </c>
      <c r="I110" s="8">
        <v>130876690800</v>
      </c>
      <c r="K110" s="8">
        <v>4400014</v>
      </c>
      <c r="M110" s="8">
        <v>4169357435470</v>
      </c>
      <c r="O110" s="8">
        <v>3890147068776</v>
      </c>
      <c r="Q110" s="23">
        <f t="shared" si="2"/>
        <v>279210366694</v>
      </c>
      <c r="R110" s="23"/>
    </row>
    <row r="111" spans="1:18" ht="18.75" x14ac:dyDescent="0.2">
      <c r="A111" s="17" t="s">
        <v>275</v>
      </c>
      <c r="C111" s="8">
        <v>2005000</v>
      </c>
      <c r="E111" s="8">
        <v>1919640002175</v>
      </c>
      <c r="G111" s="8">
        <v>1919640002175</v>
      </c>
      <c r="I111" s="8">
        <v>0</v>
      </c>
      <c r="K111" s="8">
        <v>2005000</v>
      </c>
      <c r="M111" s="8">
        <v>1919640002175</v>
      </c>
      <c r="O111" s="8">
        <v>1920035850968</v>
      </c>
      <c r="Q111" s="23">
        <f t="shared" si="2"/>
        <v>-395848793</v>
      </c>
      <c r="R111" s="23"/>
    </row>
    <row r="112" spans="1:18" ht="18.75" x14ac:dyDescent="0.2">
      <c r="A112" s="17" t="s">
        <v>278</v>
      </c>
      <c r="C112" s="8">
        <v>26358740</v>
      </c>
      <c r="E112" s="8">
        <v>25057347524438</v>
      </c>
      <c r="G112" s="8">
        <v>25199658921822</v>
      </c>
      <c r="I112" s="8">
        <v>-142311397383</v>
      </c>
      <c r="K112" s="8">
        <v>26358740</v>
      </c>
      <c r="M112" s="8">
        <v>25057347524438</v>
      </c>
      <c r="O112" s="8">
        <v>24779210162799</v>
      </c>
      <c r="Q112" s="23">
        <f t="shared" si="2"/>
        <v>278137361639</v>
      </c>
      <c r="R112" s="23"/>
    </row>
    <row r="113" spans="1:18" ht="18.75" x14ac:dyDescent="0.2">
      <c r="A113" s="17" t="s">
        <v>290</v>
      </c>
      <c r="C113" s="8">
        <v>4995999</v>
      </c>
      <c r="E113" s="8">
        <v>4995093475181</v>
      </c>
      <c r="G113" s="8">
        <v>4957707700035</v>
      </c>
      <c r="I113" s="8">
        <v>37385775146</v>
      </c>
      <c r="K113" s="8">
        <v>4995999</v>
      </c>
      <c r="M113" s="8">
        <v>4995093475181</v>
      </c>
      <c r="O113" s="8">
        <v>4995138573948</v>
      </c>
      <c r="Q113" s="23">
        <f t="shared" si="2"/>
        <v>-45098767</v>
      </c>
      <c r="R113" s="23"/>
    </row>
    <row r="114" spans="1:18" ht="18.75" x14ac:dyDescent="0.2">
      <c r="A114" s="17" t="s">
        <v>141</v>
      </c>
      <c r="C114" s="8">
        <v>5500000</v>
      </c>
      <c r="E114" s="8">
        <v>5148936586062</v>
      </c>
      <c r="G114" s="8">
        <v>5499003125000</v>
      </c>
      <c r="I114" s="8">
        <v>-350066538937</v>
      </c>
      <c r="K114" s="8">
        <v>5500000</v>
      </c>
      <c r="M114" s="8">
        <v>5148936586062</v>
      </c>
      <c r="O114" s="8">
        <v>5500000000000</v>
      </c>
      <c r="Q114" s="23">
        <f t="shared" si="2"/>
        <v>-351063413938</v>
      </c>
      <c r="R114" s="23"/>
    </row>
    <row r="115" spans="1:18" ht="18.75" x14ac:dyDescent="0.2">
      <c r="A115" s="17" t="s">
        <v>294</v>
      </c>
      <c r="C115" s="8">
        <v>13499999</v>
      </c>
      <c r="E115" s="8">
        <v>13497552125181</v>
      </c>
      <c r="G115" s="8">
        <v>13500233375000</v>
      </c>
      <c r="I115" s="8">
        <v>-2681249818</v>
      </c>
      <c r="K115" s="8">
        <v>13499999</v>
      </c>
      <c r="M115" s="8">
        <v>13497552125181</v>
      </c>
      <c r="O115" s="8">
        <v>13500233415000</v>
      </c>
      <c r="Q115" s="23">
        <f t="shared" si="2"/>
        <v>-2681289819</v>
      </c>
      <c r="R115" s="23"/>
    </row>
    <row r="116" spans="1:18" ht="18.75" x14ac:dyDescent="0.2">
      <c r="A116" s="17" t="s">
        <v>297</v>
      </c>
      <c r="C116" s="8">
        <v>3809700</v>
      </c>
      <c r="E116" s="8">
        <v>14781959434005</v>
      </c>
      <c r="G116" s="8">
        <v>14774656629600</v>
      </c>
      <c r="I116" s="8">
        <v>7302804405</v>
      </c>
      <c r="K116" s="8">
        <v>3809700</v>
      </c>
      <c r="M116" s="8">
        <v>14781959434005</v>
      </c>
      <c r="O116" s="8">
        <v>14774656629600</v>
      </c>
      <c r="Q116" s="23">
        <f t="shared" si="2"/>
        <v>7302804405</v>
      </c>
      <c r="R116" s="23"/>
    </row>
    <row r="117" spans="1:18" ht="18.75" x14ac:dyDescent="0.2">
      <c r="A117" s="17" t="s">
        <v>809</v>
      </c>
      <c r="C117" s="8">
        <v>355871887</v>
      </c>
      <c r="E117" s="8">
        <v>355780249</v>
      </c>
      <c r="G117" s="8">
        <v>355780249</v>
      </c>
      <c r="I117" s="8">
        <v>0</v>
      </c>
      <c r="K117" s="8">
        <v>355871887</v>
      </c>
      <c r="M117" s="8">
        <v>355780249</v>
      </c>
      <c r="O117" s="8">
        <v>355780249</v>
      </c>
      <c r="Q117" s="23">
        <f t="shared" si="2"/>
        <v>0</v>
      </c>
      <c r="R117" s="23"/>
    </row>
    <row r="118" spans="1:18" ht="18.75" x14ac:dyDescent="0.2">
      <c r="A118" s="17" t="s">
        <v>810</v>
      </c>
      <c r="C118" s="8">
        <v>1480000000</v>
      </c>
      <c r="E118" s="8">
        <v>1479618900</v>
      </c>
      <c r="G118" s="8">
        <v>1479618900</v>
      </c>
      <c r="I118" s="8">
        <v>0</v>
      </c>
      <c r="K118" s="8">
        <v>1480000000</v>
      </c>
      <c r="M118" s="8">
        <v>1479618900</v>
      </c>
      <c r="O118" s="8">
        <v>1479618900</v>
      </c>
      <c r="Q118" s="23">
        <f t="shared" si="2"/>
        <v>0</v>
      </c>
      <c r="R118" s="23"/>
    </row>
    <row r="119" spans="1:18" ht="18.75" x14ac:dyDescent="0.2">
      <c r="A119" s="18" t="s">
        <v>811</v>
      </c>
      <c r="C119" s="8">
        <v>235000000</v>
      </c>
      <c r="E119" s="11">
        <v>234939487</v>
      </c>
      <c r="G119" s="11">
        <v>234939487</v>
      </c>
      <c r="I119" s="11">
        <v>0</v>
      </c>
      <c r="K119" s="8">
        <v>235000000</v>
      </c>
      <c r="M119" s="11">
        <v>234939487</v>
      </c>
      <c r="O119" s="11">
        <v>234939487</v>
      </c>
      <c r="Q119" s="23">
        <f t="shared" si="2"/>
        <v>0</v>
      </c>
      <c r="R119" s="23"/>
    </row>
    <row r="120" spans="1:18" ht="21" x14ac:dyDescent="0.2">
      <c r="A120" s="19" t="s">
        <v>55</v>
      </c>
      <c r="C120" s="8"/>
      <c r="E120" s="13">
        <v>289963420679131</v>
      </c>
      <c r="G120" s="13">
        <v>292213317517447</v>
      </c>
      <c r="I120" s="13">
        <v>-2249896838295</v>
      </c>
      <c r="K120" s="8"/>
      <c r="M120" s="13">
        <v>289963420679131</v>
      </c>
      <c r="O120" s="13">
        <v>293054240147712</v>
      </c>
      <c r="Q120" s="13">
        <f>SUM(Q8:R119)</f>
        <v>-3090819508581</v>
      </c>
      <c r="R120" s="13"/>
    </row>
    <row r="121" spans="1:18" x14ac:dyDescent="0.2">
      <c r="Q121" s="21"/>
    </row>
    <row r="122" spans="1:18" x14ac:dyDescent="0.2">
      <c r="Q122" s="21"/>
    </row>
  </sheetData>
  <mergeCells count="1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17:R117"/>
    <mergeCell ref="Q118:R118"/>
    <mergeCell ref="Q119:R119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</mergeCells>
  <pageMargins left="0.39" right="0.39" top="0.39" bottom="0.39" header="0" footer="0"/>
  <pageSetup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7"/>
  <sheetViews>
    <sheetView rightToLeft="1" zoomScaleNormal="100" workbookViewId="0">
      <selection activeCell="G26" sqref="G26"/>
    </sheetView>
  </sheetViews>
  <sheetFormatPr defaultRowHeight="12.75" x14ac:dyDescent="0.2"/>
  <cols>
    <col min="1" max="1" width="30.42578125" style="1" bestFit="1" customWidth="1"/>
    <col min="2" max="2" width="1.28515625" style="1" customWidth="1"/>
    <col min="3" max="3" width="13.42578125" style="1" bestFit="1" customWidth="1"/>
    <col min="4" max="4" width="1.28515625" style="1" customWidth="1"/>
    <col min="5" max="5" width="20.5703125" style="1" bestFit="1" customWidth="1"/>
    <col min="6" max="6" width="1.28515625" style="1" customWidth="1"/>
    <col min="7" max="7" width="20.42578125" style="1" bestFit="1" customWidth="1"/>
    <col min="8" max="8" width="1.28515625" style="1" customWidth="1"/>
    <col min="9" max="9" width="23.42578125" style="1" bestFit="1" customWidth="1"/>
    <col min="10" max="10" width="1.28515625" style="1" customWidth="1"/>
    <col min="11" max="11" width="14.85546875" style="1" bestFit="1" customWidth="1"/>
    <col min="12" max="12" width="1.28515625" style="1" customWidth="1"/>
    <col min="13" max="13" width="20.42578125" style="1" bestFit="1" customWidth="1"/>
    <col min="14" max="14" width="1.28515625" style="1" customWidth="1"/>
    <col min="15" max="15" width="20.5703125" style="1" bestFit="1" customWidth="1"/>
    <col min="16" max="16" width="1.28515625" style="1" customWidth="1"/>
    <col min="17" max="17" width="21.425781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2">
      <c r="A5" s="32" t="s">
        <v>803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2">
      <c r="A6" s="26" t="s">
        <v>629</v>
      </c>
      <c r="C6" s="26" t="s">
        <v>645</v>
      </c>
      <c r="D6" s="26"/>
      <c r="E6" s="26"/>
      <c r="F6" s="26"/>
      <c r="G6" s="26"/>
      <c r="H6" s="26"/>
      <c r="I6" s="26"/>
      <c r="K6" s="26" t="s">
        <v>646</v>
      </c>
      <c r="L6" s="26"/>
      <c r="M6" s="26"/>
      <c r="N6" s="26"/>
      <c r="O6" s="26"/>
      <c r="P6" s="26"/>
      <c r="Q6" s="26"/>
      <c r="R6" s="26"/>
    </row>
    <row r="7" spans="1:18" ht="21" x14ac:dyDescent="0.2">
      <c r="A7" s="26"/>
      <c r="C7" s="15" t="s">
        <v>13</v>
      </c>
      <c r="D7" s="3"/>
      <c r="E7" s="15" t="s">
        <v>804</v>
      </c>
      <c r="F7" s="3"/>
      <c r="G7" s="15" t="s">
        <v>805</v>
      </c>
      <c r="H7" s="3"/>
      <c r="I7" s="15" t="s">
        <v>806</v>
      </c>
      <c r="K7" s="15" t="s">
        <v>13</v>
      </c>
      <c r="L7" s="3"/>
      <c r="M7" s="15" t="s">
        <v>804</v>
      </c>
      <c r="N7" s="3"/>
      <c r="O7" s="15" t="s">
        <v>805</v>
      </c>
      <c r="P7" s="3"/>
      <c r="Q7" s="36" t="s">
        <v>806</v>
      </c>
      <c r="R7" s="36"/>
    </row>
    <row r="8" spans="1:18" ht="18.75" x14ac:dyDescent="0.2">
      <c r="A8" s="16" t="s">
        <v>24</v>
      </c>
      <c r="C8" s="6">
        <v>6000000</v>
      </c>
      <c r="E8" s="6">
        <v>29099819775</v>
      </c>
      <c r="G8" s="6">
        <v>28988838930</v>
      </c>
      <c r="I8" s="6">
        <v>110980845</v>
      </c>
      <c r="K8" s="6">
        <v>6000000</v>
      </c>
      <c r="M8" s="6">
        <v>29099819775</v>
      </c>
      <c r="O8" s="6">
        <v>28988838930</v>
      </c>
      <c r="Q8" s="29">
        <v>110980845</v>
      </c>
      <c r="R8" s="29"/>
    </row>
    <row r="9" spans="1:18" ht="18.75" x14ac:dyDescent="0.2">
      <c r="A9" s="17" t="s">
        <v>28</v>
      </c>
      <c r="C9" s="8">
        <v>45888890</v>
      </c>
      <c r="E9" s="8">
        <v>103351877328</v>
      </c>
      <c r="G9" s="8">
        <v>100518396593</v>
      </c>
      <c r="I9" s="8">
        <v>2833480735</v>
      </c>
      <c r="K9" s="8">
        <v>122888890</v>
      </c>
      <c r="M9" s="8">
        <v>275820546654</v>
      </c>
      <c r="O9" s="8">
        <v>274304701286</v>
      </c>
      <c r="Q9" s="23">
        <v>1515845368</v>
      </c>
      <c r="R9" s="23"/>
    </row>
    <row r="10" spans="1:18" ht="18.75" x14ac:dyDescent="0.2">
      <c r="A10" s="17" t="s">
        <v>48</v>
      </c>
      <c r="C10" s="8">
        <v>17000000</v>
      </c>
      <c r="E10" s="8">
        <v>97864222965</v>
      </c>
      <c r="G10" s="8">
        <v>95469446693</v>
      </c>
      <c r="I10" s="8">
        <v>2394776272</v>
      </c>
      <c r="K10" s="8">
        <v>17000000</v>
      </c>
      <c r="M10" s="8">
        <v>97864222965</v>
      </c>
      <c r="O10" s="8">
        <v>95469446693</v>
      </c>
      <c r="Q10" s="23">
        <v>2394776272</v>
      </c>
      <c r="R10" s="23"/>
    </row>
    <row r="11" spans="1:18" ht="18.75" x14ac:dyDescent="0.2">
      <c r="A11" s="17" t="s">
        <v>42</v>
      </c>
      <c r="C11" s="8">
        <v>51600000</v>
      </c>
      <c r="E11" s="8">
        <v>249048707400</v>
      </c>
      <c r="G11" s="8">
        <v>249107996446</v>
      </c>
      <c r="I11" s="8">
        <v>-59289046</v>
      </c>
      <c r="K11" s="8">
        <v>123375000</v>
      </c>
      <c r="M11" s="8">
        <v>545792663391</v>
      </c>
      <c r="O11" s="8">
        <v>539201810766</v>
      </c>
      <c r="Q11" s="23">
        <v>6590852625</v>
      </c>
      <c r="R11" s="23"/>
    </row>
    <row r="12" spans="1:18" ht="18.75" x14ac:dyDescent="0.2">
      <c r="A12" s="17" t="s">
        <v>40</v>
      </c>
      <c r="C12" s="8">
        <v>9657221</v>
      </c>
      <c r="E12" s="8">
        <v>23623258674</v>
      </c>
      <c r="G12" s="8">
        <v>24443715529</v>
      </c>
      <c r="I12" s="8">
        <v>-820456855</v>
      </c>
      <c r="K12" s="8">
        <v>9657221</v>
      </c>
      <c r="M12" s="8">
        <v>23623258674</v>
      </c>
      <c r="O12" s="8">
        <v>24443715529</v>
      </c>
      <c r="Q12" s="23">
        <v>-820456855</v>
      </c>
      <c r="R12" s="23"/>
    </row>
    <row r="13" spans="1:18" ht="18.75" x14ac:dyDescent="0.2">
      <c r="A13" s="17" t="s">
        <v>36</v>
      </c>
      <c r="C13" s="8">
        <v>21936700</v>
      </c>
      <c r="E13" s="8">
        <v>455215635341</v>
      </c>
      <c r="G13" s="8">
        <v>444091138774</v>
      </c>
      <c r="I13" s="8">
        <v>11124496567</v>
      </c>
      <c r="K13" s="8">
        <v>38418252</v>
      </c>
      <c r="M13" s="8">
        <v>737119396336</v>
      </c>
      <c r="O13" s="8">
        <v>718829892440</v>
      </c>
      <c r="Q13" s="23">
        <v>18289503896</v>
      </c>
      <c r="R13" s="23"/>
    </row>
    <row r="14" spans="1:18" ht="18.75" x14ac:dyDescent="0.2">
      <c r="A14" s="17" t="s">
        <v>90</v>
      </c>
      <c r="C14" s="8">
        <v>700000</v>
      </c>
      <c r="E14" s="8">
        <v>29596083232</v>
      </c>
      <c r="G14" s="8">
        <v>29516863225</v>
      </c>
      <c r="I14" s="8">
        <v>79220007</v>
      </c>
      <c r="K14" s="8">
        <v>2296598</v>
      </c>
      <c r="M14" s="8">
        <v>91534995048</v>
      </c>
      <c r="O14" s="8">
        <v>89104242236</v>
      </c>
      <c r="Q14" s="23">
        <v>2430752812</v>
      </c>
      <c r="R14" s="23"/>
    </row>
    <row r="15" spans="1:18" ht="18.75" x14ac:dyDescent="0.2">
      <c r="A15" s="17" t="s">
        <v>35</v>
      </c>
      <c r="C15" s="8">
        <v>108994627</v>
      </c>
      <c r="E15" s="8">
        <v>869164242756</v>
      </c>
      <c r="G15" s="8">
        <v>840169553504</v>
      </c>
      <c r="I15" s="8">
        <v>28994689252</v>
      </c>
      <c r="K15" s="8">
        <v>108994627</v>
      </c>
      <c r="M15" s="8">
        <v>869164242756</v>
      </c>
      <c r="O15" s="8">
        <v>840169553504</v>
      </c>
      <c r="Q15" s="23">
        <v>28994689252</v>
      </c>
      <c r="R15" s="23"/>
    </row>
    <row r="16" spans="1:18" ht="18.75" x14ac:dyDescent="0.2">
      <c r="A16" s="17" t="s">
        <v>20</v>
      </c>
      <c r="C16" s="8">
        <v>54384078</v>
      </c>
      <c r="E16" s="8">
        <v>211773488868</v>
      </c>
      <c r="G16" s="8">
        <v>213052269888</v>
      </c>
      <c r="I16" s="8">
        <v>-1278781020</v>
      </c>
      <c r="K16" s="8">
        <v>54384078</v>
      </c>
      <c r="M16" s="8">
        <v>211773488868</v>
      </c>
      <c r="O16" s="8">
        <v>213052269888</v>
      </c>
      <c r="Q16" s="23">
        <v>-1278781020</v>
      </c>
      <c r="R16" s="23"/>
    </row>
    <row r="17" spans="1:18" ht="18.75" x14ac:dyDescent="0.2">
      <c r="A17" s="17" t="s">
        <v>46</v>
      </c>
      <c r="C17" s="8">
        <v>17576232</v>
      </c>
      <c r="E17" s="8">
        <v>169692637777</v>
      </c>
      <c r="G17" s="8">
        <v>194454876402</v>
      </c>
      <c r="I17" s="8">
        <v>-24762238625</v>
      </c>
      <c r="K17" s="8">
        <v>17576232</v>
      </c>
      <c r="M17" s="8">
        <v>169692637777</v>
      </c>
      <c r="O17" s="8">
        <v>194454876402</v>
      </c>
      <c r="Q17" s="23">
        <v>-24762238625</v>
      </c>
      <c r="R17" s="23"/>
    </row>
    <row r="18" spans="1:18" ht="18.75" x14ac:dyDescent="0.2">
      <c r="A18" s="17" t="s">
        <v>93</v>
      </c>
      <c r="C18" s="8">
        <v>44763</v>
      </c>
      <c r="E18" s="8">
        <v>36959376684</v>
      </c>
      <c r="G18" s="8">
        <v>36965490539</v>
      </c>
      <c r="I18" s="8">
        <v>-6113855</v>
      </c>
      <c r="K18" s="8">
        <v>284200</v>
      </c>
      <c r="M18" s="8">
        <v>206670646225</v>
      </c>
      <c r="O18" s="8">
        <v>207307999695</v>
      </c>
      <c r="Q18" s="23">
        <v>-637353470</v>
      </c>
      <c r="R18" s="23"/>
    </row>
    <row r="19" spans="1:18" ht="18.75" x14ac:dyDescent="0.2">
      <c r="A19" s="17" t="s">
        <v>45</v>
      </c>
      <c r="C19" s="8">
        <v>15200000</v>
      </c>
      <c r="E19" s="8">
        <v>50073081841</v>
      </c>
      <c r="G19" s="8">
        <v>56915391296</v>
      </c>
      <c r="I19" s="8">
        <v>-6842309455</v>
      </c>
      <c r="K19" s="8">
        <v>15200000</v>
      </c>
      <c r="M19" s="8">
        <v>50073081841</v>
      </c>
      <c r="O19" s="8">
        <v>56915391296</v>
      </c>
      <c r="Q19" s="23">
        <v>-6842309455</v>
      </c>
      <c r="R19" s="23"/>
    </row>
    <row r="20" spans="1:18" ht="18.75" x14ac:dyDescent="0.2">
      <c r="A20" s="17" t="s">
        <v>29</v>
      </c>
      <c r="C20" s="8">
        <v>25000001</v>
      </c>
      <c r="E20" s="8">
        <v>146410772501</v>
      </c>
      <c r="G20" s="8">
        <v>145911427651</v>
      </c>
      <c r="I20" s="8">
        <v>499344850</v>
      </c>
      <c r="K20" s="8">
        <v>25000001</v>
      </c>
      <c r="M20" s="8">
        <v>146410772501</v>
      </c>
      <c r="O20" s="8">
        <v>145911427651</v>
      </c>
      <c r="Q20" s="23">
        <v>499344850</v>
      </c>
      <c r="R20" s="23"/>
    </row>
    <row r="21" spans="1:18" ht="18.75" x14ac:dyDescent="0.2">
      <c r="A21" s="17" t="s">
        <v>41</v>
      </c>
      <c r="C21" s="8">
        <v>9885632</v>
      </c>
      <c r="E21" s="8">
        <v>129644068419</v>
      </c>
      <c r="G21" s="8">
        <v>166844686032</v>
      </c>
      <c r="I21" s="8">
        <v>-37200617613</v>
      </c>
      <c r="K21" s="8">
        <v>9885632</v>
      </c>
      <c r="M21" s="8">
        <v>129644068419</v>
      </c>
      <c r="O21" s="8">
        <v>166844686032</v>
      </c>
      <c r="Q21" s="23">
        <v>-37200617613</v>
      </c>
      <c r="R21" s="23"/>
    </row>
    <row r="22" spans="1:18" ht="18.75" x14ac:dyDescent="0.2">
      <c r="A22" s="17" t="s">
        <v>94</v>
      </c>
      <c r="C22" s="8">
        <v>2578600</v>
      </c>
      <c r="E22" s="8">
        <v>763827734800</v>
      </c>
      <c r="G22" s="8">
        <v>748201524324</v>
      </c>
      <c r="I22" s="8">
        <v>15626210476</v>
      </c>
      <c r="K22" s="8">
        <v>2578600</v>
      </c>
      <c r="M22" s="8">
        <v>763827734800</v>
      </c>
      <c r="O22" s="8">
        <v>748201524324</v>
      </c>
      <c r="Q22" s="23">
        <v>15626210476</v>
      </c>
      <c r="R22" s="23"/>
    </row>
    <row r="23" spans="1:18" ht="18.75" x14ac:dyDescent="0.2">
      <c r="A23" s="17" t="s">
        <v>37</v>
      </c>
      <c r="C23" s="8">
        <v>5587000</v>
      </c>
      <c r="E23" s="8">
        <v>50150428873</v>
      </c>
      <c r="G23" s="8">
        <v>49757175949</v>
      </c>
      <c r="I23" s="8">
        <v>393252924</v>
      </c>
      <c r="K23" s="8">
        <v>5587000</v>
      </c>
      <c r="M23" s="8">
        <v>50150428873</v>
      </c>
      <c r="O23" s="8">
        <v>49757175949</v>
      </c>
      <c r="Q23" s="23">
        <v>393252924</v>
      </c>
      <c r="R23" s="23"/>
    </row>
    <row r="24" spans="1:18" ht="18.75" x14ac:dyDescent="0.2">
      <c r="A24" s="17" t="s">
        <v>33</v>
      </c>
      <c r="C24" s="8">
        <v>5443955</v>
      </c>
      <c r="E24" s="8">
        <v>62341211445</v>
      </c>
      <c r="G24" s="8">
        <v>60772248848</v>
      </c>
      <c r="I24" s="8">
        <v>1568962597</v>
      </c>
      <c r="K24" s="8">
        <v>16943955</v>
      </c>
      <c r="M24" s="8">
        <v>165229046445</v>
      </c>
      <c r="O24" s="8">
        <v>163599569035</v>
      </c>
      <c r="Q24" s="23">
        <v>1629477410</v>
      </c>
      <c r="R24" s="23"/>
    </row>
    <row r="25" spans="1:18" ht="18.75" x14ac:dyDescent="0.2">
      <c r="A25" s="17" t="s">
        <v>53</v>
      </c>
      <c r="C25" s="8">
        <v>30300000</v>
      </c>
      <c r="E25" s="8">
        <v>55096558936</v>
      </c>
      <c r="G25" s="8">
        <v>54220257271</v>
      </c>
      <c r="I25" s="8">
        <v>876301665</v>
      </c>
      <c r="K25" s="8">
        <v>30300000</v>
      </c>
      <c r="M25" s="8">
        <v>55096558936</v>
      </c>
      <c r="O25" s="8">
        <v>54220257271</v>
      </c>
      <c r="Q25" s="23">
        <v>876301665</v>
      </c>
      <c r="R25" s="23"/>
    </row>
    <row r="26" spans="1:18" ht="18.75" x14ac:dyDescent="0.2">
      <c r="A26" s="17" t="s">
        <v>19</v>
      </c>
      <c r="C26" s="8">
        <v>34000000</v>
      </c>
      <c r="E26" s="8">
        <v>50493764289</v>
      </c>
      <c r="G26" s="8">
        <v>46231712772</v>
      </c>
      <c r="I26" s="8">
        <v>4262051517</v>
      </c>
      <c r="K26" s="8">
        <v>266648899</v>
      </c>
      <c r="M26" s="8">
        <v>398349456492</v>
      </c>
      <c r="O26" s="8">
        <v>368717285056</v>
      </c>
      <c r="Q26" s="23">
        <v>29632171436</v>
      </c>
      <c r="R26" s="23"/>
    </row>
    <row r="27" spans="1:18" ht="18.75" x14ac:dyDescent="0.2">
      <c r="A27" s="17" t="s">
        <v>52</v>
      </c>
      <c r="C27" s="8">
        <v>70000000</v>
      </c>
      <c r="E27" s="8">
        <v>306939127856</v>
      </c>
      <c r="G27" s="8">
        <v>306939127856</v>
      </c>
      <c r="I27" s="8">
        <v>0</v>
      </c>
      <c r="K27" s="8">
        <v>70000000</v>
      </c>
      <c r="M27" s="8">
        <v>306939127856</v>
      </c>
      <c r="O27" s="8">
        <v>306939127856</v>
      </c>
      <c r="Q27" s="23">
        <v>0</v>
      </c>
      <c r="R27" s="23"/>
    </row>
    <row r="28" spans="1:18" ht="18.75" x14ac:dyDescent="0.2">
      <c r="A28" s="17" t="s">
        <v>656</v>
      </c>
      <c r="C28" s="8">
        <v>0</v>
      </c>
      <c r="E28" s="8">
        <v>0</v>
      </c>
      <c r="G28" s="8">
        <v>0</v>
      </c>
      <c r="I28" s="8">
        <v>0</v>
      </c>
      <c r="K28" s="8">
        <v>5000000</v>
      </c>
      <c r="M28" s="8">
        <v>50333520437</v>
      </c>
      <c r="O28" s="8">
        <v>50251949405</v>
      </c>
      <c r="Q28" s="23">
        <v>81571032</v>
      </c>
      <c r="R28" s="23"/>
    </row>
    <row r="29" spans="1:18" ht="18.75" x14ac:dyDescent="0.2">
      <c r="A29" s="17" t="s">
        <v>657</v>
      </c>
      <c r="C29" s="8">
        <v>0</v>
      </c>
      <c r="E29" s="8">
        <v>0</v>
      </c>
      <c r="G29" s="8">
        <v>0</v>
      </c>
      <c r="I29" s="8">
        <v>0</v>
      </c>
      <c r="K29" s="8">
        <v>6000000</v>
      </c>
      <c r="M29" s="8">
        <v>60316274311</v>
      </c>
      <c r="O29" s="8">
        <v>60359940476</v>
      </c>
      <c r="Q29" s="23">
        <v>-43666165</v>
      </c>
      <c r="R29" s="23"/>
    </row>
    <row r="30" spans="1:18" ht="18.75" x14ac:dyDescent="0.2">
      <c r="A30" s="17" t="s">
        <v>658</v>
      </c>
      <c r="C30" s="8">
        <v>0</v>
      </c>
      <c r="E30" s="8">
        <v>0</v>
      </c>
      <c r="G30" s="8">
        <v>0</v>
      </c>
      <c r="I30" s="8">
        <v>0</v>
      </c>
      <c r="K30" s="8">
        <v>10000000</v>
      </c>
      <c r="M30" s="8">
        <v>109140169404</v>
      </c>
      <c r="O30" s="8">
        <v>107133448569</v>
      </c>
      <c r="Q30" s="23">
        <v>2006720835</v>
      </c>
      <c r="R30" s="23"/>
    </row>
    <row r="31" spans="1:18" ht="18.75" x14ac:dyDescent="0.2">
      <c r="A31" s="17" t="s">
        <v>47</v>
      </c>
      <c r="C31" s="8">
        <v>0</v>
      </c>
      <c r="E31" s="8">
        <v>0</v>
      </c>
      <c r="G31" s="8">
        <v>0</v>
      </c>
      <c r="I31" s="8">
        <v>0</v>
      </c>
      <c r="K31" s="8">
        <v>537301</v>
      </c>
      <c r="M31" s="8">
        <v>12402259245</v>
      </c>
      <c r="O31" s="8">
        <v>12626082051</v>
      </c>
      <c r="Q31" s="23">
        <v>-223822806</v>
      </c>
      <c r="R31" s="23"/>
    </row>
    <row r="32" spans="1:18" ht="18.75" x14ac:dyDescent="0.2">
      <c r="A32" s="17" t="s">
        <v>651</v>
      </c>
      <c r="C32" s="8">
        <v>0</v>
      </c>
      <c r="E32" s="8">
        <v>0</v>
      </c>
      <c r="G32" s="8">
        <v>0</v>
      </c>
      <c r="I32" s="8">
        <v>0</v>
      </c>
      <c r="K32" s="8">
        <v>174144675</v>
      </c>
      <c r="M32" s="8">
        <v>331460659197</v>
      </c>
      <c r="O32" s="8">
        <v>325585189211</v>
      </c>
      <c r="Q32" s="23">
        <v>5875469986</v>
      </c>
      <c r="R32" s="23"/>
    </row>
    <row r="33" spans="1:18" ht="18.75" x14ac:dyDescent="0.2">
      <c r="A33" s="17" t="s">
        <v>92</v>
      </c>
      <c r="C33" s="8">
        <v>0</v>
      </c>
      <c r="E33" s="8">
        <v>0</v>
      </c>
      <c r="G33" s="8">
        <v>0</v>
      </c>
      <c r="I33" s="8">
        <v>0</v>
      </c>
      <c r="K33" s="8">
        <v>1648000</v>
      </c>
      <c r="M33" s="8">
        <v>156418272000</v>
      </c>
      <c r="O33" s="8">
        <v>156911923500</v>
      </c>
      <c r="Q33" s="23">
        <v>-493651500</v>
      </c>
      <c r="R33" s="23"/>
    </row>
    <row r="34" spans="1:18" ht="18.75" x14ac:dyDescent="0.2">
      <c r="A34" s="17" t="s">
        <v>34</v>
      </c>
      <c r="C34" s="8">
        <v>0</v>
      </c>
      <c r="E34" s="8">
        <v>0</v>
      </c>
      <c r="G34" s="8">
        <v>0</v>
      </c>
      <c r="I34" s="8">
        <v>0</v>
      </c>
      <c r="K34" s="8">
        <v>32729635</v>
      </c>
      <c r="M34" s="8">
        <v>159710076924</v>
      </c>
      <c r="O34" s="8">
        <v>162972264344</v>
      </c>
      <c r="Q34" s="23">
        <v>-3262187420</v>
      </c>
      <c r="R34" s="23"/>
    </row>
    <row r="35" spans="1:18" ht="18.75" x14ac:dyDescent="0.2">
      <c r="A35" s="17" t="s">
        <v>652</v>
      </c>
      <c r="C35" s="8">
        <v>0</v>
      </c>
      <c r="E35" s="8">
        <v>0</v>
      </c>
      <c r="G35" s="8">
        <v>0</v>
      </c>
      <c r="I35" s="8">
        <v>0</v>
      </c>
      <c r="K35" s="8">
        <v>10260000</v>
      </c>
      <c r="M35" s="8">
        <v>350093881096</v>
      </c>
      <c r="O35" s="8">
        <v>348371863450</v>
      </c>
      <c r="Q35" s="23">
        <v>1722017646</v>
      </c>
      <c r="R35" s="23"/>
    </row>
    <row r="36" spans="1:18" ht="18.75" x14ac:dyDescent="0.2">
      <c r="A36" s="17" t="s">
        <v>659</v>
      </c>
      <c r="C36" s="8">
        <v>0</v>
      </c>
      <c r="E36" s="8">
        <v>0</v>
      </c>
      <c r="G36" s="8">
        <v>0</v>
      </c>
      <c r="I36" s="8">
        <v>0</v>
      </c>
      <c r="K36" s="8">
        <v>5000000</v>
      </c>
      <c r="M36" s="8">
        <v>49719673856</v>
      </c>
      <c r="O36" s="8">
        <v>50002621779</v>
      </c>
      <c r="Q36" s="23">
        <v>-282947923</v>
      </c>
      <c r="R36" s="23"/>
    </row>
    <row r="37" spans="1:18" ht="18.75" x14ac:dyDescent="0.2">
      <c r="A37" s="17" t="s">
        <v>653</v>
      </c>
      <c r="C37" s="8">
        <v>0</v>
      </c>
      <c r="E37" s="8">
        <v>0</v>
      </c>
      <c r="G37" s="8">
        <v>0</v>
      </c>
      <c r="I37" s="8">
        <v>0</v>
      </c>
      <c r="K37" s="8">
        <v>1574960</v>
      </c>
      <c r="M37" s="8">
        <v>3405382215</v>
      </c>
      <c r="O37" s="8">
        <v>3382169356</v>
      </c>
      <c r="Q37" s="23">
        <v>23212859</v>
      </c>
      <c r="R37" s="23"/>
    </row>
    <row r="38" spans="1:18" ht="18.75" x14ac:dyDescent="0.2">
      <c r="A38" s="17" t="s">
        <v>660</v>
      </c>
      <c r="C38" s="8">
        <v>0</v>
      </c>
      <c r="E38" s="8">
        <v>0</v>
      </c>
      <c r="G38" s="8">
        <v>0</v>
      </c>
      <c r="I38" s="8">
        <v>0</v>
      </c>
      <c r="K38" s="8">
        <v>24400000</v>
      </c>
      <c r="M38" s="8">
        <v>301820433919</v>
      </c>
      <c r="O38" s="8">
        <v>302455510732</v>
      </c>
      <c r="Q38" s="23">
        <v>-635076813</v>
      </c>
      <c r="R38" s="23"/>
    </row>
    <row r="39" spans="1:18" ht="18.75" x14ac:dyDescent="0.2">
      <c r="A39" s="17" t="s">
        <v>111</v>
      </c>
      <c r="C39" s="8">
        <v>1171800</v>
      </c>
      <c r="E39" s="8">
        <v>3261569078250</v>
      </c>
      <c r="G39" s="8">
        <v>3071688729143</v>
      </c>
      <c r="I39" s="8">
        <v>189880349107</v>
      </c>
      <c r="K39" s="8">
        <v>1371800</v>
      </c>
      <c r="M39" s="8">
        <v>3821313070250</v>
      </c>
      <c r="O39" s="8">
        <v>3595957158763</v>
      </c>
      <c r="Q39" s="23">
        <v>225355911487</v>
      </c>
      <c r="R39" s="23"/>
    </row>
    <row r="40" spans="1:18" ht="18.75" x14ac:dyDescent="0.2">
      <c r="A40" s="17" t="s">
        <v>196</v>
      </c>
      <c r="C40" s="8">
        <v>9453500</v>
      </c>
      <c r="E40" s="8">
        <v>8103770613081</v>
      </c>
      <c r="G40" s="8">
        <v>9002826691851</v>
      </c>
      <c r="I40" s="8">
        <v>-899056078770</v>
      </c>
      <c r="K40" s="8">
        <v>9453500</v>
      </c>
      <c r="M40" s="8">
        <v>8103770613081</v>
      </c>
      <c r="O40" s="8">
        <v>9002826691851</v>
      </c>
      <c r="Q40" s="23">
        <v>-899056078770</v>
      </c>
      <c r="R40" s="23"/>
    </row>
    <row r="41" spans="1:18" ht="18.75" x14ac:dyDescent="0.2">
      <c r="A41" s="17" t="s">
        <v>193</v>
      </c>
      <c r="C41" s="8">
        <v>6003000</v>
      </c>
      <c r="E41" s="8">
        <v>5461843570903</v>
      </c>
      <c r="G41" s="8">
        <v>6003540754923</v>
      </c>
      <c r="I41" s="8">
        <v>-541697184020</v>
      </c>
      <c r="K41" s="8">
        <v>6004000</v>
      </c>
      <c r="M41" s="8">
        <v>5462843389653</v>
      </c>
      <c r="O41" s="8">
        <v>6004540573673</v>
      </c>
      <c r="Q41" s="23">
        <v>-541697184020</v>
      </c>
      <c r="R41" s="23"/>
    </row>
    <row r="42" spans="1:18" ht="18.75" x14ac:dyDescent="0.2">
      <c r="A42" s="17" t="s">
        <v>307</v>
      </c>
      <c r="C42" s="8">
        <v>1990000</v>
      </c>
      <c r="E42" s="8">
        <v>1990000000000</v>
      </c>
      <c r="G42" s="8">
        <v>1989922412390</v>
      </c>
      <c r="I42" s="8">
        <v>77587610</v>
      </c>
      <c r="K42" s="8">
        <v>1990000</v>
      </c>
      <c r="M42" s="8">
        <v>1990000000000</v>
      </c>
      <c r="O42" s="8">
        <v>1989922412390</v>
      </c>
      <c r="Q42" s="23">
        <v>77587610</v>
      </c>
      <c r="R42" s="23"/>
    </row>
    <row r="43" spans="1:18" ht="18.75" x14ac:dyDescent="0.2">
      <c r="A43" s="17" t="s">
        <v>290</v>
      </c>
      <c r="C43" s="8">
        <v>1000</v>
      </c>
      <c r="E43" s="8">
        <v>999818750</v>
      </c>
      <c r="G43" s="8">
        <v>999827777</v>
      </c>
      <c r="I43" s="8">
        <v>-9027</v>
      </c>
      <c r="K43" s="8">
        <v>4000</v>
      </c>
      <c r="M43" s="8">
        <v>3709202588</v>
      </c>
      <c r="O43" s="8">
        <v>3954176233</v>
      </c>
      <c r="Q43" s="23">
        <v>-244973645</v>
      </c>
      <c r="R43" s="23"/>
    </row>
    <row r="44" spans="1:18" ht="18.75" x14ac:dyDescent="0.2">
      <c r="A44" s="17" t="s">
        <v>126</v>
      </c>
      <c r="C44" s="8">
        <v>4989600</v>
      </c>
      <c r="E44" s="8">
        <v>4989600000000</v>
      </c>
      <c r="G44" s="8">
        <v>4988695635000</v>
      </c>
      <c r="I44" s="8">
        <v>904365000</v>
      </c>
      <c r="K44" s="8">
        <v>4989600</v>
      </c>
      <c r="M44" s="8">
        <v>4989600000000</v>
      </c>
      <c r="O44" s="8">
        <v>4988695635000</v>
      </c>
      <c r="Q44" s="23">
        <v>904365000</v>
      </c>
      <c r="R44" s="23"/>
    </row>
    <row r="45" spans="1:18" ht="18.75" x14ac:dyDescent="0.2">
      <c r="A45" s="17" t="s">
        <v>181</v>
      </c>
      <c r="C45" s="8">
        <v>206600</v>
      </c>
      <c r="E45" s="8">
        <v>206600000000</v>
      </c>
      <c r="G45" s="8">
        <v>194964066356</v>
      </c>
      <c r="I45" s="8">
        <v>11635933644</v>
      </c>
      <c r="K45" s="8">
        <v>206600</v>
      </c>
      <c r="M45" s="8">
        <v>206600000000</v>
      </c>
      <c r="O45" s="8">
        <v>194964066356</v>
      </c>
      <c r="Q45" s="23">
        <v>11635933644</v>
      </c>
      <c r="R45" s="23"/>
    </row>
    <row r="46" spans="1:18" ht="18.75" x14ac:dyDescent="0.2">
      <c r="A46" s="17" t="s">
        <v>230</v>
      </c>
      <c r="C46" s="8">
        <v>0</v>
      </c>
      <c r="E46" s="8">
        <v>0</v>
      </c>
      <c r="G46" s="8">
        <v>0</v>
      </c>
      <c r="I46" s="8">
        <v>0</v>
      </c>
      <c r="K46" s="8">
        <v>5000</v>
      </c>
      <c r="M46" s="8">
        <v>4557273846</v>
      </c>
      <c r="O46" s="8">
        <v>4317417327</v>
      </c>
      <c r="Q46" s="23">
        <v>239856519</v>
      </c>
      <c r="R46" s="23"/>
    </row>
    <row r="47" spans="1:18" ht="18.75" x14ac:dyDescent="0.2">
      <c r="A47" s="17" t="s">
        <v>665</v>
      </c>
      <c r="C47" s="8">
        <v>0</v>
      </c>
      <c r="E47" s="8">
        <v>0</v>
      </c>
      <c r="G47" s="8">
        <v>0</v>
      </c>
      <c r="I47" s="8">
        <v>0</v>
      </c>
      <c r="K47" s="8">
        <v>2999990</v>
      </c>
      <c r="M47" s="8">
        <v>2999519751816</v>
      </c>
      <c r="O47" s="8">
        <v>3000050904437</v>
      </c>
      <c r="Q47" s="23">
        <v>-531152621</v>
      </c>
      <c r="R47" s="23"/>
    </row>
    <row r="48" spans="1:18" ht="18.75" x14ac:dyDescent="0.2">
      <c r="A48" s="17" t="s">
        <v>107</v>
      </c>
      <c r="C48" s="8">
        <v>0</v>
      </c>
      <c r="E48" s="8">
        <v>0</v>
      </c>
      <c r="G48" s="8">
        <v>0</v>
      </c>
      <c r="I48" s="8">
        <v>0</v>
      </c>
      <c r="K48" s="8">
        <v>8581</v>
      </c>
      <c r="M48" s="8">
        <v>32687056692</v>
      </c>
      <c r="O48" s="8">
        <v>32212674204</v>
      </c>
      <c r="Q48" s="23">
        <v>474382488</v>
      </c>
      <c r="R48" s="23"/>
    </row>
    <row r="49" spans="1:18" ht="18.75" x14ac:dyDescent="0.2">
      <c r="A49" s="17" t="s">
        <v>666</v>
      </c>
      <c r="C49" s="8">
        <v>0</v>
      </c>
      <c r="E49" s="8">
        <v>0</v>
      </c>
      <c r="G49" s="8">
        <v>0</v>
      </c>
      <c r="I49" s="8">
        <v>0</v>
      </c>
      <c r="K49" s="8">
        <v>997998</v>
      </c>
      <c r="M49" s="8">
        <v>842642020384</v>
      </c>
      <c r="O49" s="8">
        <v>900529944358</v>
      </c>
      <c r="Q49" s="23">
        <v>-57887923974</v>
      </c>
      <c r="R49" s="23"/>
    </row>
    <row r="50" spans="1:18" ht="18.75" x14ac:dyDescent="0.2">
      <c r="A50" s="17" t="s">
        <v>667</v>
      </c>
      <c r="C50" s="8">
        <v>0</v>
      </c>
      <c r="E50" s="8">
        <v>0</v>
      </c>
      <c r="G50" s="8">
        <v>0</v>
      </c>
      <c r="I50" s="8">
        <v>0</v>
      </c>
      <c r="K50" s="8">
        <v>241100</v>
      </c>
      <c r="M50" s="8">
        <v>241100000000</v>
      </c>
      <c r="O50" s="8">
        <v>233149653964</v>
      </c>
      <c r="Q50" s="23">
        <v>7950346036</v>
      </c>
      <c r="R50" s="23"/>
    </row>
    <row r="51" spans="1:18" ht="18.75" x14ac:dyDescent="0.2">
      <c r="A51" s="17" t="s">
        <v>668</v>
      </c>
      <c r="C51" s="8">
        <v>0</v>
      </c>
      <c r="E51" s="8">
        <v>0</v>
      </c>
      <c r="G51" s="8">
        <v>0</v>
      </c>
      <c r="I51" s="8">
        <v>0</v>
      </c>
      <c r="K51" s="8">
        <v>3997800</v>
      </c>
      <c r="M51" s="8">
        <v>3366040379350</v>
      </c>
      <c r="O51" s="8">
        <v>3607360547371</v>
      </c>
      <c r="Q51" s="23">
        <v>-241320168021</v>
      </c>
      <c r="R51" s="23"/>
    </row>
    <row r="52" spans="1:18" ht="18.75" x14ac:dyDescent="0.2">
      <c r="A52" s="17" t="s">
        <v>669</v>
      </c>
      <c r="C52" s="8">
        <v>0</v>
      </c>
      <c r="E52" s="8">
        <v>0</v>
      </c>
      <c r="G52" s="8">
        <v>0</v>
      </c>
      <c r="I52" s="8">
        <v>0</v>
      </c>
      <c r="K52" s="8">
        <v>996800</v>
      </c>
      <c r="M52" s="8">
        <v>839275063458</v>
      </c>
      <c r="O52" s="8">
        <v>863470987512</v>
      </c>
      <c r="Q52" s="23">
        <v>-24195924054</v>
      </c>
      <c r="R52" s="23"/>
    </row>
    <row r="53" spans="1:18" ht="18.75" x14ac:dyDescent="0.2">
      <c r="A53" s="17" t="s">
        <v>263</v>
      </c>
      <c r="C53" s="8">
        <v>0</v>
      </c>
      <c r="E53" s="8">
        <v>0</v>
      </c>
      <c r="G53" s="8">
        <v>0</v>
      </c>
      <c r="I53" s="8">
        <v>0</v>
      </c>
      <c r="K53" s="8">
        <v>1520000</v>
      </c>
      <c r="M53" s="8">
        <v>1462656000000</v>
      </c>
      <c r="O53" s="8">
        <v>1424735639851</v>
      </c>
      <c r="Q53" s="23">
        <v>37920360149</v>
      </c>
      <c r="R53" s="23"/>
    </row>
    <row r="54" spans="1:18" ht="18.75" x14ac:dyDescent="0.2">
      <c r="A54" s="17" t="s">
        <v>293</v>
      </c>
      <c r="C54" s="8">
        <v>0</v>
      </c>
      <c r="E54" s="8">
        <v>0</v>
      </c>
      <c r="G54" s="8">
        <v>0</v>
      </c>
      <c r="I54" s="8">
        <v>0</v>
      </c>
      <c r="K54" s="8">
        <v>3000</v>
      </c>
      <c r="M54" s="8">
        <v>2851982986</v>
      </c>
      <c r="O54" s="8">
        <v>2951980693</v>
      </c>
      <c r="Q54" s="23">
        <v>-99997707</v>
      </c>
      <c r="R54" s="23"/>
    </row>
    <row r="55" spans="1:18" ht="18.75" x14ac:dyDescent="0.2">
      <c r="A55" s="17" t="s">
        <v>670</v>
      </c>
      <c r="C55" s="8">
        <v>0</v>
      </c>
      <c r="E55" s="8">
        <v>0</v>
      </c>
      <c r="G55" s="8">
        <v>0</v>
      </c>
      <c r="I55" s="8">
        <v>0</v>
      </c>
      <c r="K55" s="8">
        <v>19600</v>
      </c>
      <c r="M55" s="8">
        <v>19600000000</v>
      </c>
      <c r="O55" s="8">
        <v>19247826698</v>
      </c>
      <c r="Q55" s="23">
        <v>352173302</v>
      </c>
      <c r="R55" s="23"/>
    </row>
    <row r="56" spans="1:18" ht="18.75" x14ac:dyDescent="0.2">
      <c r="A56" s="17" t="s">
        <v>671</v>
      </c>
      <c r="C56" s="8">
        <v>0</v>
      </c>
      <c r="E56" s="8">
        <v>0</v>
      </c>
      <c r="G56" s="8">
        <v>0</v>
      </c>
      <c r="I56" s="8">
        <v>0</v>
      </c>
      <c r="K56" s="8">
        <v>247200</v>
      </c>
      <c r="M56" s="8">
        <v>247200000000</v>
      </c>
      <c r="O56" s="8">
        <v>238106843311</v>
      </c>
      <c r="Q56" s="23">
        <v>9093156689</v>
      </c>
      <c r="R56" s="23"/>
    </row>
    <row r="57" spans="1:18" ht="18.75" x14ac:dyDescent="0.2">
      <c r="A57" s="17" t="s">
        <v>672</v>
      </c>
      <c r="C57" s="8">
        <v>0</v>
      </c>
      <c r="E57" s="8">
        <v>0</v>
      </c>
      <c r="G57" s="8">
        <v>0</v>
      </c>
      <c r="I57" s="8">
        <v>0</v>
      </c>
      <c r="K57" s="8">
        <v>4509310</v>
      </c>
      <c r="M57" s="8">
        <v>4509310000000</v>
      </c>
      <c r="O57" s="8">
        <v>4509095129431</v>
      </c>
      <c r="Q57" s="23">
        <v>214870569</v>
      </c>
      <c r="R57" s="23"/>
    </row>
    <row r="58" spans="1:18" ht="18.75" x14ac:dyDescent="0.2">
      <c r="A58" s="17" t="s">
        <v>673</v>
      </c>
      <c r="C58" s="8">
        <v>0</v>
      </c>
      <c r="E58" s="8">
        <v>0</v>
      </c>
      <c r="G58" s="8">
        <v>0</v>
      </c>
      <c r="I58" s="8">
        <v>0</v>
      </c>
      <c r="K58" s="8">
        <v>4799000</v>
      </c>
      <c r="M58" s="8">
        <v>4515780367917</v>
      </c>
      <c r="O58" s="8">
        <v>4798130181250</v>
      </c>
      <c r="Q58" s="23">
        <v>-282349813333</v>
      </c>
      <c r="R58" s="23"/>
    </row>
    <row r="59" spans="1:18" ht="18.75" x14ac:dyDescent="0.2">
      <c r="A59" s="17" t="s">
        <v>674</v>
      </c>
      <c r="C59" s="8">
        <v>0</v>
      </c>
      <c r="E59" s="8">
        <v>0</v>
      </c>
      <c r="G59" s="8">
        <v>0</v>
      </c>
      <c r="I59" s="8">
        <v>0</v>
      </c>
      <c r="K59" s="8">
        <v>1800000</v>
      </c>
      <c r="M59" s="8">
        <v>1709721562500</v>
      </c>
      <c r="O59" s="8">
        <v>1799673750000</v>
      </c>
      <c r="Q59" s="23">
        <v>-89952187500</v>
      </c>
      <c r="R59" s="23"/>
    </row>
    <row r="60" spans="1:18" ht="18.75" x14ac:dyDescent="0.2">
      <c r="A60" s="17" t="s">
        <v>675</v>
      </c>
      <c r="C60" s="8">
        <v>0</v>
      </c>
      <c r="E60" s="8">
        <v>0</v>
      </c>
      <c r="G60" s="8">
        <v>0</v>
      </c>
      <c r="I60" s="8">
        <v>0</v>
      </c>
      <c r="K60" s="8">
        <v>1992059</v>
      </c>
      <c r="M60" s="8">
        <v>1880842329234</v>
      </c>
      <c r="O60" s="8">
        <v>1892113042340</v>
      </c>
      <c r="Q60" s="23">
        <v>-11270713106</v>
      </c>
      <c r="R60" s="23"/>
    </row>
    <row r="61" spans="1:18" ht="18.75" x14ac:dyDescent="0.2">
      <c r="A61" s="18" t="s">
        <v>676</v>
      </c>
      <c r="C61" s="11">
        <v>0</v>
      </c>
      <c r="E61" s="11">
        <v>0</v>
      </c>
      <c r="G61" s="11">
        <v>0</v>
      </c>
      <c r="I61" s="11">
        <v>0</v>
      </c>
      <c r="K61" s="11">
        <v>17396400</v>
      </c>
      <c r="M61" s="11">
        <v>17396400000000</v>
      </c>
      <c r="O61" s="11">
        <v>17311916079983</v>
      </c>
      <c r="Q61" s="24">
        <v>84483920017</v>
      </c>
      <c r="R61" s="24"/>
    </row>
    <row r="62" spans="1:18" ht="21" x14ac:dyDescent="0.2">
      <c r="A62" s="19" t="s">
        <v>55</v>
      </c>
      <c r="C62" s="13">
        <v>555593199</v>
      </c>
      <c r="E62" s="13">
        <v>27904749180744</v>
      </c>
      <c r="G62" s="13">
        <v>29145210255962</v>
      </c>
      <c r="I62" s="13">
        <v>-1240461075218</v>
      </c>
      <c r="K62" s="13">
        <v>1279867094</v>
      </c>
      <c r="M62" s="13">
        <v>71556716860991</v>
      </c>
      <c r="O62" s="13">
        <v>73284410071708</v>
      </c>
      <c r="Q62" s="37">
        <v>-1727693210717</v>
      </c>
      <c r="R62" s="37"/>
    </row>
    <row r="64" spans="1:18" x14ac:dyDescent="0.2">
      <c r="Q64" s="21"/>
    </row>
    <row r="65" spans="17:17" x14ac:dyDescent="0.2">
      <c r="Q65" s="21"/>
    </row>
    <row r="66" spans="17:17" x14ac:dyDescent="0.2">
      <c r="Q66" s="21"/>
    </row>
    <row r="67" spans="17:17" x14ac:dyDescent="0.2">
      <c r="Q67" s="21"/>
    </row>
  </sheetData>
  <mergeCells count="6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</mergeCells>
  <pageMargins left="0.39" right="0.39" top="0.39" bottom="0.39" header="0" footer="0"/>
  <pageSetup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7"/>
  <sheetViews>
    <sheetView rightToLeft="1" view="pageBreakPreview" zoomScale="115" zoomScaleNormal="100" zoomScaleSheetLayoutView="115" workbookViewId="0">
      <selection activeCell="G26" sqref="G26"/>
    </sheetView>
  </sheetViews>
  <sheetFormatPr defaultRowHeight="12.75" x14ac:dyDescent="0.2"/>
  <cols>
    <col min="1" max="1" width="6.42578125" style="1" bestFit="1" customWidth="1"/>
    <col min="2" max="2" width="28.85546875" style="1" customWidth="1"/>
    <col min="3" max="3" width="1.28515625" style="1" customWidth="1"/>
    <col min="4" max="4" width="15.42578125" style="1" bestFit="1" customWidth="1"/>
    <col min="5" max="5" width="1.28515625" style="1" customWidth="1"/>
    <col min="6" max="6" width="14.5703125" style="1" bestFit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7.28515625" style="1" bestFit="1" customWidth="1"/>
    <col min="11" max="12" width="1.28515625" style="1" customWidth="1"/>
    <col min="13" max="13" width="14.85546875" style="1" bestFit="1" customWidth="1"/>
    <col min="14" max="14" width="1.28515625" style="1" customWidth="1"/>
    <col min="15" max="15" width="15" style="1" bestFit="1" customWidth="1"/>
    <col min="16" max="16" width="1.28515625" style="1" customWidth="1"/>
    <col min="17" max="17" width="14.7109375" style="1" bestFit="1" customWidth="1"/>
    <col min="18" max="18" width="1.28515625" style="1" customWidth="1"/>
    <col min="19" max="19" width="17.28515625" style="1" bestFit="1" customWidth="1"/>
    <col min="20" max="20" width="0.28515625" style="1" customWidth="1"/>
    <col min="21" max="16384" width="9.140625" style="1"/>
  </cols>
  <sheetData>
    <row r="1" spans="1:19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4" x14ac:dyDescent="0.2">
      <c r="A5" s="2" t="s">
        <v>654</v>
      </c>
      <c r="B5" s="32" t="s">
        <v>655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 x14ac:dyDescent="0.2">
      <c r="D6" s="26"/>
      <c r="E6" s="26"/>
      <c r="F6" s="26"/>
      <c r="G6" s="26"/>
      <c r="H6" s="26"/>
      <c r="I6" s="26"/>
      <c r="J6" s="26"/>
      <c r="L6" s="26"/>
      <c r="M6" s="26"/>
      <c r="N6" s="26"/>
      <c r="O6" s="26"/>
      <c r="P6" s="26"/>
      <c r="Q6" s="26"/>
      <c r="R6" s="26"/>
      <c r="S6" s="26"/>
    </row>
    <row r="7" spans="1:19" ht="21" x14ac:dyDescent="0.2">
      <c r="A7" s="26" t="s">
        <v>85</v>
      </c>
      <c r="B7" s="26"/>
      <c r="D7" s="4" t="s">
        <v>649</v>
      </c>
      <c r="F7" s="4" t="s">
        <v>650</v>
      </c>
      <c r="H7" s="5" t="s">
        <v>347</v>
      </c>
      <c r="I7" s="3"/>
      <c r="J7" s="5" t="s">
        <v>631</v>
      </c>
      <c r="L7" s="26" t="s">
        <v>649</v>
      </c>
      <c r="M7" s="26"/>
      <c r="O7" s="4" t="s">
        <v>650</v>
      </c>
      <c r="Q7" s="5" t="s">
        <v>347</v>
      </c>
      <c r="R7" s="3"/>
      <c r="S7" s="5" t="s">
        <v>631</v>
      </c>
    </row>
    <row r="8" spans="1:19" ht="18.75" x14ac:dyDescent="0.2">
      <c r="A8" s="28" t="s">
        <v>90</v>
      </c>
      <c r="B8" s="28"/>
      <c r="D8" s="6">
        <v>18973865692</v>
      </c>
      <c r="F8" s="6">
        <v>79220007</v>
      </c>
      <c r="H8" s="6">
        <v>19053085699</v>
      </c>
      <c r="J8" s="7">
        <v>0.2</v>
      </c>
      <c r="L8" s="29">
        <v>50004261454</v>
      </c>
      <c r="M8" s="29"/>
      <c r="O8" s="6">
        <v>2430752812</v>
      </c>
      <c r="Q8" s="6">
        <v>52435014266</v>
      </c>
      <c r="S8" s="7">
        <v>0.19</v>
      </c>
    </row>
    <row r="9" spans="1:19" ht="18.75" x14ac:dyDescent="0.2">
      <c r="A9" s="27" t="s">
        <v>93</v>
      </c>
      <c r="B9" s="27"/>
      <c r="D9" s="8">
        <v>4473309487</v>
      </c>
      <c r="F9" s="8">
        <v>-6113855</v>
      </c>
      <c r="H9" s="8">
        <v>4467195632</v>
      </c>
      <c r="J9" s="9">
        <v>0.05</v>
      </c>
      <c r="L9" s="23">
        <v>2000785658</v>
      </c>
      <c r="M9" s="23"/>
      <c r="O9" s="8">
        <v>-637353470</v>
      </c>
      <c r="Q9" s="8">
        <v>1363432188</v>
      </c>
      <c r="S9" s="9">
        <v>0</v>
      </c>
    </row>
    <row r="10" spans="1:19" ht="18.75" x14ac:dyDescent="0.2">
      <c r="A10" s="27" t="s">
        <v>94</v>
      </c>
      <c r="B10" s="27"/>
      <c r="D10" s="8">
        <v>0</v>
      </c>
      <c r="F10" s="8">
        <v>15626210476</v>
      </c>
      <c r="H10" s="8">
        <v>15626210476</v>
      </c>
      <c r="J10" s="9">
        <v>0.17</v>
      </c>
      <c r="L10" s="23">
        <v>0</v>
      </c>
      <c r="M10" s="23"/>
      <c r="O10" s="8">
        <v>15626210476</v>
      </c>
      <c r="Q10" s="8">
        <v>15626210476</v>
      </c>
      <c r="S10" s="9">
        <v>0.06</v>
      </c>
    </row>
    <row r="11" spans="1:19" ht="18.75" x14ac:dyDescent="0.2">
      <c r="A11" s="27" t="s">
        <v>656</v>
      </c>
      <c r="B11" s="27"/>
      <c r="D11" s="8">
        <v>0</v>
      </c>
      <c r="F11" s="8">
        <v>0</v>
      </c>
      <c r="H11" s="8">
        <v>0</v>
      </c>
      <c r="J11" s="9">
        <v>0</v>
      </c>
      <c r="L11" s="23">
        <v>0</v>
      </c>
      <c r="M11" s="23"/>
      <c r="O11" s="8">
        <v>81571032</v>
      </c>
      <c r="Q11" s="8">
        <v>81571032</v>
      </c>
      <c r="S11" s="9">
        <v>0</v>
      </c>
    </row>
    <row r="12" spans="1:19" ht="18.75" x14ac:dyDescent="0.2">
      <c r="A12" s="27" t="s">
        <v>657</v>
      </c>
      <c r="B12" s="27"/>
      <c r="D12" s="8">
        <v>0</v>
      </c>
      <c r="F12" s="8">
        <v>0</v>
      </c>
      <c r="H12" s="8">
        <v>0</v>
      </c>
      <c r="J12" s="9">
        <v>0</v>
      </c>
      <c r="L12" s="23">
        <v>0</v>
      </c>
      <c r="M12" s="23"/>
      <c r="O12" s="8">
        <v>-43666165</v>
      </c>
      <c r="Q12" s="8">
        <v>-43666165</v>
      </c>
      <c r="S12" s="9">
        <v>0</v>
      </c>
    </row>
    <row r="13" spans="1:19" ht="18.75" x14ac:dyDescent="0.2">
      <c r="A13" s="27" t="s">
        <v>658</v>
      </c>
      <c r="B13" s="27"/>
      <c r="D13" s="8">
        <v>0</v>
      </c>
      <c r="F13" s="8">
        <v>0</v>
      </c>
      <c r="H13" s="8">
        <v>0</v>
      </c>
      <c r="J13" s="9">
        <v>0</v>
      </c>
      <c r="L13" s="23">
        <v>0</v>
      </c>
      <c r="M13" s="23"/>
      <c r="O13" s="8">
        <v>2006720835</v>
      </c>
      <c r="Q13" s="8">
        <v>2006720835</v>
      </c>
      <c r="S13" s="9">
        <v>0.01</v>
      </c>
    </row>
    <row r="14" spans="1:19" ht="18.75" x14ac:dyDescent="0.2">
      <c r="A14" s="27" t="s">
        <v>92</v>
      </c>
      <c r="B14" s="27"/>
      <c r="D14" s="8">
        <v>332773312</v>
      </c>
      <c r="F14" s="8">
        <v>0</v>
      </c>
      <c r="H14" s="8">
        <v>332773312</v>
      </c>
      <c r="J14" s="9">
        <v>0</v>
      </c>
      <c r="L14" s="23">
        <v>751474287</v>
      </c>
      <c r="M14" s="23"/>
      <c r="O14" s="8">
        <v>-493651500</v>
      </c>
      <c r="Q14" s="8">
        <v>257822787</v>
      </c>
      <c r="S14" s="9">
        <v>0</v>
      </c>
    </row>
    <row r="15" spans="1:19" ht="18.75" x14ac:dyDescent="0.2">
      <c r="A15" s="27" t="s">
        <v>659</v>
      </c>
      <c r="B15" s="27"/>
      <c r="D15" s="8">
        <v>0</v>
      </c>
      <c r="F15" s="8">
        <v>0</v>
      </c>
      <c r="H15" s="8">
        <v>0</v>
      </c>
      <c r="J15" s="9">
        <v>0</v>
      </c>
      <c r="L15" s="23">
        <v>0</v>
      </c>
      <c r="M15" s="23"/>
      <c r="O15" s="8">
        <v>-282947923</v>
      </c>
      <c r="Q15" s="8">
        <v>-282947923</v>
      </c>
      <c r="S15" s="9">
        <v>0</v>
      </c>
    </row>
    <row r="16" spans="1:19" ht="18.75" x14ac:dyDescent="0.2">
      <c r="A16" s="27" t="s">
        <v>660</v>
      </c>
      <c r="B16" s="27"/>
      <c r="D16" s="8">
        <v>0</v>
      </c>
      <c r="F16" s="8">
        <v>0</v>
      </c>
      <c r="H16" s="8">
        <v>0</v>
      </c>
      <c r="J16" s="9">
        <v>0</v>
      </c>
      <c r="L16" s="23">
        <v>0</v>
      </c>
      <c r="M16" s="23"/>
      <c r="O16" s="8">
        <v>-635076813</v>
      </c>
      <c r="Q16" s="8">
        <v>-635076813</v>
      </c>
      <c r="S16" s="9">
        <v>0</v>
      </c>
    </row>
    <row r="17" spans="1:19" ht="18.75" x14ac:dyDescent="0.2">
      <c r="A17" s="27" t="s">
        <v>88</v>
      </c>
      <c r="B17" s="27"/>
      <c r="D17" s="8">
        <v>1482027328</v>
      </c>
      <c r="F17" s="8">
        <v>0</v>
      </c>
      <c r="H17" s="8">
        <v>1482027328</v>
      </c>
      <c r="J17" s="9">
        <v>0.02</v>
      </c>
      <c r="L17" s="23">
        <v>12429395</v>
      </c>
      <c r="M17" s="23"/>
      <c r="O17" s="8">
        <v>0</v>
      </c>
      <c r="Q17" s="8">
        <v>12429395</v>
      </c>
      <c r="S17" s="9">
        <v>0</v>
      </c>
    </row>
    <row r="18" spans="1:19" ht="18.75" x14ac:dyDescent="0.2">
      <c r="A18" s="27" t="s">
        <v>97</v>
      </c>
      <c r="B18" s="27"/>
      <c r="D18" s="8">
        <v>-40924149</v>
      </c>
      <c r="F18" s="8">
        <v>0</v>
      </c>
      <c r="H18" s="8">
        <v>-40924149</v>
      </c>
      <c r="J18" s="9">
        <v>0</v>
      </c>
      <c r="L18" s="23">
        <v>-40924149</v>
      </c>
      <c r="M18" s="23"/>
      <c r="O18" s="8">
        <v>0</v>
      </c>
      <c r="Q18" s="8">
        <v>-40924149</v>
      </c>
      <c r="S18" s="9">
        <v>0</v>
      </c>
    </row>
    <row r="19" spans="1:19" ht="18.75" x14ac:dyDescent="0.2">
      <c r="A19" s="27" t="s">
        <v>95</v>
      </c>
      <c r="B19" s="27"/>
      <c r="D19" s="8">
        <v>-277680050</v>
      </c>
      <c r="F19" s="8">
        <v>0</v>
      </c>
      <c r="H19" s="8">
        <v>-277680050</v>
      </c>
      <c r="J19" s="9">
        <v>0</v>
      </c>
      <c r="L19" s="23">
        <v>-277680050</v>
      </c>
      <c r="M19" s="23"/>
      <c r="O19" s="8">
        <v>0</v>
      </c>
      <c r="Q19" s="8">
        <v>-277680050</v>
      </c>
      <c r="S19" s="9">
        <v>0</v>
      </c>
    </row>
    <row r="20" spans="1:19" ht="18.75" x14ac:dyDescent="0.2">
      <c r="A20" s="27" t="s">
        <v>91</v>
      </c>
      <c r="B20" s="27"/>
      <c r="D20" s="8">
        <v>1938588383</v>
      </c>
      <c r="F20" s="8">
        <v>0</v>
      </c>
      <c r="H20" s="8">
        <v>1938588383</v>
      </c>
      <c r="J20" s="9">
        <v>0.02</v>
      </c>
      <c r="L20" s="23">
        <v>-3218227968</v>
      </c>
      <c r="M20" s="23"/>
      <c r="O20" s="8">
        <v>0</v>
      </c>
      <c r="Q20" s="8">
        <v>-3218227968</v>
      </c>
      <c r="S20" s="9">
        <v>-0.01</v>
      </c>
    </row>
    <row r="21" spans="1:19" ht="18.75" x14ac:dyDescent="0.2">
      <c r="A21" s="27" t="s">
        <v>96</v>
      </c>
      <c r="B21" s="27"/>
      <c r="D21" s="8">
        <v>1556742951</v>
      </c>
      <c r="F21" s="8">
        <v>0</v>
      </c>
      <c r="H21" s="8">
        <v>1556742951</v>
      </c>
      <c r="J21" s="9">
        <v>0.02</v>
      </c>
      <c r="L21" s="23">
        <v>1556742951</v>
      </c>
      <c r="M21" s="23"/>
      <c r="O21" s="8">
        <v>0</v>
      </c>
      <c r="Q21" s="8">
        <v>1556742951</v>
      </c>
      <c r="S21" s="9">
        <v>0.01</v>
      </c>
    </row>
    <row r="22" spans="1:19" ht="18.75" x14ac:dyDescent="0.2">
      <c r="A22" s="22" t="s">
        <v>89</v>
      </c>
      <c r="B22" s="22"/>
      <c r="D22" s="11">
        <v>1576104724</v>
      </c>
      <c r="F22" s="11">
        <v>0</v>
      </c>
      <c r="H22" s="11">
        <v>1576104724</v>
      </c>
      <c r="J22" s="12">
        <v>0.02</v>
      </c>
      <c r="L22" s="23">
        <v>-3280700593</v>
      </c>
      <c r="M22" s="24"/>
      <c r="O22" s="11">
        <v>0</v>
      </c>
      <c r="Q22" s="11">
        <v>-3280700593</v>
      </c>
      <c r="S22" s="12">
        <v>-0.01</v>
      </c>
    </row>
    <row r="23" spans="1:19" ht="21.75" thickBot="1" x14ac:dyDescent="0.25">
      <c r="A23" s="25" t="s">
        <v>55</v>
      </c>
      <c r="B23" s="25"/>
      <c r="D23" s="13">
        <v>30014807678</v>
      </c>
      <c r="F23" s="13">
        <v>15699316628</v>
      </c>
      <c r="H23" s="13">
        <v>45714124306</v>
      </c>
      <c r="J23" s="14">
        <v>0.5</v>
      </c>
      <c r="M23" s="13">
        <v>47508160985</v>
      </c>
      <c r="O23" s="13">
        <v>18052559284</v>
      </c>
      <c r="Q23" s="13">
        <v>65560720269</v>
      </c>
      <c r="S23" s="14">
        <v>0.25</v>
      </c>
    </row>
    <row r="24" spans="1:19" ht="13.5" thickTop="1" x14ac:dyDescent="0.2">
      <c r="O24" s="21"/>
    </row>
    <row r="25" spans="1:19" x14ac:dyDescent="0.2">
      <c r="O25" s="21"/>
    </row>
    <row r="26" spans="1:19" x14ac:dyDescent="0.2">
      <c r="O26" s="21"/>
    </row>
    <row r="27" spans="1:19" x14ac:dyDescent="0.2">
      <c r="O27" s="21"/>
    </row>
  </sheetData>
  <mergeCells count="39">
    <mergeCell ref="A1:S1"/>
    <mergeCell ref="A2:S2"/>
    <mergeCell ref="A3:S3"/>
    <mergeCell ref="B5:S5"/>
    <mergeCell ref="D6:J6"/>
    <mergeCell ref="L6:S6"/>
    <mergeCell ref="A7:B7"/>
    <mergeCell ref="L7:M7"/>
    <mergeCell ref="A8:B8"/>
    <mergeCell ref="L8:M8"/>
    <mergeCell ref="A9:B9"/>
    <mergeCell ref="L9:M9"/>
    <mergeCell ref="A10:B10"/>
    <mergeCell ref="L10:M10"/>
    <mergeCell ref="A11:B11"/>
    <mergeCell ref="L11:M11"/>
    <mergeCell ref="A12:B12"/>
    <mergeCell ref="L12:M12"/>
    <mergeCell ref="A13:B13"/>
    <mergeCell ref="L13:M13"/>
    <mergeCell ref="A14:B14"/>
    <mergeCell ref="L14:M14"/>
    <mergeCell ref="A15:B15"/>
    <mergeCell ref="L15:M15"/>
    <mergeCell ref="A16:B16"/>
    <mergeCell ref="L16:M16"/>
    <mergeCell ref="A17:B17"/>
    <mergeCell ref="L17:M17"/>
    <mergeCell ref="A18:B18"/>
    <mergeCell ref="L18:M18"/>
    <mergeCell ref="A22:B22"/>
    <mergeCell ref="L22:M22"/>
    <mergeCell ref="A23:B23"/>
    <mergeCell ref="A19:B19"/>
    <mergeCell ref="L19:M19"/>
    <mergeCell ref="A20:B20"/>
    <mergeCell ref="L20:M20"/>
    <mergeCell ref="A21:B21"/>
    <mergeCell ref="L21:M21"/>
  </mergeCells>
  <pageMargins left="0.39" right="0.39" top="0.39" bottom="0.39" header="0" footer="0"/>
  <pageSetup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5"/>
  <sheetViews>
    <sheetView rightToLeft="1" workbookViewId="0">
      <selection activeCell="G26" sqref="G26"/>
    </sheetView>
  </sheetViews>
  <sheetFormatPr defaultRowHeight="12.75" x14ac:dyDescent="0.2"/>
  <cols>
    <col min="1" max="1" width="6.7109375" style="1" bestFit="1" customWidth="1"/>
    <col min="2" max="2" width="24.140625" style="1" customWidth="1"/>
    <col min="3" max="3" width="1.28515625" style="1" customWidth="1"/>
    <col min="4" max="4" width="17.7109375" style="1" bestFit="1" customWidth="1"/>
    <col min="5" max="5" width="1.28515625" style="1" customWidth="1"/>
    <col min="6" max="6" width="18.5703125" style="1" bestFit="1" customWidth="1"/>
    <col min="7" max="7" width="1.28515625" style="1" customWidth="1"/>
    <col min="8" max="8" width="18.42578125" style="1" bestFit="1" customWidth="1"/>
    <col min="9" max="9" width="1.28515625" style="1" customWidth="1"/>
    <col min="10" max="10" width="17.7109375" style="1" bestFit="1" customWidth="1"/>
    <col min="11" max="11" width="1.28515625" style="1" customWidth="1"/>
    <col min="12" max="12" width="19" style="1" bestFit="1" customWidth="1"/>
    <col min="13" max="13" width="1.28515625" style="1" customWidth="1"/>
    <col min="14" max="14" width="18.7109375" style="1" bestFit="1" customWidth="1"/>
    <col min="15" max="15" width="1.28515625" style="1" customWidth="1"/>
    <col min="16" max="16" width="18.5703125" style="1" bestFit="1" customWidth="1"/>
    <col min="17" max="17" width="1.28515625" style="1" customWidth="1"/>
    <col min="18" max="18" width="18.5703125" style="1" bestFit="1" customWidth="1"/>
    <col min="19" max="19" width="0.28515625" style="1" customWidth="1"/>
    <col min="20" max="16384" width="9.140625" style="1"/>
  </cols>
  <sheetData>
    <row r="1" spans="1:1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2">
      <c r="A5" s="2" t="s">
        <v>661</v>
      </c>
      <c r="B5" s="32" t="s">
        <v>662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2">
      <c r="D6" s="26" t="s">
        <v>645</v>
      </c>
      <c r="E6" s="26"/>
      <c r="F6" s="26"/>
      <c r="G6" s="26"/>
      <c r="H6" s="26"/>
      <c r="I6" s="26"/>
      <c r="J6" s="26"/>
      <c r="L6" s="26" t="s">
        <v>646</v>
      </c>
      <c r="M6" s="26"/>
      <c r="N6" s="26"/>
      <c r="O6" s="26"/>
      <c r="P6" s="26"/>
      <c r="Q6" s="26"/>
      <c r="R6" s="26"/>
    </row>
    <row r="7" spans="1:18" ht="21" x14ac:dyDescent="0.2">
      <c r="A7" s="26" t="s">
        <v>663</v>
      </c>
      <c r="B7" s="26"/>
      <c r="D7" s="4" t="s">
        <v>664</v>
      </c>
      <c r="F7" s="4" t="s">
        <v>649</v>
      </c>
      <c r="H7" s="4" t="s">
        <v>650</v>
      </c>
      <c r="J7" s="4" t="s">
        <v>55</v>
      </c>
      <c r="L7" s="4" t="s">
        <v>664</v>
      </c>
      <c r="N7" s="4" t="s">
        <v>649</v>
      </c>
      <c r="P7" s="4" t="s">
        <v>650</v>
      </c>
      <c r="R7" s="4" t="s">
        <v>55</v>
      </c>
    </row>
    <row r="8" spans="1:18" ht="18.75" x14ac:dyDescent="0.2">
      <c r="A8" s="28" t="s">
        <v>111</v>
      </c>
      <c r="B8" s="28"/>
      <c r="D8" s="6">
        <v>0</v>
      </c>
      <c r="F8" s="6">
        <v>0</v>
      </c>
      <c r="H8" s="6">
        <v>189880349107</v>
      </c>
      <c r="J8" s="6">
        <v>189880349107</v>
      </c>
      <c r="L8" s="6">
        <v>0</v>
      </c>
      <c r="N8" s="6">
        <v>0</v>
      </c>
      <c r="P8" s="6">
        <v>225355911487</v>
      </c>
      <c r="R8" s="6">
        <v>225355911487</v>
      </c>
    </row>
    <row r="9" spans="1:18" ht="18.75" x14ac:dyDescent="0.2">
      <c r="A9" s="27" t="s">
        <v>196</v>
      </c>
      <c r="B9" s="27"/>
      <c r="D9" s="8">
        <v>118478989677</v>
      </c>
      <c r="F9" s="8">
        <v>0</v>
      </c>
      <c r="H9" s="8">
        <v>-899056078770</v>
      </c>
      <c r="J9" s="8">
        <v>-780577089093</v>
      </c>
      <c r="L9" s="8">
        <v>441582780630</v>
      </c>
      <c r="N9" s="8">
        <v>0</v>
      </c>
      <c r="P9" s="8">
        <v>-899056078770</v>
      </c>
      <c r="R9" s="8">
        <v>-457473298140</v>
      </c>
    </row>
    <row r="10" spans="1:18" ht="18.75" x14ac:dyDescent="0.2">
      <c r="A10" s="27" t="s">
        <v>193</v>
      </c>
      <c r="B10" s="27"/>
      <c r="D10" s="8">
        <v>146074886916</v>
      </c>
      <c r="F10" s="8">
        <v>341333006424</v>
      </c>
      <c r="H10" s="8">
        <v>-541697184020</v>
      </c>
      <c r="J10" s="8">
        <v>-54289290680</v>
      </c>
      <c r="L10" s="8">
        <v>296397654349</v>
      </c>
      <c r="N10" s="8">
        <v>-236715244864</v>
      </c>
      <c r="P10" s="8">
        <v>-541697184020</v>
      </c>
      <c r="R10" s="8">
        <v>-482014774535</v>
      </c>
    </row>
    <row r="11" spans="1:18" ht="18.75" x14ac:dyDescent="0.2">
      <c r="A11" s="27" t="s">
        <v>307</v>
      </c>
      <c r="B11" s="27"/>
      <c r="D11" s="8">
        <v>2342213840</v>
      </c>
      <c r="F11" s="8">
        <v>0</v>
      </c>
      <c r="H11" s="8">
        <v>77587610</v>
      </c>
      <c r="J11" s="8">
        <v>2419801450</v>
      </c>
      <c r="L11" s="8">
        <v>2342213840</v>
      </c>
      <c r="N11" s="8">
        <v>0</v>
      </c>
      <c r="P11" s="8">
        <v>77587610</v>
      </c>
      <c r="R11" s="8">
        <v>2419801450</v>
      </c>
    </row>
    <row r="12" spans="1:18" ht="18.75" x14ac:dyDescent="0.2">
      <c r="A12" s="27" t="s">
        <v>290</v>
      </c>
      <c r="B12" s="27"/>
      <c r="D12" s="8">
        <v>180578320964</v>
      </c>
      <c r="F12" s="8">
        <v>37385775146</v>
      </c>
      <c r="H12" s="8">
        <v>-9027</v>
      </c>
      <c r="J12" s="8">
        <v>217964087083</v>
      </c>
      <c r="L12" s="8">
        <v>379785321335</v>
      </c>
      <c r="N12" s="8">
        <v>-45098766</v>
      </c>
      <c r="P12" s="8">
        <v>-244973645</v>
      </c>
      <c r="R12" s="8">
        <v>379495248924</v>
      </c>
    </row>
    <row r="13" spans="1:18" ht="18.75" x14ac:dyDescent="0.2">
      <c r="A13" s="27" t="s">
        <v>126</v>
      </c>
      <c r="B13" s="27"/>
      <c r="D13" s="8">
        <v>529393627570</v>
      </c>
      <c r="F13" s="8">
        <v>0</v>
      </c>
      <c r="H13" s="8">
        <v>904365000</v>
      </c>
      <c r="J13" s="8">
        <v>530297992570</v>
      </c>
      <c r="L13" s="8">
        <v>677104922492</v>
      </c>
      <c r="N13" s="8">
        <v>0</v>
      </c>
      <c r="P13" s="8">
        <v>904365000</v>
      </c>
      <c r="R13" s="8">
        <v>678009287492</v>
      </c>
    </row>
    <row r="14" spans="1:18" ht="18.75" x14ac:dyDescent="0.2">
      <c r="A14" s="27" t="s">
        <v>181</v>
      </c>
      <c r="B14" s="27"/>
      <c r="D14" s="8">
        <v>0</v>
      </c>
      <c r="F14" s="8">
        <v>0</v>
      </c>
      <c r="H14" s="8">
        <v>11635933644</v>
      </c>
      <c r="J14" s="8">
        <v>11635933644</v>
      </c>
      <c r="L14" s="8">
        <v>0</v>
      </c>
      <c r="N14" s="8">
        <v>0</v>
      </c>
      <c r="P14" s="8">
        <v>11635933644</v>
      </c>
      <c r="R14" s="8">
        <v>11635933644</v>
      </c>
    </row>
    <row r="15" spans="1:18" ht="18.75" x14ac:dyDescent="0.2">
      <c r="A15" s="27" t="s">
        <v>230</v>
      </c>
      <c r="B15" s="27"/>
      <c r="D15" s="8">
        <v>107193338647</v>
      </c>
      <c r="F15" s="8">
        <v>-155523857931</v>
      </c>
      <c r="H15" s="8">
        <v>0</v>
      </c>
      <c r="J15" s="8">
        <v>-48330519284</v>
      </c>
      <c r="L15" s="8">
        <v>267970023957</v>
      </c>
      <c r="N15" s="8">
        <v>-353477442339</v>
      </c>
      <c r="P15" s="8">
        <v>239856519</v>
      </c>
      <c r="R15" s="8">
        <v>-85267561863</v>
      </c>
    </row>
    <row r="16" spans="1:18" ht="18.75" x14ac:dyDescent="0.2">
      <c r="A16" s="27" t="s">
        <v>665</v>
      </c>
      <c r="B16" s="27"/>
      <c r="D16" s="8">
        <v>188625291068</v>
      </c>
      <c r="F16" s="8">
        <v>0</v>
      </c>
      <c r="H16" s="8">
        <v>0</v>
      </c>
      <c r="J16" s="8">
        <v>188625291068</v>
      </c>
      <c r="L16" s="8">
        <v>203508038704</v>
      </c>
      <c r="N16" s="8">
        <v>0</v>
      </c>
      <c r="P16" s="8">
        <v>-531152621</v>
      </c>
      <c r="R16" s="8">
        <v>202976886083</v>
      </c>
    </row>
    <row r="17" spans="1:18" ht="18.75" x14ac:dyDescent="0.2">
      <c r="A17" s="27" t="s">
        <v>107</v>
      </c>
      <c r="B17" s="27"/>
      <c r="D17" s="8">
        <v>0</v>
      </c>
      <c r="F17" s="8">
        <v>14666284154</v>
      </c>
      <c r="H17" s="8">
        <v>0</v>
      </c>
      <c r="J17" s="8">
        <v>14666284154</v>
      </c>
      <c r="L17" s="8">
        <v>0</v>
      </c>
      <c r="N17" s="8">
        <v>43998852460</v>
      </c>
      <c r="P17" s="8">
        <v>474382488</v>
      </c>
      <c r="R17" s="8">
        <v>44473234948</v>
      </c>
    </row>
    <row r="18" spans="1:18" ht="18.75" x14ac:dyDescent="0.2">
      <c r="A18" s="27" t="s">
        <v>666</v>
      </c>
      <c r="B18" s="27"/>
      <c r="D18" s="8">
        <v>6973679763</v>
      </c>
      <c r="F18" s="8">
        <v>0</v>
      </c>
      <c r="H18" s="8">
        <v>0</v>
      </c>
      <c r="J18" s="8">
        <v>6973679763</v>
      </c>
      <c r="L18" s="8">
        <v>20815816428</v>
      </c>
      <c r="N18" s="8">
        <v>0</v>
      </c>
      <c r="P18" s="8">
        <v>-57887923974</v>
      </c>
      <c r="R18" s="8">
        <v>-37072107546</v>
      </c>
    </row>
    <row r="19" spans="1:18" ht="18.75" x14ac:dyDescent="0.2">
      <c r="A19" s="27" t="s">
        <v>667</v>
      </c>
      <c r="B19" s="27"/>
      <c r="D19" s="8">
        <v>0</v>
      </c>
      <c r="F19" s="8">
        <v>0</v>
      </c>
      <c r="H19" s="8">
        <v>0</v>
      </c>
      <c r="J19" s="8">
        <v>0</v>
      </c>
      <c r="L19" s="8">
        <v>0</v>
      </c>
      <c r="N19" s="8">
        <v>0</v>
      </c>
      <c r="P19" s="8">
        <v>7950346036</v>
      </c>
      <c r="R19" s="8">
        <v>7950346036</v>
      </c>
    </row>
    <row r="20" spans="1:18" ht="18.75" x14ac:dyDescent="0.2">
      <c r="A20" s="27" t="s">
        <v>668</v>
      </c>
      <c r="B20" s="27"/>
      <c r="D20" s="8">
        <v>26524042242</v>
      </c>
      <c r="F20" s="8">
        <v>0</v>
      </c>
      <c r="H20" s="8">
        <v>0</v>
      </c>
      <c r="J20" s="8">
        <v>26524042242</v>
      </c>
      <c r="L20" s="8">
        <v>57937107018</v>
      </c>
      <c r="N20" s="8">
        <v>0</v>
      </c>
      <c r="P20" s="8">
        <v>-241320168021</v>
      </c>
      <c r="R20" s="8">
        <v>-183383061003</v>
      </c>
    </row>
    <row r="21" spans="1:18" ht="18.75" x14ac:dyDescent="0.2">
      <c r="A21" s="27" t="s">
        <v>669</v>
      </c>
      <c r="B21" s="27"/>
      <c r="D21" s="8">
        <v>7284424364</v>
      </c>
      <c r="F21" s="8">
        <v>0</v>
      </c>
      <c r="H21" s="8">
        <v>0</v>
      </c>
      <c r="J21" s="8">
        <v>7284424364</v>
      </c>
      <c r="L21" s="8">
        <v>15776352578</v>
      </c>
      <c r="N21" s="8">
        <v>0</v>
      </c>
      <c r="P21" s="8">
        <v>-24195924054</v>
      </c>
      <c r="R21" s="8">
        <v>-8419571476</v>
      </c>
    </row>
    <row r="22" spans="1:18" ht="18.75" x14ac:dyDescent="0.2">
      <c r="A22" s="27" t="s">
        <v>263</v>
      </c>
      <c r="B22" s="27"/>
      <c r="D22" s="8">
        <v>44086067916</v>
      </c>
      <c r="F22" s="8">
        <v>21208006586</v>
      </c>
      <c r="H22" s="8">
        <v>0</v>
      </c>
      <c r="J22" s="8">
        <v>65294074502</v>
      </c>
      <c r="L22" s="8">
        <v>189178581555</v>
      </c>
      <c r="N22" s="8">
        <v>63775189884</v>
      </c>
      <c r="P22" s="8">
        <v>37920360149</v>
      </c>
      <c r="R22" s="8">
        <v>290874131588</v>
      </c>
    </row>
    <row r="23" spans="1:18" ht="18.75" x14ac:dyDescent="0.2">
      <c r="A23" s="27" t="s">
        <v>293</v>
      </c>
      <c r="B23" s="27"/>
      <c r="D23" s="8">
        <v>214235881635</v>
      </c>
      <c r="F23" s="8">
        <v>0</v>
      </c>
      <c r="H23" s="8">
        <v>0</v>
      </c>
      <c r="J23" s="8">
        <v>214235881635</v>
      </c>
      <c r="L23" s="8">
        <v>516779682495</v>
      </c>
      <c r="N23" s="8">
        <v>-47475556</v>
      </c>
      <c r="P23" s="8">
        <v>-99997707</v>
      </c>
      <c r="R23" s="8">
        <v>516632209232</v>
      </c>
    </row>
    <row r="24" spans="1:18" ht="18.75" x14ac:dyDescent="0.2">
      <c r="A24" s="27" t="s">
        <v>670</v>
      </c>
      <c r="B24" s="27"/>
      <c r="D24" s="8">
        <v>0</v>
      </c>
      <c r="F24" s="8">
        <v>0</v>
      </c>
      <c r="H24" s="8">
        <v>0</v>
      </c>
      <c r="J24" s="8">
        <v>0</v>
      </c>
      <c r="L24" s="8">
        <v>0</v>
      </c>
      <c r="N24" s="8">
        <v>0</v>
      </c>
      <c r="P24" s="8">
        <v>352173302</v>
      </c>
      <c r="R24" s="8">
        <v>352173302</v>
      </c>
    </row>
    <row r="25" spans="1:18" ht="18.75" x14ac:dyDescent="0.2">
      <c r="A25" s="27" t="s">
        <v>671</v>
      </c>
      <c r="B25" s="27"/>
      <c r="D25" s="8">
        <v>0</v>
      </c>
      <c r="F25" s="8">
        <v>0</v>
      </c>
      <c r="H25" s="8">
        <v>0</v>
      </c>
      <c r="J25" s="8">
        <v>0</v>
      </c>
      <c r="L25" s="8">
        <v>0</v>
      </c>
      <c r="N25" s="8">
        <v>0</v>
      </c>
      <c r="P25" s="8">
        <v>9093156689</v>
      </c>
      <c r="R25" s="8">
        <v>9093156689</v>
      </c>
    </row>
    <row r="26" spans="1:18" ht="18.75" x14ac:dyDescent="0.2">
      <c r="A26" s="27" t="s">
        <v>672</v>
      </c>
      <c r="B26" s="27"/>
      <c r="D26" s="8">
        <v>0</v>
      </c>
      <c r="F26" s="8">
        <v>0</v>
      </c>
      <c r="H26" s="8">
        <v>0</v>
      </c>
      <c r="J26" s="8">
        <v>0</v>
      </c>
      <c r="L26" s="8">
        <v>2249018363</v>
      </c>
      <c r="N26" s="8">
        <v>0</v>
      </c>
      <c r="P26" s="8">
        <v>214870569</v>
      </c>
      <c r="R26" s="8">
        <v>2463888932</v>
      </c>
    </row>
    <row r="27" spans="1:18" ht="18.75" x14ac:dyDescent="0.2">
      <c r="A27" s="27" t="s">
        <v>673</v>
      </c>
      <c r="B27" s="27"/>
      <c r="D27" s="8">
        <v>98269637681</v>
      </c>
      <c r="F27" s="8">
        <v>0</v>
      </c>
      <c r="H27" s="8">
        <v>0</v>
      </c>
      <c r="J27" s="8">
        <v>98269637681</v>
      </c>
      <c r="L27" s="8">
        <v>107351804765</v>
      </c>
      <c r="N27" s="8">
        <v>0</v>
      </c>
      <c r="P27" s="8">
        <v>-282349813333</v>
      </c>
      <c r="R27" s="8">
        <v>-174998008568</v>
      </c>
    </row>
    <row r="28" spans="1:18" ht="18.75" x14ac:dyDescent="0.2">
      <c r="A28" s="27" t="s">
        <v>674</v>
      </c>
      <c r="B28" s="27"/>
      <c r="D28" s="8">
        <v>164347406826</v>
      </c>
      <c r="F28" s="8">
        <v>0</v>
      </c>
      <c r="H28" s="8">
        <v>0</v>
      </c>
      <c r="J28" s="8">
        <v>164347406826</v>
      </c>
      <c r="L28" s="8">
        <v>225961820718</v>
      </c>
      <c r="N28" s="8">
        <v>0</v>
      </c>
      <c r="P28" s="8">
        <v>-89952187500</v>
      </c>
      <c r="R28" s="8">
        <v>136009633218</v>
      </c>
    </row>
    <row r="29" spans="1:18" ht="18.75" x14ac:dyDescent="0.2">
      <c r="A29" s="27" t="s">
        <v>675</v>
      </c>
      <c r="B29" s="27"/>
      <c r="D29" s="8">
        <v>65646036641</v>
      </c>
      <c r="F29" s="8">
        <v>0</v>
      </c>
      <c r="H29" s="8">
        <v>0</v>
      </c>
      <c r="J29" s="8">
        <v>65646036641</v>
      </c>
      <c r="L29" s="8">
        <v>109389719992</v>
      </c>
      <c r="N29" s="8">
        <v>0</v>
      </c>
      <c r="P29" s="8">
        <v>-11270713106</v>
      </c>
      <c r="R29" s="8">
        <v>98119006886</v>
      </c>
    </row>
    <row r="30" spans="1:18" ht="18.75" x14ac:dyDescent="0.2">
      <c r="A30" s="27" t="s">
        <v>676</v>
      </c>
      <c r="B30" s="27"/>
      <c r="D30" s="8">
        <v>0</v>
      </c>
      <c r="F30" s="8">
        <v>0</v>
      </c>
      <c r="H30" s="8">
        <v>0</v>
      </c>
      <c r="J30" s="8">
        <v>0</v>
      </c>
      <c r="L30" s="8">
        <v>215940842969</v>
      </c>
      <c r="N30" s="8">
        <v>0</v>
      </c>
      <c r="P30" s="8">
        <v>84483920017</v>
      </c>
      <c r="R30" s="8">
        <v>300424762986</v>
      </c>
    </row>
    <row r="31" spans="1:18" ht="18.75" x14ac:dyDescent="0.2">
      <c r="A31" s="27" t="s">
        <v>236</v>
      </c>
      <c r="B31" s="27"/>
      <c r="D31" s="8">
        <v>94463345107</v>
      </c>
      <c r="F31" s="8">
        <v>6225971338</v>
      </c>
      <c r="H31" s="8">
        <v>0</v>
      </c>
      <c r="J31" s="8">
        <v>100689316445</v>
      </c>
      <c r="L31" s="8">
        <v>275394595395</v>
      </c>
      <c r="N31" s="8">
        <v>18684644794</v>
      </c>
      <c r="P31" s="8">
        <v>0</v>
      </c>
      <c r="R31" s="8">
        <v>294079240189</v>
      </c>
    </row>
    <row r="32" spans="1:18" ht="18.75" x14ac:dyDescent="0.2">
      <c r="A32" s="27" t="s">
        <v>220</v>
      </c>
      <c r="B32" s="27"/>
      <c r="D32" s="8">
        <v>71492918424</v>
      </c>
      <c r="F32" s="8">
        <v>-299945625000</v>
      </c>
      <c r="H32" s="8">
        <v>0</v>
      </c>
      <c r="J32" s="8">
        <v>-228452706576</v>
      </c>
      <c r="L32" s="8">
        <v>165411732955</v>
      </c>
      <c r="N32" s="8">
        <v>-300022187500</v>
      </c>
      <c r="P32" s="8">
        <v>0</v>
      </c>
      <c r="R32" s="8">
        <v>-134610454545</v>
      </c>
    </row>
    <row r="33" spans="1:18" ht="18.75" x14ac:dyDescent="0.2">
      <c r="A33" s="27" t="s">
        <v>294</v>
      </c>
      <c r="B33" s="27"/>
      <c r="D33" s="8">
        <v>14395940137</v>
      </c>
      <c r="F33" s="8">
        <v>-2681249818</v>
      </c>
      <c r="H33" s="8">
        <v>0</v>
      </c>
      <c r="J33" s="8">
        <v>11714690319</v>
      </c>
      <c r="L33" s="8">
        <v>14395940137</v>
      </c>
      <c r="N33" s="8">
        <v>-2681249818</v>
      </c>
      <c r="P33" s="8">
        <v>0</v>
      </c>
      <c r="R33" s="8">
        <v>11714690319</v>
      </c>
    </row>
    <row r="34" spans="1:18" ht="18.75" x14ac:dyDescent="0.2">
      <c r="A34" s="27" t="s">
        <v>141</v>
      </c>
      <c r="B34" s="27"/>
      <c r="D34" s="8">
        <v>138438316666</v>
      </c>
      <c r="F34" s="8">
        <v>-350066538937</v>
      </c>
      <c r="H34" s="8">
        <v>0</v>
      </c>
      <c r="J34" s="8">
        <v>-211628222271</v>
      </c>
      <c r="L34" s="8">
        <v>175633194936</v>
      </c>
      <c r="N34" s="8">
        <v>-351063413937</v>
      </c>
      <c r="P34" s="8">
        <v>0</v>
      </c>
      <c r="R34" s="8">
        <v>-175430219001</v>
      </c>
    </row>
    <row r="35" spans="1:18" ht="18.75" x14ac:dyDescent="0.2">
      <c r="A35" s="27" t="s">
        <v>310</v>
      </c>
      <c r="B35" s="27"/>
      <c r="D35" s="8">
        <v>653545202934</v>
      </c>
      <c r="F35" s="8">
        <v>0</v>
      </c>
      <c r="H35" s="8">
        <v>0</v>
      </c>
      <c r="J35" s="8">
        <v>653545202934</v>
      </c>
      <c r="L35" s="8">
        <v>1950975208277</v>
      </c>
      <c r="N35" s="8">
        <v>0</v>
      </c>
      <c r="P35" s="8">
        <v>0</v>
      </c>
      <c r="R35" s="8">
        <v>1950975208277</v>
      </c>
    </row>
    <row r="36" spans="1:18" ht="18.75" x14ac:dyDescent="0.2">
      <c r="A36" s="27" t="s">
        <v>278</v>
      </c>
      <c r="B36" s="27"/>
      <c r="D36" s="8">
        <v>489624998415</v>
      </c>
      <c r="F36" s="8">
        <v>-142311397383</v>
      </c>
      <c r="H36" s="8">
        <v>0</v>
      </c>
      <c r="J36" s="8">
        <v>347313601032</v>
      </c>
      <c r="L36" s="8">
        <v>1237823117414</v>
      </c>
      <c r="N36" s="8">
        <v>278137361639</v>
      </c>
      <c r="P36" s="8">
        <v>0</v>
      </c>
      <c r="R36" s="8">
        <v>1515960479053</v>
      </c>
    </row>
    <row r="37" spans="1:18" ht="18.75" x14ac:dyDescent="0.2">
      <c r="A37" s="27" t="s">
        <v>275</v>
      </c>
      <c r="B37" s="27"/>
      <c r="D37" s="8">
        <v>38903918805</v>
      </c>
      <c r="F37" s="8">
        <v>0</v>
      </c>
      <c r="H37" s="8">
        <v>0</v>
      </c>
      <c r="J37" s="8">
        <v>38903918805</v>
      </c>
      <c r="L37" s="8">
        <v>52807647689</v>
      </c>
      <c r="N37" s="8">
        <v>-395848793</v>
      </c>
      <c r="P37" s="8">
        <v>0</v>
      </c>
      <c r="R37" s="8">
        <v>52411798896</v>
      </c>
    </row>
    <row r="38" spans="1:18" ht="18.75" x14ac:dyDescent="0.2">
      <c r="A38" s="27" t="s">
        <v>272</v>
      </c>
      <c r="B38" s="27"/>
      <c r="D38" s="8">
        <v>86113307236</v>
      </c>
      <c r="F38" s="8">
        <v>130876690800</v>
      </c>
      <c r="H38" s="8">
        <v>0</v>
      </c>
      <c r="J38" s="8">
        <v>216989998036</v>
      </c>
      <c r="L38" s="8">
        <v>141624082332</v>
      </c>
      <c r="N38" s="8">
        <v>279210366694</v>
      </c>
      <c r="P38" s="8">
        <v>0</v>
      </c>
      <c r="R38" s="8">
        <v>420834449026</v>
      </c>
    </row>
    <row r="39" spans="1:18" ht="18.75" x14ac:dyDescent="0.2">
      <c r="A39" s="27" t="s">
        <v>214</v>
      </c>
      <c r="B39" s="27"/>
      <c r="D39" s="8">
        <v>267177711840</v>
      </c>
      <c r="F39" s="8">
        <v>0</v>
      </c>
      <c r="H39" s="8">
        <v>0</v>
      </c>
      <c r="J39" s="8">
        <v>267177711840</v>
      </c>
      <c r="L39" s="8">
        <v>807504974086</v>
      </c>
      <c r="N39" s="8">
        <v>999818750000</v>
      </c>
      <c r="P39" s="8">
        <v>0</v>
      </c>
      <c r="R39" s="8">
        <v>1807323724086</v>
      </c>
    </row>
    <row r="40" spans="1:18" ht="18.75" x14ac:dyDescent="0.2">
      <c r="A40" s="27" t="s">
        <v>269</v>
      </c>
      <c r="B40" s="27"/>
      <c r="D40" s="8">
        <v>364855472901</v>
      </c>
      <c r="F40" s="8">
        <v>112079849095</v>
      </c>
      <c r="H40" s="8">
        <v>0</v>
      </c>
      <c r="J40" s="8">
        <v>476935321996</v>
      </c>
      <c r="L40" s="8">
        <v>1060463127758</v>
      </c>
      <c r="N40" s="8">
        <v>77934225111</v>
      </c>
      <c r="P40" s="8">
        <v>0</v>
      </c>
      <c r="R40" s="8">
        <v>1138397352869</v>
      </c>
    </row>
    <row r="41" spans="1:18" ht="18.75" x14ac:dyDescent="0.2">
      <c r="A41" s="27" t="s">
        <v>190</v>
      </c>
      <c r="B41" s="27"/>
      <c r="D41" s="8">
        <v>208750450655</v>
      </c>
      <c r="F41" s="8">
        <v>0</v>
      </c>
      <c r="H41" s="8">
        <v>0</v>
      </c>
      <c r="J41" s="8">
        <v>208750450655</v>
      </c>
      <c r="L41" s="8">
        <v>635760598193</v>
      </c>
      <c r="N41" s="8">
        <v>-799855000000</v>
      </c>
      <c r="P41" s="8">
        <v>0</v>
      </c>
      <c r="R41" s="8">
        <v>-164094401807</v>
      </c>
    </row>
    <row r="42" spans="1:18" ht="18.75" x14ac:dyDescent="0.2">
      <c r="A42" s="27" t="s">
        <v>287</v>
      </c>
      <c r="B42" s="27"/>
      <c r="D42" s="8">
        <v>82007945216</v>
      </c>
      <c r="F42" s="8">
        <v>-149972812500</v>
      </c>
      <c r="H42" s="8">
        <v>0</v>
      </c>
      <c r="J42" s="8">
        <v>-67964867284</v>
      </c>
      <c r="L42" s="8">
        <v>138651679517</v>
      </c>
      <c r="N42" s="8">
        <v>-149972812500</v>
      </c>
      <c r="P42" s="8">
        <v>0</v>
      </c>
      <c r="R42" s="8">
        <v>-11321132983</v>
      </c>
    </row>
    <row r="43" spans="1:18" ht="18.75" x14ac:dyDescent="0.2">
      <c r="A43" s="27" t="s">
        <v>227</v>
      </c>
      <c r="B43" s="27"/>
      <c r="D43" s="8">
        <v>18684269661</v>
      </c>
      <c r="F43" s="8">
        <v>-99981875000</v>
      </c>
      <c r="H43" s="8">
        <v>0</v>
      </c>
      <c r="J43" s="8">
        <v>-81297605339</v>
      </c>
      <c r="L43" s="8">
        <v>56725588948</v>
      </c>
      <c r="N43" s="8">
        <v>-99981875000</v>
      </c>
      <c r="P43" s="8">
        <v>0</v>
      </c>
      <c r="R43" s="8">
        <v>-43256286052</v>
      </c>
    </row>
    <row r="44" spans="1:18" ht="18.75" x14ac:dyDescent="0.2">
      <c r="A44" s="27" t="s">
        <v>211</v>
      </c>
      <c r="B44" s="27"/>
      <c r="D44" s="8">
        <v>42464798402</v>
      </c>
      <c r="F44" s="8">
        <v>-59989125000</v>
      </c>
      <c r="H44" s="8">
        <v>0</v>
      </c>
      <c r="J44" s="8">
        <v>-17524326598</v>
      </c>
      <c r="L44" s="8">
        <v>71859088672</v>
      </c>
      <c r="N44" s="8">
        <v>-59989125000</v>
      </c>
      <c r="P44" s="8">
        <v>0</v>
      </c>
      <c r="R44" s="8">
        <v>11869963672</v>
      </c>
    </row>
    <row r="45" spans="1:18" ht="18.75" x14ac:dyDescent="0.2">
      <c r="A45" s="27" t="s">
        <v>266</v>
      </c>
      <c r="B45" s="27"/>
      <c r="D45" s="8">
        <v>209106376</v>
      </c>
      <c r="F45" s="8">
        <v>66564931</v>
      </c>
      <c r="H45" s="8">
        <v>0</v>
      </c>
      <c r="J45" s="8">
        <v>275671307</v>
      </c>
      <c r="L45" s="8">
        <v>512578464</v>
      </c>
      <c r="N45" s="8">
        <v>148386626</v>
      </c>
      <c r="P45" s="8">
        <v>0</v>
      </c>
      <c r="R45" s="8">
        <v>660965090</v>
      </c>
    </row>
    <row r="46" spans="1:18" ht="18.75" x14ac:dyDescent="0.2">
      <c r="A46" s="27" t="s">
        <v>302</v>
      </c>
      <c r="B46" s="27"/>
      <c r="D46" s="8">
        <v>29227201</v>
      </c>
      <c r="F46" s="8">
        <v>-1686711</v>
      </c>
      <c r="H46" s="8">
        <v>0</v>
      </c>
      <c r="J46" s="8">
        <v>27540490</v>
      </c>
      <c r="L46" s="8">
        <v>29227201</v>
      </c>
      <c r="N46" s="8">
        <v>-1686711</v>
      </c>
      <c r="P46" s="8">
        <v>0</v>
      </c>
      <c r="R46" s="8">
        <v>27540490</v>
      </c>
    </row>
    <row r="47" spans="1:18" ht="18.75" x14ac:dyDescent="0.2">
      <c r="A47" s="27" t="s">
        <v>224</v>
      </c>
      <c r="B47" s="27"/>
      <c r="D47" s="8">
        <v>3520979808</v>
      </c>
      <c r="F47" s="8">
        <v>0</v>
      </c>
      <c r="H47" s="8">
        <v>0</v>
      </c>
      <c r="J47" s="8">
        <v>3520979808</v>
      </c>
      <c r="L47" s="8">
        <v>10442810057</v>
      </c>
      <c r="N47" s="8">
        <v>0</v>
      </c>
      <c r="P47" s="8">
        <v>0</v>
      </c>
      <c r="R47" s="8">
        <v>10442810057</v>
      </c>
    </row>
    <row r="48" spans="1:18" ht="18.75" x14ac:dyDescent="0.2">
      <c r="A48" s="27" t="s">
        <v>261</v>
      </c>
      <c r="B48" s="27"/>
      <c r="D48" s="8">
        <v>3327223784</v>
      </c>
      <c r="F48" s="8">
        <v>994189237</v>
      </c>
      <c r="H48" s="8">
        <v>0</v>
      </c>
      <c r="J48" s="8">
        <v>4321413021</v>
      </c>
      <c r="L48" s="8">
        <v>9491576576</v>
      </c>
      <c r="N48" s="8">
        <v>4575689972</v>
      </c>
      <c r="P48" s="8">
        <v>0</v>
      </c>
      <c r="R48" s="8">
        <v>14067266548</v>
      </c>
    </row>
    <row r="49" spans="1:18" ht="18.75" x14ac:dyDescent="0.2">
      <c r="A49" s="27" t="s">
        <v>258</v>
      </c>
      <c r="B49" s="27"/>
      <c r="D49" s="8">
        <v>9284925114</v>
      </c>
      <c r="F49" s="8">
        <v>-3354936</v>
      </c>
      <c r="H49" s="8">
        <v>0</v>
      </c>
      <c r="J49" s="8">
        <v>9281570178</v>
      </c>
      <c r="L49" s="8">
        <v>27024035722</v>
      </c>
      <c r="N49" s="8">
        <v>-3986797806</v>
      </c>
      <c r="P49" s="8">
        <v>0</v>
      </c>
      <c r="R49" s="8">
        <v>23037237916</v>
      </c>
    </row>
    <row r="50" spans="1:18" ht="18.75" x14ac:dyDescent="0.2">
      <c r="A50" s="27" t="s">
        <v>255</v>
      </c>
      <c r="B50" s="27"/>
      <c r="D50" s="8">
        <v>82620523455</v>
      </c>
      <c r="F50" s="8">
        <v>-3153639</v>
      </c>
      <c r="H50" s="8">
        <v>0</v>
      </c>
      <c r="J50" s="8">
        <v>82617369816</v>
      </c>
      <c r="L50" s="8">
        <v>239144450709</v>
      </c>
      <c r="N50" s="8">
        <v>-3153639</v>
      </c>
      <c r="P50" s="8">
        <v>0</v>
      </c>
      <c r="R50" s="8">
        <v>239141297070</v>
      </c>
    </row>
    <row r="51" spans="1:18" ht="18.75" x14ac:dyDescent="0.2">
      <c r="A51" s="27" t="s">
        <v>304</v>
      </c>
      <c r="B51" s="27"/>
      <c r="D51" s="8">
        <v>25462616320</v>
      </c>
      <c r="F51" s="8">
        <v>-167111908198</v>
      </c>
      <c r="H51" s="8">
        <v>0</v>
      </c>
      <c r="J51" s="8">
        <v>-141649291878</v>
      </c>
      <c r="L51" s="8">
        <v>25462616320</v>
      </c>
      <c r="N51" s="8">
        <v>-167111908198</v>
      </c>
      <c r="P51" s="8">
        <v>0</v>
      </c>
      <c r="R51" s="8">
        <v>-141649291878</v>
      </c>
    </row>
    <row r="52" spans="1:18" ht="18.75" x14ac:dyDescent="0.2">
      <c r="A52" s="27" t="s">
        <v>300</v>
      </c>
      <c r="B52" s="27"/>
      <c r="D52" s="8">
        <v>32393517</v>
      </c>
      <c r="F52" s="8">
        <v>-1619377</v>
      </c>
      <c r="H52" s="8">
        <v>0</v>
      </c>
      <c r="J52" s="8">
        <v>30774140</v>
      </c>
      <c r="L52" s="8">
        <v>32393517</v>
      </c>
      <c r="N52" s="8">
        <v>-1619377</v>
      </c>
      <c r="P52" s="8">
        <v>0</v>
      </c>
      <c r="R52" s="8">
        <v>30774140</v>
      </c>
    </row>
    <row r="53" spans="1:18" ht="18.75" x14ac:dyDescent="0.2">
      <c r="A53" s="27" t="s">
        <v>253</v>
      </c>
      <c r="B53" s="27"/>
      <c r="D53" s="8">
        <v>31281585214</v>
      </c>
      <c r="F53" s="8">
        <v>-2680375077</v>
      </c>
      <c r="H53" s="8">
        <v>0</v>
      </c>
      <c r="J53" s="8">
        <v>28601210137</v>
      </c>
      <c r="L53" s="8">
        <v>90657814756</v>
      </c>
      <c r="N53" s="8">
        <v>21412757250</v>
      </c>
      <c r="P53" s="8">
        <v>0</v>
      </c>
      <c r="R53" s="8">
        <v>112070572006</v>
      </c>
    </row>
    <row r="54" spans="1:18" ht="18.75" x14ac:dyDescent="0.2">
      <c r="A54" s="27" t="s">
        <v>250</v>
      </c>
      <c r="B54" s="27"/>
      <c r="D54" s="8">
        <v>103628522421</v>
      </c>
      <c r="F54" s="8">
        <v>32300730152</v>
      </c>
      <c r="H54" s="8">
        <v>0</v>
      </c>
      <c r="J54" s="8">
        <v>135929252573</v>
      </c>
      <c r="L54" s="8">
        <v>300551367734</v>
      </c>
      <c r="N54" s="8">
        <v>96467817759</v>
      </c>
      <c r="P54" s="8">
        <v>0</v>
      </c>
      <c r="R54" s="8">
        <v>397019185493</v>
      </c>
    </row>
    <row r="55" spans="1:18" ht="18.75" x14ac:dyDescent="0.2">
      <c r="A55" s="27" t="s">
        <v>245</v>
      </c>
      <c r="B55" s="27"/>
      <c r="D55" s="8">
        <v>31076464408</v>
      </c>
      <c r="F55" s="8">
        <v>13851397179</v>
      </c>
      <c r="H55" s="8">
        <v>0</v>
      </c>
      <c r="J55" s="8">
        <v>44927861587</v>
      </c>
      <c r="L55" s="8">
        <v>90307593194</v>
      </c>
      <c r="N55" s="8">
        <v>41459512001</v>
      </c>
      <c r="P55" s="8">
        <v>0</v>
      </c>
      <c r="R55" s="8">
        <v>131767105195</v>
      </c>
    </row>
    <row r="56" spans="1:18" ht="18.75" x14ac:dyDescent="0.2">
      <c r="A56" s="27" t="s">
        <v>248</v>
      </c>
      <c r="B56" s="27"/>
      <c r="D56" s="8">
        <v>154177406250</v>
      </c>
      <c r="F56" s="8">
        <v>-168074530968</v>
      </c>
      <c r="H56" s="8">
        <v>0</v>
      </c>
      <c r="J56" s="8">
        <v>-13897124718</v>
      </c>
      <c r="L56" s="8">
        <v>154177406250</v>
      </c>
      <c r="N56" s="8">
        <v>-170122279405</v>
      </c>
      <c r="P56" s="8">
        <v>0</v>
      </c>
      <c r="R56" s="8">
        <v>-15944873155</v>
      </c>
    </row>
    <row r="57" spans="1:18" ht="18.75" x14ac:dyDescent="0.2">
      <c r="A57" s="27" t="s">
        <v>677</v>
      </c>
      <c r="B57" s="27"/>
      <c r="D57" s="8">
        <v>0</v>
      </c>
      <c r="F57" s="8">
        <v>0</v>
      </c>
      <c r="H57" s="8">
        <v>0</v>
      </c>
      <c r="J57" s="8">
        <v>0</v>
      </c>
      <c r="L57" s="8">
        <v>18954874765</v>
      </c>
      <c r="N57" s="8">
        <v>0</v>
      </c>
      <c r="P57" s="8">
        <v>0</v>
      </c>
      <c r="R57" s="8">
        <v>18954874765</v>
      </c>
    </row>
    <row r="58" spans="1:18" ht="18.75" x14ac:dyDescent="0.2">
      <c r="A58" s="27" t="s">
        <v>284</v>
      </c>
      <c r="B58" s="27"/>
      <c r="D58" s="8">
        <v>120252924211</v>
      </c>
      <c r="F58" s="8">
        <v>-499909375000</v>
      </c>
      <c r="H58" s="8">
        <v>0</v>
      </c>
      <c r="J58" s="8">
        <v>-379656450789</v>
      </c>
      <c r="L58" s="8">
        <v>316048551011</v>
      </c>
      <c r="N58" s="8">
        <v>-499909375000</v>
      </c>
      <c r="P58" s="8">
        <v>0</v>
      </c>
      <c r="R58" s="8">
        <v>-183860823989</v>
      </c>
    </row>
    <row r="59" spans="1:18" ht="18.75" x14ac:dyDescent="0.2">
      <c r="A59" s="27" t="s">
        <v>205</v>
      </c>
      <c r="B59" s="27"/>
      <c r="D59" s="8">
        <v>42847019840</v>
      </c>
      <c r="F59" s="8">
        <v>-179913384787</v>
      </c>
      <c r="H59" s="8">
        <v>0</v>
      </c>
      <c r="J59" s="8">
        <v>-137066364947</v>
      </c>
      <c r="L59" s="8">
        <v>113826348219</v>
      </c>
      <c r="N59" s="8">
        <v>-179913384787</v>
      </c>
      <c r="P59" s="8">
        <v>0</v>
      </c>
      <c r="R59" s="8">
        <v>-66087036568</v>
      </c>
    </row>
    <row r="60" spans="1:18" ht="18.75" x14ac:dyDescent="0.2">
      <c r="A60" s="27" t="s">
        <v>138</v>
      </c>
      <c r="B60" s="27"/>
      <c r="D60" s="8">
        <v>388466973940</v>
      </c>
      <c r="F60" s="8">
        <v>-436210469302</v>
      </c>
      <c r="H60" s="8">
        <v>0</v>
      </c>
      <c r="J60" s="8">
        <v>-47743495362</v>
      </c>
      <c r="L60" s="8">
        <v>642014593860</v>
      </c>
      <c r="N60" s="8">
        <v>-449195119001</v>
      </c>
      <c r="P60" s="8">
        <v>0</v>
      </c>
      <c r="R60" s="8">
        <v>192819474859</v>
      </c>
    </row>
    <row r="61" spans="1:18" ht="18.75" x14ac:dyDescent="0.2">
      <c r="A61" s="27" t="s">
        <v>135</v>
      </c>
      <c r="B61" s="27"/>
      <c r="D61" s="8">
        <v>76976381708</v>
      </c>
      <c r="F61" s="8">
        <v>7376422469</v>
      </c>
      <c r="H61" s="8">
        <v>0</v>
      </c>
      <c r="J61" s="8">
        <v>84352804177</v>
      </c>
      <c r="L61" s="8">
        <v>203710800024</v>
      </c>
      <c r="N61" s="8">
        <v>-298391685580</v>
      </c>
      <c r="P61" s="8">
        <v>0</v>
      </c>
      <c r="R61" s="8">
        <v>-94680885556</v>
      </c>
    </row>
    <row r="62" spans="1:18" ht="18.75" x14ac:dyDescent="0.2">
      <c r="A62" s="27" t="s">
        <v>199</v>
      </c>
      <c r="B62" s="27"/>
      <c r="D62" s="8">
        <v>176080676919</v>
      </c>
      <c r="F62" s="8">
        <v>224866767710</v>
      </c>
      <c r="H62" s="8">
        <v>0</v>
      </c>
      <c r="J62" s="8">
        <v>400947444629</v>
      </c>
      <c r="L62" s="8">
        <v>484036710024</v>
      </c>
      <c r="N62" s="8">
        <v>224866767710</v>
      </c>
      <c r="P62" s="8">
        <v>0</v>
      </c>
      <c r="R62" s="8">
        <v>708903477734</v>
      </c>
    </row>
    <row r="63" spans="1:18" ht="18.75" x14ac:dyDescent="0.2">
      <c r="A63" s="27" t="s">
        <v>120</v>
      </c>
      <c r="B63" s="27"/>
      <c r="D63" s="8">
        <v>219610429286</v>
      </c>
      <c r="F63" s="8">
        <v>-863812645574</v>
      </c>
      <c r="H63" s="8">
        <v>0</v>
      </c>
      <c r="J63" s="8">
        <v>-644202216288</v>
      </c>
      <c r="L63" s="8">
        <v>661605453901</v>
      </c>
      <c r="N63" s="8">
        <v>-758351313906</v>
      </c>
      <c r="P63" s="8">
        <v>0</v>
      </c>
      <c r="R63" s="8">
        <v>-96745860005</v>
      </c>
    </row>
    <row r="64" spans="1:18" ht="18.75" x14ac:dyDescent="0.2">
      <c r="A64" s="27" t="s">
        <v>281</v>
      </c>
      <c r="B64" s="27"/>
      <c r="D64" s="8">
        <v>45424059556</v>
      </c>
      <c r="F64" s="8">
        <v>-48991118750</v>
      </c>
      <c r="H64" s="8">
        <v>0</v>
      </c>
      <c r="J64" s="8">
        <v>-3567059194</v>
      </c>
      <c r="L64" s="8">
        <v>63179258737</v>
      </c>
      <c r="N64" s="8">
        <v>-48991118750</v>
      </c>
      <c r="P64" s="8">
        <v>0</v>
      </c>
      <c r="R64" s="8">
        <v>14188139987</v>
      </c>
    </row>
    <row r="65" spans="1:18" ht="18.75" x14ac:dyDescent="0.2">
      <c r="A65" s="27" t="s">
        <v>239</v>
      </c>
      <c r="B65" s="27"/>
      <c r="D65" s="8">
        <v>71609893818</v>
      </c>
      <c r="F65" s="8">
        <v>-202008353003</v>
      </c>
      <c r="H65" s="8">
        <v>0</v>
      </c>
      <c r="J65" s="8">
        <v>-130398459185</v>
      </c>
      <c r="L65" s="8">
        <v>217580399977</v>
      </c>
      <c r="N65" s="8">
        <v>-202008353003</v>
      </c>
      <c r="P65" s="8">
        <v>0</v>
      </c>
      <c r="R65" s="8">
        <v>15572046974</v>
      </c>
    </row>
    <row r="66" spans="1:18" ht="18.75" x14ac:dyDescent="0.2">
      <c r="A66" s="27" t="s">
        <v>233</v>
      </c>
      <c r="B66" s="27"/>
      <c r="D66" s="8">
        <v>74665543378</v>
      </c>
      <c r="F66" s="8">
        <v>-110604214351</v>
      </c>
      <c r="H66" s="8">
        <v>0</v>
      </c>
      <c r="J66" s="8">
        <v>-35938670973</v>
      </c>
      <c r="L66" s="8">
        <v>221219848894</v>
      </c>
      <c r="N66" s="8">
        <v>-499409465625</v>
      </c>
      <c r="P66" s="8">
        <v>0</v>
      </c>
      <c r="R66" s="8">
        <v>-278189616731</v>
      </c>
    </row>
    <row r="67" spans="1:18" ht="18.75" x14ac:dyDescent="0.2">
      <c r="A67" s="27" t="s">
        <v>202</v>
      </c>
      <c r="B67" s="27"/>
      <c r="D67" s="8">
        <v>627263527377</v>
      </c>
      <c r="F67" s="8">
        <v>0</v>
      </c>
      <c r="H67" s="8">
        <v>0</v>
      </c>
      <c r="J67" s="8">
        <v>627263527377</v>
      </c>
      <c r="L67" s="8">
        <v>867562776924</v>
      </c>
      <c r="N67" s="8">
        <v>-699743448507</v>
      </c>
      <c r="P67" s="8">
        <v>0</v>
      </c>
      <c r="R67" s="8">
        <v>167819328417</v>
      </c>
    </row>
    <row r="68" spans="1:18" ht="18.75" x14ac:dyDescent="0.2">
      <c r="A68" s="27" t="s">
        <v>129</v>
      </c>
      <c r="B68" s="27"/>
      <c r="D68" s="8">
        <v>21594057128</v>
      </c>
      <c r="F68" s="8">
        <v>-72540349678</v>
      </c>
      <c r="H68" s="8">
        <v>0</v>
      </c>
      <c r="J68" s="8">
        <v>-50946292550</v>
      </c>
      <c r="L68" s="8">
        <v>212707108824</v>
      </c>
      <c r="N68" s="8">
        <v>-72540349678</v>
      </c>
      <c r="P68" s="8">
        <v>0</v>
      </c>
      <c r="R68" s="8">
        <v>140166759146</v>
      </c>
    </row>
    <row r="69" spans="1:18" ht="18.75" x14ac:dyDescent="0.2">
      <c r="A69" s="27" t="s">
        <v>678</v>
      </c>
      <c r="B69" s="27"/>
      <c r="D69" s="8">
        <v>0</v>
      </c>
      <c r="F69" s="8">
        <v>0</v>
      </c>
      <c r="H69" s="8">
        <v>0</v>
      </c>
      <c r="J69" s="8">
        <v>0</v>
      </c>
      <c r="L69" s="8">
        <v>457857429446</v>
      </c>
      <c r="N69" s="8">
        <v>0</v>
      </c>
      <c r="P69" s="8">
        <v>0</v>
      </c>
      <c r="R69" s="8">
        <v>457857429446</v>
      </c>
    </row>
    <row r="70" spans="1:18" ht="18.75" x14ac:dyDescent="0.2">
      <c r="A70" s="27" t="s">
        <v>208</v>
      </c>
      <c r="B70" s="27"/>
      <c r="D70" s="8">
        <v>172554389405</v>
      </c>
      <c r="F70" s="8">
        <v>-81355951560</v>
      </c>
      <c r="H70" s="8">
        <v>0</v>
      </c>
      <c r="J70" s="8">
        <v>91198437845</v>
      </c>
      <c r="L70" s="8">
        <v>248280024333</v>
      </c>
      <c r="N70" s="8">
        <v>-81355951560</v>
      </c>
      <c r="P70" s="8">
        <v>0</v>
      </c>
      <c r="R70" s="8">
        <v>166924072773</v>
      </c>
    </row>
    <row r="71" spans="1:18" ht="18.75" x14ac:dyDescent="0.2">
      <c r="A71" s="27" t="s">
        <v>123</v>
      </c>
      <c r="B71" s="27"/>
      <c r="D71" s="8">
        <v>114794442754</v>
      </c>
      <c r="F71" s="8">
        <v>-134092954075</v>
      </c>
      <c r="H71" s="8">
        <v>0</v>
      </c>
      <c r="J71" s="8">
        <v>-19298511321</v>
      </c>
      <c r="L71" s="8">
        <v>334307833085</v>
      </c>
      <c r="N71" s="8">
        <v>544880234724</v>
      </c>
      <c r="P71" s="8">
        <v>0</v>
      </c>
      <c r="R71" s="8">
        <v>879188067809</v>
      </c>
    </row>
    <row r="72" spans="1:18" ht="18.75" x14ac:dyDescent="0.2">
      <c r="A72" s="27" t="s">
        <v>217</v>
      </c>
      <c r="B72" s="27"/>
      <c r="D72" s="8">
        <v>83393490564</v>
      </c>
      <c r="F72" s="8">
        <v>475624263075</v>
      </c>
      <c r="H72" s="8">
        <v>0</v>
      </c>
      <c r="J72" s="8">
        <v>559017753639</v>
      </c>
      <c r="L72" s="8">
        <v>234643335440</v>
      </c>
      <c r="N72" s="8">
        <v>-24300108706</v>
      </c>
      <c r="P72" s="8">
        <v>0</v>
      </c>
      <c r="R72" s="8">
        <v>210343226734</v>
      </c>
    </row>
    <row r="73" spans="1:18" ht="18.75" x14ac:dyDescent="0.2">
      <c r="A73" s="27" t="s">
        <v>221</v>
      </c>
      <c r="B73" s="27"/>
      <c r="D73" s="8">
        <v>104616464824</v>
      </c>
      <c r="F73" s="8">
        <v>-243436549118</v>
      </c>
      <c r="H73" s="8">
        <v>0</v>
      </c>
      <c r="J73" s="8">
        <v>-138820084294</v>
      </c>
      <c r="L73" s="8">
        <v>516710852498</v>
      </c>
      <c r="N73" s="8">
        <v>-243436549118</v>
      </c>
      <c r="P73" s="8">
        <v>0</v>
      </c>
      <c r="R73" s="8">
        <v>273274303380</v>
      </c>
    </row>
    <row r="74" spans="1:18" ht="18.75" x14ac:dyDescent="0.2">
      <c r="A74" s="27" t="s">
        <v>187</v>
      </c>
      <c r="B74" s="27"/>
      <c r="D74" s="8">
        <v>126951267061</v>
      </c>
      <c r="F74" s="8">
        <v>-119974850615</v>
      </c>
      <c r="H74" s="8">
        <v>0</v>
      </c>
      <c r="J74" s="8">
        <v>6976416446</v>
      </c>
      <c r="L74" s="8">
        <v>170725460610</v>
      </c>
      <c r="N74" s="8">
        <v>-119974850615</v>
      </c>
      <c r="P74" s="8">
        <v>0</v>
      </c>
      <c r="R74" s="8">
        <v>50750609995</v>
      </c>
    </row>
    <row r="75" spans="1:18" ht="18.75" x14ac:dyDescent="0.2">
      <c r="A75" s="27" t="s">
        <v>242</v>
      </c>
      <c r="B75" s="27"/>
      <c r="D75" s="8">
        <v>41572750049</v>
      </c>
      <c r="F75" s="8">
        <v>7072160577</v>
      </c>
      <c r="H75" s="8">
        <v>0</v>
      </c>
      <c r="J75" s="8">
        <v>48644910626</v>
      </c>
      <c r="L75" s="8">
        <v>133369735398</v>
      </c>
      <c r="N75" s="8">
        <v>20050807771</v>
      </c>
      <c r="P75" s="8">
        <v>0</v>
      </c>
      <c r="R75" s="8">
        <v>153420543169</v>
      </c>
    </row>
    <row r="76" spans="1:18" ht="18.75" x14ac:dyDescent="0.2">
      <c r="A76" s="27" t="s">
        <v>132</v>
      </c>
      <c r="B76" s="27"/>
      <c r="D76" s="8">
        <v>48829457523</v>
      </c>
      <c r="F76" s="8">
        <v>118350054998</v>
      </c>
      <c r="H76" s="8">
        <v>0</v>
      </c>
      <c r="J76" s="8">
        <v>167179512521</v>
      </c>
      <c r="L76" s="8">
        <v>120993505537</v>
      </c>
      <c r="N76" s="8">
        <v>-78463766029</v>
      </c>
      <c r="P76" s="8">
        <v>0</v>
      </c>
      <c r="R76" s="8">
        <v>42529739508</v>
      </c>
    </row>
    <row r="77" spans="1:18" ht="18.75" x14ac:dyDescent="0.2">
      <c r="A77" s="27" t="s">
        <v>168</v>
      </c>
      <c r="B77" s="27"/>
      <c r="D77" s="8">
        <v>0</v>
      </c>
      <c r="F77" s="8">
        <v>360028733</v>
      </c>
      <c r="H77" s="8">
        <v>0</v>
      </c>
      <c r="J77" s="8">
        <v>360028733</v>
      </c>
      <c r="L77" s="8">
        <v>0</v>
      </c>
      <c r="N77" s="8">
        <v>1158214035</v>
      </c>
      <c r="P77" s="8">
        <v>0</v>
      </c>
      <c r="R77" s="8">
        <v>1158214035</v>
      </c>
    </row>
    <row r="78" spans="1:18" ht="18.75" x14ac:dyDescent="0.2">
      <c r="A78" s="27" t="s">
        <v>151</v>
      </c>
      <c r="B78" s="27"/>
      <c r="D78" s="8">
        <v>0</v>
      </c>
      <c r="F78" s="8">
        <v>4816778801</v>
      </c>
      <c r="H78" s="8">
        <v>0</v>
      </c>
      <c r="J78" s="8">
        <v>4816778801</v>
      </c>
      <c r="L78" s="8">
        <v>0</v>
      </c>
      <c r="N78" s="8">
        <v>19709756959</v>
      </c>
      <c r="P78" s="8">
        <v>0</v>
      </c>
      <c r="R78" s="8">
        <v>19709756959</v>
      </c>
    </row>
    <row r="79" spans="1:18" ht="18.75" x14ac:dyDescent="0.2">
      <c r="A79" s="27" t="s">
        <v>154</v>
      </c>
      <c r="B79" s="27"/>
      <c r="D79" s="8">
        <v>0</v>
      </c>
      <c r="F79" s="8">
        <v>1494191129</v>
      </c>
      <c r="H79" s="8">
        <v>0</v>
      </c>
      <c r="J79" s="8">
        <v>1494191129</v>
      </c>
      <c r="L79" s="8">
        <v>0</v>
      </c>
      <c r="N79" s="8">
        <v>7644276224</v>
      </c>
      <c r="P79" s="8">
        <v>0</v>
      </c>
      <c r="R79" s="8">
        <v>7644276224</v>
      </c>
    </row>
    <row r="80" spans="1:18" ht="18.75" x14ac:dyDescent="0.2">
      <c r="A80" s="27" t="s">
        <v>117</v>
      </c>
      <c r="B80" s="27"/>
      <c r="D80" s="8">
        <v>0</v>
      </c>
      <c r="F80" s="8">
        <v>5625363576</v>
      </c>
      <c r="H80" s="8">
        <v>0</v>
      </c>
      <c r="J80" s="8">
        <v>5625363576</v>
      </c>
      <c r="L80" s="8">
        <v>0</v>
      </c>
      <c r="N80" s="8">
        <v>16876090727</v>
      </c>
      <c r="P80" s="8">
        <v>0</v>
      </c>
      <c r="R80" s="8">
        <v>16876090727</v>
      </c>
    </row>
    <row r="81" spans="1:18" ht="18.75" x14ac:dyDescent="0.2">
      <c r="A81" s="27" t="s">
        <v>178</v>
      </c>
      <c r="B81" s="27"/>
      <c r="D81" s="8">
        <v>0</v>
      </c>
      <c r="F81" s="8">
        <v>10125497420</v>
      </c>
      <c r="H81" s="8">
        <v>0</v>
      </c>
      <c r="J81" s="8">
        <v>10125497420</v>
      </c>
      <c r="L81" s="8">
        <v>0</v>
      </c>
      <c r="N81" s="8">
        <v>45820635504</v>
      </c>
      <c r="P81" s="8">
        <v>0</v>
      </c>
      <c r="R81" s="8">
        <v>45820635504</v>
      </c>
    </row>
    <row r="82" spans="1:18" ht="18.75" x14ac:dyDescent="0.2">
      <c r="A82" s="27" t="s">
        <v>175</v>
      </c>
      <c r="B82" s="27"/>
      <c r="D82" s="8">
        <v>0</v>
      </c>
      <c r="F82" s="8">
        <v>1444932558</v>
      </c>
      <c r="H82" s="8">
        <v>0</v>
      </c>
      <c r="J82" s="8">
        <v>1444932558</v>
      </c>
      <c r="L82" s="8">
        <v>0</v>
      </c>
      <c r="N82" s="8">
        <v>36666161553</v>
      </c>
      <c r="P82" s="8">
        <v>0</v>
      </c>
      <c r="R82" s="8">
        <v>36666161553</v>
      </c>
    </row>
    <row r="83" spans="1:18" ht="18.75" x14ac:dyDescent="0.2">
      <c r="A83" s="27" t="s">
        <v>184</v>
      </c>
      <c r="B83" s="27"/>
      <c r="D83" s="8">
        <v>0</v>
      </c>
      <c r="F83" s="8">
        <v>311348557</v>
      </c>
      <c r="H83" s="8">
        <v>0</v>
      </c>
      <c r="J83" s="8">
        <v>311348557</v>
      </c>
      <c r="L83" s="8">
        <v>0</v>
      </c>
      <c r="N83" s="8">
        <v>1402745706</v>
      </c>
      <c r="P83" s="8">
        <v>0</v>
      </c>
      <c r="R83" s="8">
        <v>1402745706</v>
      </c>
    </row>
    <row r="84" spans="1:18" ht="18.75" x14ac:dyDescent="0.2">
      <c r="A84" s="27" t="s">
        <v>165</v>
      </c>
      <c r="B84" s="27"/>
      <c r="D84" s="8">
        <v>0</v>
      </c>
      <c r="F84" s="8">
        <v>11588697128</v>
      </c>
      <c r="H84" s="8">
        <v>0</v>
      </c>
      <c r="J84" s="8">
        <v>11588697128</v>
      </c>
      <c r="L84" s="8">
        <v>0</v>
      </c>
      <c r="N84" s="8">
        <v>83735949108</v>
      </c>
      <c r="P84" s="8">
        <v>0</v>
      </c>
      <c r="R84" s="8">
        <v>83735949108</v>
      </c>
    </row>
    <row r="85" spans="1:18" ht="18.75" x14ac:dyDescent="0.2">
      <c r="A85" s="27" t="s">
        <v>171</v>
      </c>
      <c r="B85" s="27"/>
      <c r="D85" s="8">
        <v>0</v>
      </c>
      <c r="F85" s="8">
        <v>238303800</v>
      </c>
      <c r="H85" s="8">
        <v>0</v>
      </c>
      <c r="J85" s="8">
        <v>238303800</v>
      </c>
      <c r="L85" s="8">
        <v>0</v>
      </c>
      <c r="N85" s="8">
        <v>2669258109</v>
      </c>
      <c r="P85" s="8">
        <v>0</v>
      </c>
      <c r="R85" s="8">
        <v>2669258109</v>
      </c>
    </row>
    <row r="86" spans="1:18" ht="18.75" x14ac:dyDescent="0.2">
      <c r="A86" s="27" t="s">
        <v>173</v>
      </c>
      <c r="B86" s="27"/>
      <c r="D86" s="8">
        <v>0</v>
      </c>
      <c r="F86" s="8">
        <v>16179176992</v>
      </c>
      <c r="H86" s="8">
        <v>0</v>
      </c>
      <c r="J86" s="8">
        <v>16179176992</v>
      </c>
      <c r="L86" s="8">
        <v>0</v>
      </c>
      <c r="N86" s="8">
        <v>125681805173</v>
      </c>
      <c r="P86" s="8">
        <v>0</v>
      </c>
      <c r="R86" s="8">
        <v>125681805173</v>
      </c>
    </row>
    <row r="87" spans="1:18" ht="18.75" x14ac:dyDescent="0.2">
      <c r="A87" s="27" t="s">
        <v>147</v>
      </c>
      <c r="B87" s="27"/>
      <c r="D87" s="8">
        <v>0</v>
      </c>
      <c r="F87" s="8">
        <v>106184941</v>
      </c>
      <c r="H87" s="8">
        <v>0</v>
      </c>
      <c r="J87" s="8">
        <v>106184941</v>
      </c>
      <c r="L87" s="8">
        <v>0</v>
      </c>
      <c r="N87" s="8">
        <v>1297951164</v>
      </c>
      <c r="P87" s="8">
        <v>0</v>
      </c>
      <c r="R87" s="8">
        <v>1297951164</v>
      </c>
    </row>
    <row r="88" spans="1:18" ht="18.75" x14ac:dyDescent="0.2">
      <c r="A88" s="27" t="s">
        <v>149</v>
      </c>
      <c r="B88" s="27"/>
      <c r="D88" s="8">
        <v>0</v>
      </c>
      <c r="F88" s="8">
        <v>110035053</v>
      </c>
      <c r="H88" s="8">
        <v>0</v>
      </c>
      <c r="J88" s="8">
        <v>110035053</v>
      </c>
      <c r="L88" s="8">
        <v>0</v>
      </c>
      <c r="N88" s="8">
        <v>1414243622</v>
      </c>
      <c r="P88" s="8">
        <v>0</v>
      </c>
      <c r="R88" s="8">
        <v>1414243622</v>
      </c>
    </row>
    <row r="89" spans="1:18" ht="18.75" x14ac:dyDescent="0.2">
      <c r="A89" s="27" t="s">
        <v>144</v>
      </c>
      <c r="B89" s="27"/>
      <c r="D89" s="8">
        <v>0</v>
      </c>
      <c r="F89" s="8">
        <v>455689351</v>
      </c>
      <c r="H89" s="8">
        <v>0</v>
      </c>
      <c r="J89" s="8">
        <v>455689351</v>
      </c>
      <c r="L89" s="8">
        <v>0</v>
      </c>
      <c r="N89" s="8">
        <v>5110062803</v>
      </c>
      <c r="P89" s="8">
        <v>0</v>
      </c>
      <c r="R89" s="8">
        <v>5110062803</v>
      </c>
    </row>
    <row r="90" spans="1:18" ht="18.75" x14ac:dyDescent="0.2">
      <c r="A90" s="27" t="s">
        <v>157</v>
      </c>
      <c r="B90" s="27"/>
      <c r="D90" s="8">
        <v>0</v>
      </c>
      <c r="F90" s="8">
        <v>33526050801</v>
      </c>
      <c r="H90" s="8">
        <v>0</v>
      </c>
      <c r="J90" s="8">
        <v>33526050801</v>
      </c>
      <c r="L90" s="8">
        <v>0</v>
      </c>
      <c r="N90" s="8">
        <v>179544170220</v>
      </c>
      <c r="P90" s="8">
        <v>0</v>
      </c>
      <c r="R90" s="8">
        <v>179544170220</v>
      </c>
    </row>
    <row r="91" spans="1:18" ht="18.75" x14ac:dyDescent="0.2">
      <c r="A91" s="27" t="s">
        <v>160</v>
      </c>
      <c r="B91" s="27"/>
      <c r="D91" s="8">
        <v>0</v>
      </c>
      <c r="F91" s="8">
        <v>3243471014</v>
      </c>
      <c r="H91" s="8">
        <v>0</v>
      </c>
      <c r="J91" s="8">
        <v>3243471014</v>
      </c>
      <c r="L91" s="8">
        <v>0</v>
      </c>
      <c r="N91" s="8">
        <v>19920684721</v>
      </c>
      <c r="P91" s="8">
        <v>0</v>
      </c>
      <c r="R91" s="8">
        <v>19920684721</v>
      </c>
    </row>
    <row r="92" spans="1:18" ht="18.75" x14ac:dyDescent="0.2">
      <c r="A92" s="27" t="s">
        <v>162</v>
      </c>
      <c r="B92" s="27"/>
      <c r="D92" s="8">
        <v>0</v>
      </c>
      <c r="F92" s="8">
        <v>32494109</v>
      </c>
      <c r="H92" s="8">
        <v>0</v>
      </c>
      <c r="J92" s="8">
        <v>32494109</v>
      </c>
      <c r="L92" s="8">
        <v>0</v>
      </c>
      <c r="N92" s="8">
        <v>534983017</v>
      </c>
      <c r="P92" s="8">
        <v>0</v>
      </c>
      <c r="R92" s="8">
        <v>534983017</v>
      </c>
    </row>
    <row r="93" spans="1:18" ht="18.75" x14ac:dyDescent="0.2">
      <c r="A93" s="27" t="s">
        <v>114</v>
      </c>
      <c r="B93" s="27"/>
      <c r="D93" s="8">
        <v>0</v>
      </c>
      <c r="F93" s="8">
        <v>169548186364</v>
      </c>
      <c r="H93" s="8">
        <v>0</v>
      </c>
      <c r="J93" s="8">
        <v>169548186364</v>
      </c>
      <c r="L93" s="8">
        <v>0</v>
      </c>
      <c r="N93" s="8">
        <v>508644559092</v>
      </c>
      <c r="P93" s="8">
        <v>0</v>
      </c>
      <c r="R93" s="8">
        <v>508644559092</v>
      </c>
    </row>
    <row r="94" spans="1:18" ht="18.75" x14ac:dyDescent="0.2">
      <c r="A94" s="22" t="s">
        <v>297</v>
      </c>
      <c r="B94" s="22"/>
      <c r="D94" s="11">
        <v>0</v>
      </c>
      <c r="F94" s="11">
        <v>7302804405</v>
      </c>
      <c r="H94" s="11">
        <v>0</v>
      </c>
      <c r="J94" s="11">
        <v>7302804405</v>
      </c>
      <c r="L94" s="11">
        <v>0</v>
      </c>
      <c r="N94" s="11">
        <v>7302804405</v>
      </c>
      <c r="P94" s="11">
        <v>0</v>
      </c>
      <c r="R94" s="11">
        <v>7302804405</v>
      </c>
    </row>
    <row r="95" spans="1:18" ht="21" x14ac:dyDescent="0.2">
      <c r="A95" s="25" t="s">
        <v>55</v>
      </c>
      <c r="B95" s="25"/>
      <c r="D95" s="13">
        <v>7473127165358</v>
      </c>
      <c r="F95" s="13">
        <v>-2780411957685</v>
      </c>
      <c r="H95" s="13">
        <v>-1238255036456</v>
      </c>
      <c r="J95" s="13">
        <v>3454460171217</v>
      </c>
      <c r="L95" s="13">
        <v>17702271050504</v>
      </c>
      <c r="N95" s="13">
        <v>-3170903342537</v>
      </c>
      <c r="P95" s="13">
        <v>-1769903253241</v>
      </c>
      <c r="R95" s="13">
        <v>12761464454726</v>
      </c>
    </row>
  </sheetData>
  <mergeCells count="95"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92:B92"/>
    <mergeCell ref="A93:B93"/>
    <mergeCell ref="A94:B94"/>
    <mergeCell ref="A95:B95"/>
    <mergeCell ref="A87:B87"/>
    <mergeCell ref="A88:B88"/>
    <mergeCell ref="A89:B89"/>
    <mergeCell ref="A90:B90"/>
    <mergeCell ref="A91:B9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18"/>
  <sheetViews>
    <sheetView rightToLeft="1" view="pageBreakPreview" zoomScale="130" zoomScaleNormal="100" zoomScaleSheetLayoutView="130" workbookViewId="0">
      <selection activeCell="G26" sqref="G26"/>
    </sheetView>
  </sheetViews>
  <sheetFormatPr defaultRowHeight="12.75" x14ac:dyDescent="0.2"/>
  <cols>
    <col min="1" max="1" width="6.5703125" style="1" bestFit="1" customWidth="1"/>
    <col min="2" max="2" width="56" style="1" customWidth="1"/>
    <col min="3" max="3" width="1.28515625" style="1" customWidth="1"/>
    <col min="4" max="4" width="27.7109375" style="1" bestFit="1" customWidth="1"/>
    <col min="5" max="5" width="1.28515625" style="1" customWidth="1"/>
    <col min="6" max="6" width="27.7109375" style="1" bestFit="1" customWidth="1"/>
    <col min="7" max="16384" width="9.140625" style="1"/>
  </cols>
  <sheetData>
    <row r="1" spans="1:6" ht="25.5" x14ac:dyDescent="0.2">
      <c r="A1" s="31" t="s">
        <v>0</v>
      </c>
      <c r="B1" s="31"/>
      <c r="C1" s="31"/>
      <c r="D1" s="31"/>
      <c r="E1" s="31"/>
      <c r="F1" s="31"/>
    </row>
    <row r="2" spans="1:6" ht="25.5" x14ac:dyDescent="0.2">
      <c r="A2" s="31" t="s">
        <v>626</v>
      </c>
      <c r="B2" s="31"/>
      <c r="C2" s="31"/>
      <c r="D2" s="31"/>
      <c r="E2" s="31"/>
      <c r="F2" s="31"/>
    </row>
    <row r="3" spans="1:6" ht="25.5" x14ac:dyDescent="0.2">
      <c r="A3" s="31" t="s">
        <v>2</v>
      </c>
      <c r="B3" s="31"/>
      <c r="C3" s="31"/>
      <c r="D3" s="31"/>
      <c r="E3" s="31"/>
      <c r="F3" s="31"/>
    </row>
    <row r="5" spans="1:6" ht="24" x14ac:dyDescent="0.2">
      <c r="A5" s="2" t="s">
        <v>679</v>
      </c>
      <c r="B5" s="32" t="s">
        <v>680</v>
      </c>
      <c r="C5" s="32"/>
      <c r="D5" s="32"/>
      <c r="E5" s="32"/>
      <c r="F5" s="32"/>
    </row>
    <row r="6" spans="1:6" ht="21" x14ac:dyDescent="0.2">
      <c r="D6" s="26" t="s">
        <v>645</v>
      </c>
      <c r="E6" s="26"/>
      <c r="F6" s="4" t="s">
        <v>646</v>
      </c>
    </row>
    <row r="7" spans="1:6" ht="21" x14ac:dyDescent="0.2">
      <c r="A7" s="26" t="s">
        <v>681</v>
      </c>
      <c r="B7" s="26"/>
      <c r="D7" s="15" t="s">
        <v>682</v>
      </c>
      <c r="E7" s="3"/>
      <c r="F7" s="15" t="s">
        <v>682</v>
      </c>
    </row>
    <row r="8" spans="1:6" ht="18.75" x14ac:dyDescent="0.2">
      <c r="A8" s="28" t="s">
        <v>683</v>
      </c>
      <c r="B8" s="28"/>
      <c r="D8" s="6">
        <v>0</v>
      </c>
      <c r="F8" s="6">
        <v>107835607440</v>
      </c>
    </row>
    <row r="9" spans="1:6" ht="18.75" x14ac:dyDescent="0.2">
      <c r="A9" s="27" t="s">
        <v>350</v>
      </c>
      <c r="B9" s="27"/>
      <c r="D9" s="8">
        <v>0</v>
      </c>
      <c r="F9" s="8">
        <v>1129838</v>
      </c>
    </row>
    <row r="10" spans="1:6" ht="18.75" x14ac:dyDescent="0.2">
      <c r="A10" s="27" t="s">
        <v>352</v>
      </c>
      <c r="B10" s="27"/>
      <c r="D10" s="8">
        <v>141294</v>
      </c>
      <c r="F10" s="8">
        <v>35855639</v>
      </c>
    </row>
    <row r="11" spans="1:6" ht="18.75" x14ac:dyDescent="0.2">
      <c r="A11" s="27" t="s">
        <v>354</v>
      </c>
      <c r="B11" s="27"/>
      <c r="D11" s="8">
        <v>0</v>
      </c>
      <c r="F11" s="8">
        <v>389528</v>
      </c>
    </row>
    <row r="12" spans="1:6" ht="18.75" x14ac:dyDescent="0.2">
      <c r="A12" s="27" t="s">
        <v>355</v>
      </c>
      <c r="B12" s="27"/>
      <c r="D12" s="8">
        <v>815161</v>
      </c>
      <c r="F12" s="8">
        <v>2466314</v>
      </c>
    </row>
    <row r="13" spans="1:6" ht="18.75" x14ac:dyDescent="0.2">
      <c r="A13" s="27" t="s">
        <v>356</v>
      </c>
      <c r="B13" s="27"/>
      <c r="D13" s="8">
        <v>1018388</v>
      </c>
      <c r="F13" s="8">
        <v>3065306</v>
      </c>
    </row>
    <row r="14" spans="1:6" ht="18.75" x14ac:dyDescent="0.2">
      <c r="A14" s="27" t="s">
        <v>360</v>
      </c>
      <c r="B14" s="27"/>
      <c r="D14" s="8">
        <v>1844937</v>
      </c>
      <c r="F14" s="8">
        <v>5577796</v>
      </c>
    </row>
    <row r="15" spans="1:6" ht="18.75" x14ac:dyDescent="0.2">
      <c r="A15" s="27" t="s">
        <v>362</v>
      </c>
      <c r="B15" s="27"/>
      <c r="D15" s="8">
        <v>445241</v>
      </c>
      <c r="F15" s="8">
        <v>1344937</v>
      </c>
    </row>
    <row r="16" spans="1:6" ht="18.75" x14ac:dyDescent="0.2">
      <c r="A16" s="27" t="s">
        <v>363</v>
      </c>
      <c r="B16" s="27"/>
      <c r="D16" s="8">
        <v>18514306</v>
      </c>
      <c r="F16" s="8">
        <v>54197957</v>
      </c>
    </row>
    <row r="17" spans="1:6" ht="18.75" x14ac:dyDescent="0.2">
      <c r="A17" s="27" t="s">
        <v>364</v>
      </c>
      <c r="B17" s="27"/>
      <c r="D17" s="8">
        <v>984212</v>
      </c>
      <c r="F17" s="8">
        <v>1476566</v>
      </c>
    </row>
    <row r="18" spans="1:6" ht="18.75" x14ac:dyDescent="0.2">
      <c r="A18" s="27" t="s">
        <v>367</v>
      </c>
      <c r="B18" s="27"/>
      <c r="D18" s="8">
        <v>821917808</v>
      </c>
      <c r="F18" s="8">
        <v>821917808</v>
      </c>
    </row>
    <row r="19" spans="1:6" ht="18.75" x14ac:dyDescent="0.2">
      <c r="A19" s="27" t="s">
        <v>372</v>
      </c>
      <c r="B19" s="27"/>
      <c r="D19" s="8">
        <v>0</v>
      </c>
      <c r="F19" s="8">
        <v>8078</v>
      </c>
    </row>
    <row r="20" spans="1:6" ht="18.75" x14ac:dyDescent="0.2">
      <c r="A20" s="27" t="s">
        <v>374</v>
      </c>
      <c r="B20" s="27"/>
      <c r="D20" s="8">
        <v>3865</v>
      </c>
      <c r="F20" s="8">
        <v>11547</v>
      </c>
    </row>
    <row r="21" spans="1:6" ht="18.75" x14ac:dyDescent="0.2">
      <c r="A21" s="27" t="s">
        <v>375</v>
      </c>
      <c r="B21" s="27"/>
      <c r="D21" s="8">
        <v>46252</v>
      </c>
      <c r="F21" s="8">
        <v>46252</v>
      </c>
    </row>
    <row r="22" spans="1:6" ht="18.75" x14ac:dyDescent="0.2">
      <c r="A22" s="27" t="s">
        <v>379</v>
      </c>
      <c r="B22" s="27"/>
      <c r="D22" s="8">
        <v>11065573770</v>
      </c>
      <c r="F22" s="8">
        <v>33196721310</v>
      </c>
    </row>
    <row r="23" spans="1:6" ht="18.75" x14ac:dyDescent="0.2">
      <c r="A23" s="27" t="s">
        <v>684</v>
      </c>
      <c r="B23" s="27"/>
      <c r="D23" s="8">
        <v>0</v>
      </c>
      <c r="F23" s="8">
        <v>2950819672</v>
      </c>
    </row>
    <row r="24" spans="1:6" ht="18.75" x14ac:dyDescent="0.2">
      <c r="A24" s="27" t="s">
        <v>685</v>
      </c>
      <c r="B24" s="27"/>
      <c r="D24" s="8">
        <v>0</v>
      </c>
      <c r="F24" s="8">
        <v>1475409830</v>
      </c>
    </row>
    <row r="25" spans="1:6" ht="18.75" x14ac:dyDescent="0.2">
      <c r="A25" s="27" t="s">
        <v>380</v>
      </c>
      <c r="B25" s="27"/>
      <c r="D25" s="8">
        <v>5532786870</v>
      </c>
      <c r="F25" s="8">
        <v>16598360610</v>
      </c>
    </row>
    <row r="26" spans="1:6" ht="18.75" x14ac:dyDescent="0.2">
      <c r="A26" s="27" t="s">
        <v>381</v>
      </c>
      <c r="B26" s="27"/>
      <c r="D26" s="8">
        <v>11065573770</v>
      </c>
      <c r="F26" s="8">
        <v>33196721310</v>
      </c>
    </row>
    <row r="27" spans="1:6" ht="18.75" x14ac:dyDescent="0.2">
      <c r="A27" s="27" t="s">
        <v>382</v>
      </c>
      <c r="B27" s="27"/>
      <c r="D27" s="8">
        <v>2744262270</v>
      </c>
      <c r="F27" s="8">
        <v>7805901582</v>
      </c>
    </row>
    <row r="28" spans="1:6" ht="18.75" x14ac:dyDescent="0.2">
      <c r="A28" s="27" t="s">
        <v>384</v>
      </c>
      <c r="B28" s="27"/>
      <c r="D28" s="8">
        <v>11065573770</v>
      </c>
      <c r="F28" s="8">
        <v>33196721310</v>
      </c>
    </row>
    <row r="29" spans="1:6" ht="18.75" x14ac:dyDescent="0.2">
      <c r="A29" s="27" t="s">
        <v>385</v>
      </c>
      <c r="B29" s="27"/>
      <c r="D29" s="8">
        <v>4426229490</v>
      </c>
      <c r="F29" s="8">
        <v>13278688470</v>
      </c>
    </row>
    <row r="30" spans="1:6" ht="18.75" x14ac:dyDescent="0.2">
      <c r="A30" s="27" t="s">
        <v>686</v>
      </c>
      <c r="B30" s="27"/>
      <c r="D30" s="8">
        <v>0</v>
      </c>
      <c r="F30" s="8">
        <v>15491803278</v>
      </c>
    </row>
    <row r="31" spans="1:6" ht="18.75" x14ac:dyDescent="0.2">
      <c r="A31" s="27" t="s">
        <v>687</v>
      </c>
      <c r="B31" s="27"/>
      <c r="D31" s="8">
        <v>0</v>
      </c>
      <c r="F31" s="8">
        <v>1401639340</v>
      </c>
    </row>
    <row r="32" spans="1:6" ht="18.75" x14ac:dyDescent="0.2">
      <c r="A32" s="27" t="s">
        <v>386</v>
      </c>
      <c r="B32" s="27"/>
      <c r="D32" s="8">
        <v>2434426227</v>
      </c>
      <c r="F32" s="8">
        <v>47336065539</v>
      </c>
    </row>
    <row r="33" spans="1:6" ht="18.75" x14ac:dyDescent="0.2">
      <c r="A33" s="27" t="s">
        <v>387</v>
      </c>
      <c r="B33" s="27"/>
      <c r="D33" s="8">
        <v>2213114730</v>
      </c>
      <c r="F33" s="8">
        <v>6639344190</v>
      </c>
    </row>
    <row r="34" spans="1:6" ht="18.75" x14ac:dyDescent="0.2">
      <c r="A34" s="27" t="s">
        <v>388</v>
      </c>
      <c r="B34" s="27"/>
      <c r="D34" s="8">
        <v>8852459010</v>
      </c>
      <c r="F34" s="8">
        <v>26557377030</v>
      </c>
    </row>
    <row r="35" spans="1:6" ht="18.75" x14ac:dyDescent="0.2">
      <c r="A35" s="27" t="s">
        <v>390</v>
      </c>
      <c r="B35" s="27"/>
      <c r="D35" s="8">
        <v>6639344250</v>
      </c>
      <c r="F35" s="8">
        <v>19918032750</v>
      </c>
    </row>
    <row r="36" spans="1:6" ht="18.75" x14ac:dyDescent="0.2">
      <c r="A36" s="27" t="s">
        <v>392</v>
      </c>
      <c r="B36" s="27"/>
      <c r="D36" s="8">
        <v>11065573770</v>
      </c>
      <c r="F36" s="8">
        <v>33196721310</v>
      </c>
    </row>
    <row r="37" spans="1:6" ht="18.75" x14ac:dyDescent="0.2">
      <c r="A37" s="27" t="s">
        <v>393</v>
      </c>
      <c r="B37" s="27"/>
      <c r="D37" s="8">
        <v>6639344250</v>
      </c>
      <c r="F37" s="8">
        <v>19918032750</v>
      </c>
    </row>
    <row r="38" spans="1:6" ht="18.75" x14ac:dyDescent="0.2">
      <c r="A38" s="27" t="s">
        <v>394</v>
      </c>
      <c r="B38" s="27"/>
      <c r="D38" s="8">
        <v>4426229490</v>
      </c>
      <c r="F38" s="8">
        <v>13278688470</v>
      </c>
    </row>
    <row r="39" spans="1:6" ht="18.75" x14ac:dyDescent="0.2">
      <c r="A39" s="27" t="s">
        <v>395</v>
      </c>
      <c r="B39" s="27"/>
      <c r="D39" s="8">
        <v>2213114730</v>
      </c>
      <c r="F39" s="8">
        <v>6639344190</v>
      </c>
    </row>
    <row r="40" spans="1:6" ht="18.75" x14ac:dyDescent="0.2">
      <c r="A40" s="27" t="s">
        <v>396</v>
      </c>
      <c r="B40" s="27"/>
      <c r="D40" s="8">
        <v>4426229490</v>
      </c>
      <c r="F40" s="8">
        <v>13278688470</v>
      </c>
    </row>
    <row r="41" spans="1:6" ht="18.75" x14ac:dyDescent="0.2">
      <c r="A41" s="27" t="s">
        <v>688</v>
      </c>
      <c r="B41" s="27"/>
      <c r="D41" s="8">
        <v>0</v>
      </c>
      <c r="F41" s="8">
        <v>32382295081</v>
      </c>
    </row>
    <row r="42" spans="1:6" ht="18.75" x14ac:dyDescent="0.2">
      <c r="A42" s="27" t="s">
        <v>397</v>
      </c>
      <c r="B42" s="27"/>
      <c r="D42" s="8">
        <v>11065573770</v>
      </c>
      <c r="F42" s="8">
        <v>33196721310</v>
      </c>
    </row>
    <row r="43" spans="1:6" ht="18.75" x14ac:dyDescent="0.2">
      <c r="A43" s="27" t="s">
        <v>689</v>
      </c>
      <c r="B43" s="27"/>
      <c r="D43" s="8">
        <v>0</v>
      </c>
      <c r="F43" s="8">
        <v>2360655728</v>
      </c>
    </row>
    <row r="44" spans="1:6" ht="18.75" x14ac:dyDescent="0.2">
      <c r="A44" s="27" t="s">
        <v>398</v>
      </c>
      <c r="B44" s="27"/>
      <c r="D44" s="8">
        <v>836065572</v>
      </c>
      <c r="F44" s="8">
        <v>25918032732</v>
      </c>
    </row>
    <row r="45" spans="1:6" ht="18.75" x14ac:dyDescent="0.2">
      <c r="A45" s="27" t="s">
        <v>690</v>
      </c>
      <c r="B45" s="27"/>
      <c r="D45" s="8">
        <v>0</v>
      </c>
      <c r="F45" s="8">
        <v>21688524564</v>
      </c>
    </row>
    <row r="46" spans="1:6" ht="18.75" x14ac:dyDescent="0.2">
      <c r="A46" s="27" t="s">
        <v>691</v>
      </c>
      <c r="B46" s="27"/>
      <c r="D46" s="8">
        <v>0</v>
      </c>
      <c r="F46" s="8">
        <v>1549180325</v>
      </c>
    </row>
    <row r="47" spans="1:6" ht="18.75" x14ac:dyDescent="0.2">
      <c r="A47" s="27" t="s">
        <v>692</v>
      </c>
      <c r="B47" s="27"/>
      <c r="D47" s="8">
        <v>0</v>
      </c>
      <c r="F47" s="8">
        <v>12909836065</v>
      </c>
    </row>
    <row r="48" spans="1:6" ht="18.75" x14ac:dyDescent="0.2">
      <c r="A48" s="27" t="s">
        <v>399</v>
      </c>
      <c r="B48" s="27"/>
      <c r="D48" s="8">
        <v>177049180320</v>
      </c>
      <c r="F48" s="8">
        <v>531147540960</v>
      </c>
    </row>
    <row r="49" spans="1:6" ht="18.75" x14ac:dyDescent="0.2">
      <c r="A49" s="27" t="s">
        <v>693</v>
      </c>
      <c r="B49" s="27"/>
      <c r="D49" s="8">
        <v>0</v>
      </c>
      <c r="F49" s="8">
        <v>2213114750</v>
      </c>
    </row>
    <row r="50" spans="1:6" ht="18.75" x14ac:dyDescent="0.2">
      <c r="A50" s="27" t="s">
        <v>401</v>
      </c>
      <c r="B50" s="27"/>
      <c r="D50" s="8">
        <v>11065573770</v>
      </c>
      <c r="F50" s="8">
        <v>33196721310</v>
      </c>
    </row>
    <row r="51" spans="1:6" ht="18.75" x14ac:dyDescent="0.2">
      <c r="A51" s="27" t="s">
        <v>403</v>
      </c>
      <c r="B51" s="27"/>
      <c r="D51" s="8">
        <v>142504</v>
      </c>
      <c r="F51" s="8">
        <v>1979867</v>
      </c>
    </row>
    <row r="52" spans="1:6" ht="18.75" x14ac:dyDescent="0.2">
      <c r="A52" s="27" t="s">
        <v>694</v>
      </c>
      <c r="B52" s="27"/>
      <c r="D52" s="8">
        <v>0</v>
      </c>
      <c r="F52" s="8">
        <v>56333333316</v>
      </c>
    </row>
    <row r="53" spans="1:6" ht="18.75" x14ac:dyDescent="0.2">
      <c r="A53" s="27" t="s">
        <v>695</v>
      </c>
      <c r="B53" s="27"/>
      <c r="D53" s="8">
        <v>0</v>
      </c>
      <c r="F53" s="8">
        <v>1032786881</v>
      </c>
    </row>
    <row r="54" spans="1:6" ht="18.75" x14ac:dyDescent="0.2">
      <c r="A54" s="27" t="s">
        <v>404</v>
      </c>
      <c r="B54" s="27"/>
      <c r="D54" s="8">
        <v>2213114730</v>
      </c>
      <c r="F54" s="8">
        <v>6639344190</v>
      </c>
    </row>
    <row r="55" spans="1:6" ht="18.75" x14ac:dyDescent="0.2">
      <c r="A55" s="27" t="s">
        <v>405</v>
      </c>
      <c r="B55" s="27"/>
      <c r="D55" s="8">
        <v>24344262270</v>
      </c>
      <c r="F55" s="8">
        <v>73032786810</v>
      </c>
    </row>
    <row r="56" spans="1:6" ht="18.75" x14ac:dyDescent="0.2">
      <c r="A56" s="27" t="s">
        <v>407</v>
      </c>
      <c r="B56" s="27"/>
      <c r="D56" s="8">
        <v>11065573770</v>
      </c>
      <c r="F56" s="8">
        <v>33196721310</v>
      </c>
    </row>
    <row r="57" spans="1:6" ht="18.75" x14ac:dyDescent="0.2">
      <c r="A57" s="27" t="s">
        <v>696</v>
      </c>
      <c r="B57" s="27"/>
      <c r="D57" s="8">
        <v>0</v>
      </c>
      <c r="F57" s="8">
        <v>60245901604</v>
      </c>
    </row>
    <row r="58" spans="1:6" ht="18.75" x14ac:dyDescent="0.2">
      <c r="A58" s="27" t="s">
        <v>408</v>
      </c>
      <c r="B58" s="27"/>
      <c r="D58" s="8">
        <v>8852459010</v>
      </c>
      <c r="F58" s="8">
        <v>26557377030</v>
      </c>
    </row>
    <row r="59" spans="1:6" ht="18.75" x14ac:dyDescent="0.2">
      <c r="A59" s="27" t="s">
        <v>409</v>
      </c>
      <c r="B59" s="27"/>
      <c r="D59" s="8">
        <v>11065573770</v>
      </c>
      <c r="F59" s="8">
        <v>33196721310</v>
      </c>
    </row>
    <row r="60" spans="1:6" ht="18.75" x14ac:dyDescent="0.2">
      <c r="A60" s="27" t="s">
        <v>410</v>
      </c>
      <c r="B60" s="27"/>
      <c r="D60" s="8">
        <v>11065573770</v>
      </c>
      <c r="F60" s="8">
        <v>33196721310</v>
      </c>
    </row>
    <row r="61" spans="1:6" ht="18.75" x14ac:dyDescent="0.2">
      <c r="A61" s="27" t="s">
        <v>411</v>
      </c>
      <c r="B61" s="27"/>
      <c r="D61" s="8">
        <v>3319672110</v>
      </c>
      <c r="F61" s="8">
        <v>9959016330</v>
      </c>
    </row>
    <row r="62" spans="1:6" ht="18.75" x14ac:dyDescent="0.2">
      <c r="A62" s="27" t="s">
        <v>413</v>
      </c>
      <c r="B62" s="27"/>
      <c r="D62" s="8">
        <v>33494535500</v>
      </c>
      <c r="F62" s="8">
        <v>205215300476</v>
      </c>
    </row>
    <row r="63" spans="1:6" ht="18.75" x14ac:dyDescent="0.2">
      <c r="A63" s="27" t="s">
        <v>697</v>
      </c>
      <c r="B63" s="27"/>
      <c r="D63" s="8">
        <v>0</v>
      </c>
      <c r="F63" s="8">
        <v>11600546445</v>
      </c>
    </row>
    <row r="64" spans="1:6" ht="18.75" x14ac:dyDescent="0.2">
      <c r="A64" s="27" t="s">
        <v>698</v>
      </c>
      <c r="B64" s="27"/>
      <c r="D64" s="8">
        <v>0</v>
      </c>
      <c r="F64" s="8">
        <v>3540983600</v>
      </c>
    </row>
    <row r="65" spans="1:6" ht="18.75" x14ac:dyDescent="0.2">
      <c r="A65" s="27" t="s">
        <v>414</v>
      </c>
      <c r="B65" s="27"/>
      <c r="D65" s="8">
        <v>50901639330</v>
      </c>
      <c r="F65" s="8">
        <v>152704917990</v>
      </c>
    </row>
    <row r="66" spans="1:6" ht="18.75" x14ac:dyDescent="0.2">
      <c r="A66" s="27" t="s">
        <v>699</v>
      </c>
      <c r="B66" s="27"/>
      <c r="D66" s="8">
        <v>0</v>
      </c>
      <c r="F66" s="8">
        <v>3540983600</v>
      </c>
    </row>
    <row r="67" spans="1:6" ht="18.75" x14ac:dyDescent="0.2">
      <c r="A67" s="27" t="s">
        <v>700</v>
      </c>
      <c r="B67" s="27"/>
      <c r="D67" s="8">
        <v>0</v>
      </c>
      <c r="F67" s="8">
        <v>1770491792</v>
      </c>
    </row>
    <row r="68" spans="1:6" ht="18.75" x14ac:dyDescent="0.2">
      <c r="A68" s="27" t="s">
        <v>701</v>
      </c>
      <c r="B68" s="27"/>
      <c r="D68" s="8">
        <v>0</v>
      </c>
      <c r="F68" s="8">
        <v>6270491800</v>
      </c>
    </row>
    <row r="69" spans="1:6" ht="18.75" x14ac:dyDescent="0.2">
      <c r="A69" s="27" t="s">
        <v>702</v>
      </c>
      <c r="B69" s="27"/>
      <c r="D69" s="8">
        <v>0</v>
      </c>
      <c r="F69" s="8">
        <v>1549180325</v>
      </c>
    </row>
    <row r="70" spans="1:6" ht="18.75" x14ac:dyDescent="0.2">
      <c r="A70" s="27" t="s">
        <v>703</v>
      </c>
      <c r="B70" s="27"/>
      <c r="D70" s="8">
        <v>0</v>
      </c>
      <c r="F70" s="8">
        <v>2490491792</v>
      </c>
    </row>
    <row r="71" spans="1:6" ht="18.75" x14ac:dyDescent="0.2">
      <c r="A71" s="27" t="s">
        <v>704</v>
      </c>
      <c r="B71" s="27"/>
      <c r="D71" s="8">
        <v>0</v>
      </c>
      <c r="F71" s="8">
        <v>11360655724</v>
      </c>
    </row>
    <row r="72" spans="1:6" ht="18.75" x14ac:dyDescent="0.2">
      <c r="A72" s="27" t="s">
        <v>416</v>
      </c>
      <c r="B72" s="27"/>
      <c r="D72" s="8">
        <v>3983606550</v>
      </c>
      <c r="F72" s="8">
        <v>16937704870</v>
      </c>
    </row>
    <row r="73" spans="1:6" ht="18.75" x14ac:dyDescent="0.2">
      <c r="A73" s="27" t="s">
        <v>705</v>
      </c>
      <c r="B73" s="27"/>
      <c r="D73" s="8">
        <v>0</v>
      </c>
      <c r="F73" s="8">
        <v>1180327864</v>
      </c>
    </row>
    <row r="74" spans="1:6" ht="18.75" x14ac:dyDescent="0.2">
      <c r="A74" s="27" t="s">
        <v>417</v>
      </c>
      <c r="B74" s="27"/>
      <c r="D74" s="8">
        <v>11065573770</v>
      </c>
      <c r="F74" s="8">
        <v>33196721310</v>
      </c>
    </row>
    <row r="75" spans="1:6" ht="18.75" x14ac:dyDescent="0.2">
      <c r="A75" s="27" t="s">
        <v>706</v>
      </c>
      <c r="B75" s="27"/>
      <c r="D75" s="8">
        <v>0</v>
      </c>
      <c r="F75" s="8">
        <v>24000000000</v>
      </c>
    </row>
    <row r="76" spans="1:6" ht="18.75" x14ac:dyDescent="0.2">
      <c r="A76" s="27" t="s">
        <v>419</v>
      </c>
      <c r="B76" s="27"/>
      <c r="D76" s="8">
        <v>25081967212</v>
      </c>
      <c r="F76" s="8">
        <v>113606557372</v>
      </c>
    </row>
    <row r="77" spans="1:6" ht="18.75" x14ac:dyDescent="0.2">
      <c r="A77" s="27" t="s">
        <v>707</v>
      </c>
      <c r="B77" s="27"/>
      <c r="D77" s="8">
        <v>0</v>
      </c>
      <c r="F77" s="8">
        <v>78688524576</v>
      </c>
    </row>
    <row r="78" spans="1:6" ht="18.75" x14ac:dyDescent="0.2">
      <c r="A78" s="27" t="s">
        <v>708</v>
      </c>
      <c r="B78" s="27"/>
      <c r="D78" s="8">
        <v>0</v>
      </c>
      <c r="F78" s="8">
        <v>280327868840</v>
      </c>
    </row>
    <row r="79" spans="1:6" ht="18.75" x14ac:dyDescent="0.2">
      <c r="A79" s="27" t="s">
        <v>709</v>
      </c>
      <c r="B79" s="27"/>
      <c r="D79" s="8">
        <v>0</v>
      </c>
      <c r="F79" s="8">
        <v>101400000000</v>
      </c>
    </row>
    <row r="80" spans="1:6" ht="18.75" x14ac:dyDescent="0.2">
      <c r="A80" s="27" t="s">
        <v>420</v>
      </c>
      <c r="B80" s="27"/>
      <c r="D80" s="8">
        <v>12540983606</v>
      </c>
      <c r="F80" s="8">
        <v>56803278686</v>
      </c>
    </row>
    <row r="81" spans="1:6" ht="18.75" x14ac:dyDescent="0.2">
      <c r="A81" s="27" t="s">
        <v>421</v>
      </c>
      <c r="B81" s="27"/>
      <c r="D81" s="8">
        <v>2263514</v>
      </c>
      <c r="F81" s="8">
        <v>4532031</v>
      </c>
    </row>
    <row r="82" spans="1:6" ht="18.75" x14ac:dyDescent="0.2">
      <c r="A82" s="27" t="s">
        <v>422</v>
      </c>
      <c r="B82" s="27"/>
      <c r="D82" s="8">
        <v>23827868848</v>
      </c>
      <c r="F82" s="8">
        <v>107926229488</v>
      </c>
    </row>
    <row r="83" spans="1:6" ht="18.75" x14ac:dyDescent="0.2">
      <c r="A83" s="27" t="s">
        <v>423</v>
      </c>
      <c r="B83" s="27"/>
      <c r="D83" s="8">
        <v>5532786870</v>
      </c>
      <c r="F83" s="8">
        <v>41495901615</v>
      </c>
    </row>
    <row r="84" spans="1:6" ht="18.75" x14ac:dyDescent="0.2">
      <c r="A84" s="27" t="s">
        <v>710</v>
      </c>
      <c r="B84" s="27"/>
      <c r="D84" s="8">
        <v>0</v>
      </c>
      <c r="F84" s="8">
        <v>9295081950</v>
      </c>
    </row>
    <row r="85" spans="1:6" ht="18.75" x14ac:dyDescent="0.2">
      <c r="A85" s="27" t="s">
        <v>424</v>
      </c>
      <c r="B85" s="27"/>
      <c r="D85" s="8">
        <v>57830409810</v>
      </c>
      <c r="F85" s="8">
        <v>173491229430</v>
      </c>
    </row>
    <row r="86" spans="1:6" ht="18.75" x14ac:dyDescent="0.2">
      <c r="A86" s="27" t="s">
        <v>426</v>
      </c>
      <c r="B86" s="27"/>
      <c r="D86" s="8">
        <v>11065573770</v>
      </c>
      <c r="F86" s="8">
        <v>33196721310</v>
      </c>
    </row>
    <row r="87" spans="1:6" ht="18.75" x14ac:dyDescent="0.2">
      <c r="A87" s="27" t="s">
        <v>427</v>
      </c>
      <c r="B87" s="27"/>
      <c r="D87" s="8">
        <v>2213114730</v>
      </c>
      <c r="F87" s="8">
        <v>13180327798</v>
      </c>
    </row>
    <row r="88" spans="1:6" ht="18.75" x14ac:dyDescent="0.2">
      <c r="A88" s="27" t="s">
        <v>428</v>
      </c>
      <c r="B88" s="27"/>
      <c r="D88" s="8">
        <v>2213114730</v>
      </c>
      <c r="F88" s="8">
        <v>6639344190</v>
      </c>
    </row>
    <row r="89" spans="1:6" ht="18.75" x14ac:dyDescent="0.2">
      <c r="A89" s="27" t="s">
        <v>429</v>
      </c>
      <c r="B89" s="27"/>
      <c r="D89" s="8">
        <v>4426229490</v>
      </c>
      <c r="F89" s="8">
        <v>13278688470</v>
      </c>
    </row>
    <row r="90" spans="1:6" ht="18.75" x14ac:dyDescent="0.2">
      <c r="A90" s="27" t="s">
        <v>711</v>
      </c>
      <c r="B90" s="27"/>
      <c r="D90" s="8">
        <v>0</v>
      </c>
      <c r="F90" s="8">
        <v>1770491800</v>
      </c>
    </row>
    <row r="91" spans="1:6" ht="18.75" x14ac:dyDescent="0.2">
      <c r="A91" s="27" t="s">
        <v>712</v>
      </c>
      <c r="B91" s="27"/>
      <c r="D91" s="8">
        <v>0</v>
      </c>
      <c r="F91" s="8">
        <v>3688524590</v>
      </c>
    </row>
    <row r="92" spans="1:6" ht="18.75" x14ac:dyDescent="0.2">
      <c r="A92" s="27" t="s">
        <v>430</v>
      </c>
      <c r="B92" s="27"/>
      <c r="D92" s="8">
        <v>7081967190</v>
      </c>
      <c r="F92" s="8">
        <v>21245901570</v>
      </c>
    </row>
    <row r="93" spans="1:6" ht="18.75" x14ac:dyDescent="0.2">
      <c r="A93" s="27" t="s">
        <v>713</v>
      </c>
      <c r="B93" s="27"/>
      <c r="D93" s="8">
        <v>0</v>
      </c>
      <c r="F93" s="8">
        <v>2950819672</v>
      </c>
    </row>
    <row r="94" spans="1:6" ht="18.75" x14ac:dyDescent="0.2">
      <c r="A94" s="27" t="s">
        <v>431</v>
      </c>
      <c r="B94" s="27"/>
      <c r="D94" s="8">
        <v>11065573770</v>
      </c>
      <c r="F94" s="8">
        <v>33196721310</v>
      </c>
    </row>
    <row r="95" spans="1:6" ht="18.75" x14ac:dyDescent="0.2">
      <c r="A95" s="27" t="s">
        <v>714</v>
      </c>
      <c r="B95" s="27"/>
      <c r="D95" s="8">
        <v>0</v>
      </c>
      <c r="F95" s="8">
        <v>2950819672</v>
      </c>
    </row>
    <row r="96" spans="1:6" ht="18.75" x14ac:dyDescent="0.2">
      <c r="A96" s="27" t="s">
        <v>715</v>
      </c>
      <c r="B96" s="27"/>
      <c r="D96" s="8">
        <v>0</v>
      </c>
      <c r="F96" s="8">
        <v>5901639344</v>
      </c>
    </row>
    <row r="97" spans="1:6" ht="18.75" x14ac:dyDescent="0.2">
      <c r="A97" s="27" t="s">
        <v>716</v>
      </c>
      <c r="B97" s="27"/>
      <c r="D97" s="8">
        <v>0</v>
      </c>
      <c r="F97" s="8">
        <v>2950819670</v>
      </c>
    </row>
    <row r="98" spans="1:6" ht="18.75" x14ac:dyDescent="0.2">
      <c r="A98" s="27" t="s">
        <v>717</v>
      </c>
      <c r="B98" s="27"/>
      <c r="D98" s="8">
        <v>0</v>
      </c>
      <c r="F98" s="8">
        <v>2065573769</v>
      </c>
    </row>
    <row r="99" spans="1:6" ht="18.75" x14ac:dyDescent="0.2">
      <c r="A99" s="27" t="s">
        <v>718</v>
      </c>
      <c r="B99" s="27"/>
      <c r="D99" s="8">
        <v>0</v>
      </c>
      <c r="F99" s="8">
        <v>2950819672</v>
      </c>
    </row>
    <row r="100" spans="1:6" ht="18.75" x14ac:dyDescent="0.2">
      <c r="A100" s="27" t="s">
        <v>719</v>
      </c>
      <c r="B100" s="27"/>
      <c r="D100" s="8">
        <v>0</v>
      </c>
      <c r="F100" s="8">
        <v>19962295045</v>
      </c>
    </row>
    <row r="101" spans="1:6" ht="18.75" x14ac:dyDescent="0.2">
      <c r="A101" s="27" t="s">
        <v>720</v>
      </c>
      <c r="B101" s="27"/>
      <c r="D101" s="8">
        <v>0</v>
      </c>
      <c r="F101" s="8">
        <v>11475409834</v>
      </c>
    </row>
    <row r="102" spans="1:6" ht="18.75" x14ac:dyDescent="0.2">
      <c r="A102" s="27" t="s">
        <v>432</v>
      </c>
      <c r="B102" s="27"/>
      <c r="D102" s="8">
        <v>0</v>
      </c>
      <c r="F102" s="8">
        <v>104180327825</v>
      </c>
    </row>
    <row r="103" spans="1:6" ht="18.75" x14ac:dyDescent="0.2">
      <c r="A103" s="27" t="s">
        <v>433</v>
      </c>
      <c r="B103" s="27"/>
      <c r="D103" s="8">
        <v>0</v>
      </c>
      <c r="F103" s="8">
        <v>88524590130</v>
      </c>
    </row>
    <row r="104" spans="1:6" ht="18.75" x14ac:dyDescent="0.2">
      <c r="A104" s="27" t="s">
        <v>721</v>
      </c>
      <c r="B104" s="27"/>
      <c r="D104" s="8">
        <v>0</v>
      </c>
      <c r="F104" s="8">
        <v>17704918032</v>
      </c>
    </row>
    <row r="105" spans="1:6" ht="18.75" x14ac:dyDescent="0.2">
      <c r="A105" s="27" t="s">
        <v>434</v>
      </c>
      <c r="B105" s="27"/>
      <c r="D105" s="8">
        <v>33196721310</v>
      </c>
      <c r="F105" s="8">
        <v>99590163930</v>
      </c>
    </row>
    <row r="106" spans="1:6" ht="18.75" x14ac:dyDescent="0.2">
      <c r="A106" s="27" t="s">
        <v>722</v>
      </c>
      <c r="B106" s="27"/>
      <c r="D106" s="8">
        <v>0</v>
      </c>
      <c r="F106" s="8">
        <v>774590159</v>
      </c>
    </row>
    <row r="107" spans="1:6" ht="18.75" x14ac:dyDescent="0.2">
      <c r="A107" s="27" t="s">
        <v>723</v>
      </c>
      <c r="B107" s="27"/>
      <c r="D107" s="8">
        <v>0</v>
      </c>
      <c r="F107" s="8">
        <v>12540983606</v>
      </c>
    </row>
    <row r="108" spans="1:6" ht="18.75" x14ac:dyDescent="0.2">
      <c r="A108" s="27" t="s">
        <v>436</v>
      </c>
      <c r="B108" s="27"/>
      <c r="D108" s="8">
        <v>11065573770</v>
      </c>
      <c r="F108" s="8">
        <v>49426229506</v>
      </c>
    </row>
    <row r="109" spans="1:6" ht="18.75" x14ac:dyDescent="0.2">
      <c r="A109" s="27" t="s">
        <v>437</v>
      </c>
      <c r="B109" s="27"/>
      <c r="D109" s="8">
        <v>6623</v>
      </c>
      <c r="F109" s="8">
        <v>44775</v>
      </c>
    </row>
    <row r="110" spans="1:6" ht="18.75" x14ac:dyDescent="0.2">
      <c r="A110" s="27" t="s">
        <v>438</v>
      </c>
      <c r="B110" s="27"/>
      <c r="D110" s="8">
        <v>71311475400</v>
      </c>
      <c r="F110" s="8">
        <v>213934426200</v>
      </c>
    </row>
    <row r="111" spans="1:6" ht="18.75" x14ac:dyDescent="0.2">
      <c r="A111" s="27" t="s">
        <v>724</v>
      </c>
      <c r="B111" s="27"/>
      <c r="D111" s="8">
        <v>0</v>
      </c>
      <c r="F111" s="8">
        <v>2950819672</v>
      </c>
    </row>
    <row r="112" spans="1:6" ht="18.75" x14ac:dyDescent="0.2">
      <c r="A112" s="27" t="s">
        <v>440</v>
      </c>
      <c r="B112" s="27"/>
      <c r="D112" s="8">
        <v>55327868827</v>
      </c>
      <c r="F112" s="8">
        <v>212704917967</v>
      </c>
    </row>
    <row r="113" spans="1:6" ht="18.75" x14ac:dyDescent="0.2">
      <c r="A113" s="27" t="s">
        <v>442</v>
      </c>
      <c r="B113" s="27"/>
      <c r="D113" s="8">
        <v>4426229490</v>
      </c>
      <c r="F113" s="8">
        <v>13278688470</v>
      </c>
    </row>
    <row r="114" spans="1:6" ht="18.75" x14ac:dyDescent="0.2">
      <c r="A114" s="27" t="s">
        <v>725</v>
      </c>
      <c r="B114" s="27"/>
      <c r="D114" s="8">
        <v>0</v>
      </c>
      <c r="F114" s="8">
        <v>2581967213</v>
      </c>
    </row>
    <row r="115" spans="1:6" ht="18.75" x14ac:dyDescent="0.2">
      <c r="A115" s="27" t="s">
        <v>443</v>
      </c>
      <c r="B115" s="27"/>
      <c r="D115" s="8">
        <v>491803278</v>
      </c>
      <c r="F115" s="8">
        <v>119754098311</v>
      </c>
    </row>
    <row r="116" spans="1:6" ht="18.75" x14ac:dyDescent="0.2">
      <c r="A116" s="27" t="s">
        <v>726</v>
      </c>
      <c r="B116" s="27"/>
      <c r="D116" s="8">
        <v>0</v>
      </c>
      <c r="F116" s="8">
        <v>13071038248</v>
      </c>
    </row>
    <row r="117" spans="1:6" ht="18.75" x14ac:dyDescent="0.2">
      <c r="A117" s="27" t="s">
        <v>445</v>
      </c>
      <c r="B117" s="27"/>
      <c r="D117" s="8">
        <v>22131147540</v>
      </c>
      <c r="F117" s="8">
        <v>66393442620</v>
      </c>
    </row>
    <row r="118" spans="1:6" ht="18.75" x14ac:dyDescent="0.2">
      <c r="A118" s="27" t="s">
        <v>727</v>
      </c>
      <c r="B118" s="27"/>
      <c r="D118" s="8">
        <v>0</v>
      </c>
      <c r="F118" s="8">
        <v>4131147536</v>
      </c>
    </row>
    <row r="119" spans="1:6" ht="18.75" x14ac:dyDescent="0.2">
      <c r="A119" s="27" t="s">
        <v>447</v>
      </c>
      <c r="B119" s="27"/>
      <c r="D119" s="8">
        <v>22131147540</v>
      </c>
      <c r="F119" s="8">
        <v>66393442620</v>
      </c>
    </row>
    <row r="120" spans="1:6" ht="18.75" x14ac:dyDescent="0.2">
      <c r="A120" s="27" t="s">
        <v>728</v>
      </c>
      <c r="B120" s="27"/>
      <c r="D120" s="8">
        <v>0</v>
      </c>
      <c r="F120" s="8">
        <v>2581967213</v>
      </c>
    </row>
    <row r="121" spans="1:6" ht="18.75" x14ac:dyDescent="0.2">
      <c r="A121" s="27" t="s">
        <v>729</v>
      </c>
      <c r="B121" s="27"/>
      <c r="D121" s="8">
        <v>0</v>
      </c>
      <c r="F121" s="8">
        <v>2950819672</v>
      </c>
    </row>
    <row r="122" spans="1:6" ht="18.75" x14ac:dyDescent="0.2">
      <c r="A122" s="27" t="s">
        <v>730</v>
      </c>
      <c r="B122" s="27"/>
      <c r="D122" s="8">
        <v>0</v>
      </c>
      <c r="F122" s="8">
        <v>5901639344</v>
      </c>
    </row>
    <row r="123" spans="1:6" ht="18.75" x14ac:dyDescent="0.2">
      <c r="A123" s="27" t="s">
        <v>731</v>
      </c>
      <c r="B123" s="27"/>
      <c r="D123" s="8">
        <v>0</v>
      </c>
      <c r="F123" s="8">
        <v>2581967213</v>
      </c>
    </row>
    <row r="124" spans="1:6" ht="18.75" x14ac:dyDescent="0.2">
      <c r="A124" s="27" t="s">
        <v>448</v>
      </c>
      <c r="B124" s="27"/>
      <c r="D124" s="8">
        <v>5090163930</v>
      </c>
      <c r="F124" s="8">
        <v>14478688498</v>
      </c>
    </row>
    <row r="125" spans="1:6" ht="18.75" x14ac:dyDescent="0.2">
      <c r="A125" s="27" t="s">
        <v>449</v>
      </c>
      <c r="B125" s="27"/>
      <c r="D125" s="8">
        <v>6196721310</v>
      </c>
      <c r="F125" s="8">
        <v>17626229490</v>
      </c>
    </row>
    <row r="126" spans="1:6" ht="18.75" x14ac:dyDescent="0.2">
      <c r="A126" s="27" t="s">
        <v>732</v>
      </c>
      <c r="B126" s="27"/>
      <c r="D126" s="8">
        <v>0</v>
      </c>
      <c r="F126" s="8">
        <v>5901639344</v>
      </c>
    </row>
    <row r="127" spans="1:6" ht="18.75" x14ac:dyDescent="0.2">
      <c r="A127" s="27" t="s">
        <v>450</v>
      </c>
      <c r="B127" s="27"/>
      <c r="D127" s="8">
        <v>6639344250</v>
      </c>
      <c r="F127" s="8">
        <v>19918032750</v>
      </c>
    </row>
    <row r="128" spans="1:6" ht="18.75" x14ac:dyDescent="0.2">
      <c r="A128" s="27" t="s">
        <v>733</v>
      </c>
      <c r="B128" s="27"/>
      <c r="D128" s="8">
        <v>0</v>
      </c>
      <c r="F128" s="8">
        <v>5901639344</v>
      </c>
    </row>
    <row r="129" spans="1:6" ht="18.75" x14ac:dyDescent="0.2">
      <c r="A129" s="27" t="s">
        <v>734</v>
      </c>
      <c r="B129" s="27"/>
      <c r="D129" s="8">
        <v>0</v>
      </c>
      <c r="F129" s="8">
        <v>5901639344</v>
      </c>
    </row>
    <row r="130" spans="1:6" ht="18.75" x14ac:dyDescent="0.2">
      <c r="A130" s="27" t="s">
        <v>451</v>
      </c>
      <c r="B130" s="27"/>
      <c r="D130" s="8">
        <v>33196721310</v>
      </c>
      <c r="F130" s="8">
        <v>99590163930</v>
      </c>
    </row>
    <row r="131" spans="1:6" ht="18.75" x14ac:dyDescent="0.2">
      <c r="A131" s="27" t="s">
        <v>452</v>
      </c>
      <c r="B131" s="27"/>
      <c r="D131" s="8">
        <v>2459016392</v>
      </c>
      <c r="F131" s="8">
        <v>76229508152</v>
      </c>
    </row>
    <row r="132" spans="1:6" ht="18.75" x14ac:dyDescent="0.2">
      <c r="A132" s="27" t="s">
        <v>735</v>
      </c>
      <c r="B132" s="27"/>
      <c r="D132" s="8">
        <v>0</v>
      </c>
      <c r="F132" s="8">
        <v>14459016376</v>
      </c>
    </row>
    <row r="133" spans="1:6" ht="18.75" x14ac:dyDescent="0.2">
      <c r="A133" s="27" t="s">
        <v>736</v>
      </c>
      <c r="B133" s="27"/>
      <c r="D133" s="8">
        <v>0</v>
      </c>
      <c r="F133" s="8">
        <v>18811475409</v>
      </c>
    </row>
    <row r="134" spans="1:6" ht="18.75" x14ac:dyDescent="0.2">
      <c r="A134" s="27" t="s">
        <v>737</v>
      </c>
      <c r="B134" s="27"/>
      <c r="D134" s="8">
        <v>0</v>
      </c>
      <c r="F134" s="8">
        <v>6270491803</v>
      </c>
    </row>
    <row r="135" spans="1:6" ht="18.75" x14ac:dyDescent="0.2">
      <c r="A135" s="27" t="s">
        <v>453</v>
      </c>
      <c r="B135" s="27"/>
      <c r="D135" s="8">
        <v>9803278680</v>
      </c>
      <c r="F135" s="8">
        <v>34311475380</v>
      </c>
    </row>
    <row r="136" spans="1:6" ht="18.75" x14ac:dyDescent="0.2">
      <c r="A136" s="27" t="s">
        <v>454</v>
      </c>
      <c r="B136" s="27"/>
      <c r="D136" s="8">
        <v>11065573770</v>
      </c>
      <c r="F136" s="8">
        <v>33196721310</v>
      </c>
    </row>
    <row r="137" spans="1:6" ht="18.75" x14ac:dyDescent="0.2">
      <c r="A137" s="27" t="s">
        <v>455</v>
      </c>
      <c r="B137" s="27"/>
      <c r="D137" s="8">
        <v>11065573770</v>
      </c>
      <c r="F137" s="8">
        <v>33196721310</v>
      </c>
    </row>
    <row r="138" spans="1:6" ht="18.75" x14ac:dyDescent="0.2">
      <c r="A138" s="27" t="s">
        <v>738</v>
      </c>
      <c r="B138" s="27"/>
      <c r="D138" s="8">
        <v>0</v>
      </c>
      <c r="F138" s="8">
        <v>21688524564</v>
      </c>
    </row>
    <row r="139" spans="1:6" ht="18.75" x14ac:dyDescent="0.2">
      <c r="A139" s="27" t="s">
        <v>456</v>
      </c>
      <c r="B139" s="27"/>
      <c r="D139" s="8">
        <v>11065573770</v>
      </c>
      <c r="F139" s="8">
        <v>33196721310</v>
      </c>
    </row>
    <row r="140" spans="1:6" ht="18.75" x14ac:dyDescent="0.2">
      <c r="A140" s="27" t="s">
        <v>457</v>
      </c>
      <c r="B140" s="27"/>
      <c r="D140" s="8">
        <v>11065573770</v>
      </c>
      <c r="F140" s="8">
        <v>33196721310</v>
      </c>
    </row>
    <row r="141" spans="1:6" ht="18.75" x14ac:dyDescent="0.2">
      <c r="A141" s="27" t="s">
        <v>739</v>
      </c>
      <c r="B141" s="27"/>
      <c r="D141" s="8">
        <v>0</v>
      </c>
      <c r="F141" s="8">
        <v>30983606556</v>
      </c>
    </row>
    <row r="142" spans="1:6" ht="18.75" x14ac:dyDescent="0.2">
      <c r="A142" s="27" t="s">
        <v>458</v>
      </c>
      <c r="B142" s="27"/>
      <c r="D142" s="8">
        <v>11065573770</v>
      </c>
      <c r="F142" s="8">
        <v>33196721310</v>
      </c>
    </row>
    <row r="143" spans="1:6" ht="18.75" x14ac:dyDescent="0.2">
      <c r="A143" s="27" t="s">
        <v>740</v>
      </c>
      <c r="B143" s="27"/>
      <c r="D143" s="8">
        <v>0</v>
      </c>
      <c r="F143" s="8">
        <v>8483606557</v>
      </c>
    </row>
    <row r="144" spans="1:6" ht="18.75" x14ac:dyDescent="0.2">
      <c r="A144" s="27" t="s">
        <v>741</v>
      </c>
      <c r="B144" s="27"/>
      <c r="D144" s="8">
        <v>0</v>
      </c>
      <c r="F144" s="8">
        <v>18073770491</v>
      </c>
    </row>
    <row r="145" spans="1:6" ht="18.75" x14ac:dyDescent="0.2">
      <c r="A145" s="27" t="s">
        <v>742</v>
      </c>
      <c r="B145" s="27"/>
      <c r="D145" s="8">
        <v>0</v>
      </c>
      <c r="F145" s="8">
        <v>8483606557</v>
      </c>
    </row>
    <row r="146" spans="1:6" ht="18.75" x14ac:dyDescent="0.2">
      <c r="A146" s="27" t="s">
        <v>743</v>
      </c>
      <c r="B146" s="27"/>
      <c r="D146" s="8">
        <v>0</v>
      </c>
      <c r="F146" s="8">
        <v>11065573770</v>
      </c>
    </row>
    <row r="147" spans="1:6" ht="18.75" x14ac:dyDescent="0.2">
      <c r="A147" s="27" t="s">
        <v>744</v>
      </c>
      <c r="B147" s="27"/>
      <c r="D147" s="8">
        <v>0</v>
      </c>
      <c r="F147" s="8">
        <v>8483606557</v>
      </c>
    </row>
    <row r="148" spans="1:6" ht="18.75" x14ac:dyDescent="0.2">
      <c r="A148" s="27" t="s">
        <v>459</v>
      </c>
      <c r="B148" s="27"/>
      <c r="D148" s="8">
        <v>3267759562</v>
      </c>
      <c r="F148" s="8">
        <v>101300546422</v>
      </c>
    </row>
    <row r="149" spans="1:6" ht="18.75" x14ac:dyDescent="0.2">
      <c r="A149" s="27" t="s">
        <v>460</v>
      </c>
      <c r="B149" s="27"/>
      <c r="D149" s="8">
        <v>3278688524</v>
      </c>
      <c r="F149" s="8">
        <v>101639344244</v>
      </c>
    </row>
    <row r="150" spans="1:6" ht="18.75" x14ac:dyDescent="0.2">
      <c r="A150" s="27" t="s">
        <v>745</v>
      </c>
      <c r="B150" s="27"/>
      <c r="D150" s="8">
        <v>0</v>
      </c>
      <c r="F150" s="8">
        <v>22131147540</v>
      </c>
    </row>
    <row r="151" spans="1:6" ht="18.75" x14ac:dyDescent="0.2">
      <c r="A151" s="27" t="s">
        <v>461</v>
      </c>
      <c r="B151" s="27"/>
      <c r="D151" s="8">
        <v>49016393430</v>
      </c>
      <c r="F151" s="8">
        <v>147049180290</v>
      </c>
    </row>
    <row r="152" spans="1:6" ht="18.75" x14ac:dyDescent="0.2">
      <c r="A152" s="27" t="s">
        <v>746</v>
      </c>
      <c r="B152" s="27"/>
      <c r="D152" s="8">
        <v>0</v>
      </c>
      <c r="F152" s="8">
        <v>15860655737</v>
      </c>
    </row>
    <row r="153" spans="1:6" ht="18.75" x14ac:dyDescent="0.2">
      <c r="A153" s="27" t="s">
        <v>747</v>
      </c>
      <c r="B153" s="27"/>
      <c r="D153" s="8">
        <v>0</v>
      </c>
      <c r="F153" s="8">
        <v>15270491798</v>
      </c>
    </row>
    <row r="154" spans="1:6" ht="18.75" x14ac:dyDescent="0.2">
      <c r="A154" s="27" t="s">
        <v>748</v>
      </c>
      <c r="B154" s="27"/>
      <c r="D154" s="8">
        <v>0</v>
      </c>
      <c r="F154" s="8">
        <v>6639344250</v>
      </c>
    </row>
    <row r="155" spans="1:6" ht="18.75" x14ac:dyDescent="0.2">
      <c r="A155" s="27" t="s">
        <v>749</v>
      </c>
      <c r="B155" s="27"/>
      <c r="D155" s="8">
        <v>0</v>
      </c>
      <c r="F155" s="8">
        <v>18073770491</v>
      </c>
    </row>
    <row r="156" spans="1:6" ht="18.75" x14ac:dyDescent="0.2">
      <c r="A156" s="27" t="s">
        <v>750</v>
      </c>
      <c r="B156" s="27"/>
      <c r="D156" s="8">
        <v>0</v>
      </c>
      <c r="F156" s="8">
        <v>8483606557</v>
      </c>
    </row>
    <row r="157" spans="1:6" ht="18.75" x14ac:dyDescent="0.2">
      <c r="A157" s="27" t="s">
        <v>751</v>
      </c>
      <c r="B157" s="27"/>
      <c r="D157" s="8">
        <v>0</v>
      </c>
      <c r="F157" s="8">
        <v>11434426229</v>
      </c>
    </row>
    <row r="158" spans="1:6" ht="18.75" x14ac:dyDescent="0.2">
      <c r="A158" s="27" t="s">
        <v>752</v>
      </c>
      <c r="B158" s="27"/>
      <c r="D158" s="8">
        <v>0</v>
      </c>
      <c r="F158" s="8">
        <v>8778688514</v>
      </c>
    </row>
    <row r="159" spans="1:6" ht="18.75" x14ac:dyDescent="0.2">
      <c r="A159" s="27" t="s">
        <v>463</v>
      </c>
      <c r="B159" s="27"/>
      <c r="D159" s="8">
        <v>3319672110</v>
      </c>
      <c r="F159" s="8">
        <v>9959016330</v>
      </c>
    </row>
    <row r="160" spans="1:6" ht="18.75" x14ac:dyDescent="0.2">
      <c r="A160" s="27" t="s">
        <v>464</v>
      </c>
      <c r="B160" s="27"/>
      <c r="D160" s="8">
        <v>4426229490</v>
      </c>
      <c r="F160" s="8">
        <v>13278688470</v>
      </c>
    </row>
    <row r="161" spans="1:6" ht="18.75" x14ac:dyDescent="0.2">
      <c r="A161" s="27" t="s">
        <v>753</v>
      </c>
      <c r="B161" s="27"/>
      <c r="D161" s="8">
        <v>0</v>
      </c>
      <c r="F161" s="8">
        <v>16229508196</v>
      </c>
    </row>
    <row r="162" spans="1:6" ht="18.75" x14ac:dyDescent="0.2">
      <c r="A162" s="27" t="s">
        <v>754</v>
      </c>
      <c r="B162" s="27"/>
      <c r="D162" s="8">
        <v>0</v>
      </c>
      <c r="F162" s="8">
        <v>4721311472</v>
      </c>
    </row>
    <row r="163" spans="1:6" ht="18.75" x14ac:dyDescent="0.2">
      <c r="A163" s="27" t="s">
        <v>465</v>
      </c>
      <c r="B163" s="27"/>
      <c r="D163" s="8">
        <v>7760928960</v>
      </c>
      <c r="F163" s="8">
        <v>100892076480</v>
      </c>
    </row>
    <row r="164" spans="1:6" ht="18.75" x14ac:dyDescent="0.2">
      <c r="A164" s="27" t="s">
        <v>755</v>
      </c>
      <c r="B164" s="27"/>
      <c r="D164" s="8">
        <v>0</v>
      </c>
      <c r="F164" s="8">
        <v>9442622944</v>
      </c>
    </row>
    <row r="165" spans="1:6" ht="18.75" x14ac:dyDescent="0.2">
      <c r="A165" s="27" t="s">
        <v>466</v>
      </c>
      <c r="B165" s="27"/>
      <c r="D165" s="8">
        <v>11065573770</v>
      </c>
      <c r="F165" s="8">
        <v>33196721310</v>
      </c>
    </row>
    <row r="166" spans="1:6" ht="18.75" x14ac:dyDescent="0.2">
      <c r="A166" s="27" t="s">
        <v>467</v>
      </c>
      <c r="B166" s="27"/>
      <c r="D166" s="8">
        <v>11065573770</v>
      </c>
      <c r="F166" s="8">
        <v>33196721310</v>
      </c>
    </row>
    <row r="167" spans="1:6" ht="18.75" x14ac:dyDescent="0.2">
      <c r="A167" s="27" t="s">
        <v>468</v>
      </c>
      <c r="B167" s="27"/>
      <c r="D167" s="8">
        <v>11065573770</v>
      </c>
      <c r="F167" s="8">
        <v>33196721310</v>
      </c>
    </row>
    <row r="168" spans="1:6" ht="18.75" x14ac:dyDescent="0.2">
      <c r="A168" s="27" t="s">
        <v>756</v>
      </c>
      <c r="B168" s="27"/>
      <c r="D168" s="8">
        <v>0</v>
      </c>
      <c r="F168" s="8">
        <v>2581967213</v>
      </c>
    </row>
    <row r="169" spans="1:6" ht="18.75" x14ac:dyDescent="0.2">
      <c r="A169" s="27" t="s">
        <v>469</v>
      </c>
      <c r="B169" s="27"/>
      <c r="D169" s="8">
        <v>11065573770</v>
      </c>
      <c r="F169" s="8">
        <v>33196721310</v>
      </c>
    </row>
    <row r="170" spans="1:6" ht="18.75" x14ac:dyDescent="0.2">
      <c r="A170" s="27" t="s">
        <v>470</v>
      </c>
      <c r="B170" s="27"/>
      <c r="D170" s="8">
        <v>61270491780</v>
      </c>
      <c r="F170" s="8">
        <v>183811475340</v>
      </c>
    </row>
    <row r="171" spans="1:6" ht="18.75" x14ac:dyDescent="0.2">
      <c r="A171" s="27" t="s">
        <v>472</v>
      </c>
      <c r="B171" s="27"/>
      <c r="D171" s="8">
        <v>24508196700</v>
      </c>
      <c r="F171" s="8">
        <v>73524590100</v>
      </c>
    </row>
    <row r="172" spans="1:6" ht="18.75" x14ac:dyDescent="0.2">
      <c r="A172" s="27" t="s">
        <v>757</v>
      </c>
      <c r="B172" s="27"/>
      <c r="D172" s="8">
        <v>0</v>
      </c>
      <c r="F172" s="8">
        <v>122540983590</v>
      </c>
    </row>
    <row r="173" spans="1:6" ht="18.75" x14ac:dyDescent="0.2">
      <c r="A173" s="27" t="s">
        <v>473</v>
      </c>
      <c r="B173" s="27"/>
      <c r="D173" s="8">
        <v>25325136610</v>
      </c>
      <c r="F173" s="8">
        <v>177275956270</v>
      </c>
    </row>
    <row r="174" spans="1:6" ht="18.75" x14ac:dyDescent="0.2">
      <c r="A174" s="27" t="s">
        <v>474</v>
      </c>
      <c r="B174" s="27"/>
      <c r="D174" s="8">
        <v>61270491780</v>
      </c>
      <c r="F174" s="8">
        <v>183811475340</v>
      </c>
    </row>
    <row r="175" spans="1:6" ht="18.75" x14ac:dyDescent="0.2">
      <c r="A175" s="27" t="s">
        <v>758</v>
      </c>
      <c r="B175" s="27"/>
      <c r="D175" s="8">
        <v>0</v>
      </c>
      <c r="F175" s="8">
        <v>73524590160</v>
      </c>
    </row>
    <row r="176" spans="1:6" ht="18.75" x14ac:dyDescent="0.2">
      <c r="A176" s="27" t="s">
        <v>759</v>
      </c>
      <c r="B176" s="27"/>
      <c r="D176" s="8">
        <v>0</v>
      </c>
      <c r="F176" s="8">
        <v>46565573760</v>
      </c>
    </row>
    <row r="177" spans="1:6" ht="18.75" x14ac:dyDescent="0.2">
      <c r="A177" s="27" t="s">
        <v>760</v>
      </c>
      <c r="B177" s="27"/>
      <c r="D177" s="8">
        <v>0</v>
      </c>
      <c r="F177" s="8">
        <v>12393442600</v>
      </c>
    </row>
    <row r="178" spans="1:6" ht="18.75" x14ac:dyDescent="0.2">
      <c r="A178" s="27" t="s">
        <v>761</v>
      </c>
      <c r="B178" s="27"/>
      <c r="D178" s="8">
        <v>0</v>
      </c>
      <c r="F178" s="8">
        <v>13426229488</v>
      </c>
    </row>
    <row r="179" spans="1:6" ht="18.75" x14ac:dyDescent="0.2">
      <c r="A179" s="27" t="s">
        <v>762</v>
      </c>
      <c r="B179" s="27"/>
      <c r="D179" s="8">
        <v>0</v>
      </c>
      <c r="F179" s="8">
        <v>2478688520</v>
      </c>
    </row>
    <row r="180" spans="1:6" ht="18.75" x14ac:dyDescent="0.2">
      <c r="A180" s="27" t="s">
        <v>475</v>
      </c>
      <c r="B180" s="27"/>
      <c r="D180" s="8">
        <v>7745901630</v>
      </c>
      <c r="F180" s="8">
        <v>23237704890</v>
      </c>
    </row>
    <row r="181" spans="1:6" ht="18.75" x14ac:dyDescent="0.2">
      <c r="A181" s="27" t="s">
        <v>763</v>
      </c>
      <c r="B181" s="27"/>
      <c r="D181" s="8">
        <v>0</v>
      </c>
      <c r="F181" s="8">
        <v>14459016376</v>
      </c>
    </row>
    <row r="182" spans="1:6" ht="18.75" x14ac:dyDescent="0.2">
      <c r="A182" s="27" t="s">
        <v>477</v>
      </c>
      <c r="B182" s="27"/>
      <c r="D182" s="8">
        <v>48059016378</v>
      </c>
      <c r="F182" s="8">
        <v>195599999958</v>
      </c>
    </row>
    <row r="183" spans="1:6" ht="18.75" x14ac:dyDescent="0.2">
      <c r="A183" s="27" t="s">
        <v>764</v>
      </c>
      <c r="B183" s="27"/>
      <c r="D183" s="8">
        <v>0</v>
      </c>
      <c r="F183" s="8">
        <v>78688524576</v>
      </c>
    </row>
    <row r="184" spans="1:6" ht="18.75" x14ac:dyDescent="0.2">
      <c r="A184" s="27" t="s">
        <v>765</v>
      </c>
      <c r="B184" s="27"/>
      <c r="D184" s="8">
        <v>0</v>
      </c>
      <c r="F184" s="8">
        <v>29508196720</v>
      </c>
    </row>
    <row r="185" spans="1:6" ht="18.75" x14ac:dyDescent="0.2">
      <c r="A185" s="27" t="s">
        <v>766</v>
      </c>
      <c r="B185" s="27"/>
      <c r="D185" s="8">
        <v>0</v>
      </c>
      <c r="F185" s="8">
        <v>36516393441</v>
      </c>
    </row>
    <row r="186" spans="1:6" ht="18.75" x14ac:dyDescent="0.2">
      <c r="A186" s="27" t="s">
        <v>767</v>
      </c>
      <c r="B186" s="27"/>
      <c r="D186" s="8">
        <v>0</v>
      </c>
      <c r="F186" s="8">
        <v>30245901638</v>
      </c>
    </row>
    <row r="187" spans="1:6" ht="18.75" x14ac:dyDescent="0.2">
      <c r="A187" s="27" t="s">
        <v>478</v>
      </c>
      <c r="B187" s="27"/>
      <c r="D187" s="8">
        <v>22131147540</v>
      </c>
      <c r="F187" s="8">
        <v>64180327866</v>
      </c>
    </row>
    <row r="188" spans="1:6" ht="18.75" x14ac:dyDescent="0.2">
      <c r="A188" s="27" t="s">
        <v>768</v>
      </c>
      <c r="B188" s="27"/>
      <c r="D188" s="8">
        <v>0</v>
      </c>
      <c r="F188" s="8">
        <v>15122950819</v>
      </c>
    </row>
    <row r="189" spans="1:6" ht="18.75" x14ac:dyDescent="0.2">
      <c r="A189" s="27" t="s">
        <v>769</v>
      </c>
      <c r="B189" s="27"/>
      <c r="D189" s="8">
        <v>0</v>
      </c>
      <c r="F189" s="8">
        <v>29508196720</v>
      </c>
    </row>
    <row r="190" spans="1:6" ht="18.75" x14ac:dyDescent="0.2">
      <c r="A190" s="27" t="s">
        <v>770</v>
      </c>
      <c r="B190" s="27"/>
      <c r="D190" s="8">
        <v>0</v>
      </c>
      <c r="F190" s="8">
        <v>28770491802</v>
      </c>
    </row>
    <row r="191" spans="1:6" ht="18.75" x14ac:dyDescent="0.2">
      <c r="A191" s="27" t="s">
        <v>771</v>
      </c>
      <c r="B191" s="27"/>
      <c r="D191" s="8">
        <v>0</v>
      </c>
      <c r="F191" s="8">
        <v>20139344238</v>
      </c>
    </row>
    <row r="192" spans="1:6" ht="18.75" x14ac:dyDescent="0.2">
      <c r="A192" s="27" t="s">
        <v>479</v>
      </c>
      <c r="B192" s="27"/>
      <c r="D192" s="8">
        <v>36762295080</v>
      </c>
      <c r="F192" s="8">
        <v>104159836060</v>
      </c>
    </row>
    <row r="193" spans="1:6" ht="18.75" x14ac:dyDescent="0.2">
      <c r="A193" s="27" t="s">
        <v>480</v>
      </c>
      <c r="B193" s="27"/>
      <c r="D193" s="8">
        <v>11065573770</v>
      </c>
      <c r="F193" s="8">
        <v>31352459015</v>
      </c>
    </row>
    <row r="194" spans="1:6" ht="18.75" x14ac:dyDescent="0.2">
      <c r="A194" s="27" t="s">
        <v>772</v>
      </c>
      <c r="B194" s="27"/>
      <c r="D194" s="8">
        <v>0</v>
      </c>
      <c r="F194" s="8">
        <v>8852459010</v>
      </c>
    </row>
    <row r="195" spans="1:6" ht="18.75" x14ac:dyDescent="0.2">
      <c r="A195" s="27" t="s">
        <v>773</v>
      </c>
      <c r="B195" s="27"/>
      <c r="D195" s="8">
        <v>0</v>
      </c>
      <c r="F195" s="8">
        <v>13647540983</v>
      </c>
    </row>
    <row r="196" spans="1:6" ht="18.75" x14ac:dyDescent="0.2">
      <c r="A196" s="27" t="s">
        <v>481</v>
      </c>
      <c r="B196" s="27"/>
      <c r="D196" s="8">
        <v>11065573770</v>
      </c>
      <c r="F196" s="8">
        <v>31352459015</v>
      </c>
    </row>
    <row r="197" spans="1:6" ht="18.75" x14ac:dyDescent="0.2">
      <c r="A197" s="27" t="s">
        <v>482</v>
      </c>
      <c r="B197" s="27"/>
      <c r="D197" s="8">
        <v>115386885226</v>
      </c>
      <c r="F197" s="8">
        <v>332599999941</v>
      </c>
    </row>
    <row r="198" spans="1:6" ht="18.75" x14ac:dyDescent="0.2">
      <c r="A198" s="27" t="s">
        <v>484</v>
      </c>
      <c r="B198" s="27"/>
      <c r="D198" s="8">
        <v>93131147520</v>
      </c>
      <c r="F198" s="8">
        <v>257662841472</v>
      </c>
    </row>
    <row r="199" spans="1:6" ht="18.75" x14ac:dyDescent="0.2">
      <c r="A199" s="27" t="s">
        <v>486</v>
      </c>
      <c r="B199" s="27"/>
      <c r="D199" s="8">
        <v>103114754076</v>
      </c>
      <c r="F199" s="8">
        <v>320327868791</v>
      </c>
    </row>
    <row r="200" spans="1:6" ht="18.75" x14ac:dyDescent="0.2">
      <c r="A200" s="27" t="s">
        <v>774</v>
      </c>
      <c r="B200" s="27"/>
      <c r="D200" s="8">
        <v>0</v>
      </c>
      <c r="F200" s="8">
        <v>29508196720</v>
      </c>
    </row>
    <row r="201" spans="1:6" ht="18.75" x14ac:dyDescent="0.2">
      <c r="A201" s="27" t="s">
        <v>488</v>
      </c>
      <c r="B201" s="27"/>
      <c r="D201" s="8">
        <v>24180327840</v>
      </c>
      <c r="F201" s="8">
        <v>65286885168</v>
      </c>
    </row>
    <row r="202" spans="1:6" ht="18.75" x14ac:dyDescent="0.2">
      <c r="A202" s="27" t="s">
        <v>489</v>
      </c>
      <c r="B202" s="27"/>
      <c r="D202" s="8">
        <v>24590163930</v>
      </c>
      <c r="F202" s="8">
        <v>65573770480</v>
      </c>
    </row>
    <row r="203" spans="1:6" ht="18.75" x14ac:dyDescent="0.2">
      <c r="A203" s="27" t="s">
        <v>490</v>
      </c>
      <c r="B203" s="27"/>
      <c r="D203" s="8">
        <v>18811475400</v>
      </c>
      <c r="F203" s="8">
        <v>50163934400</v>
      </c>
    </row>
    <row r="204" spans="1:6" ht="18.75" x14ac:dyDescent="0.2">
      <c r="A204" s="27" t="s">
        <v>775</v>
      </c>
      <c r="B204" s="27"/>
      <c r="D204" s="8">
        <v>0</v>
      </c>
      <c r="F204" s="8">
        <v>85696721294</v>
      </c>
    </row>
    <row r="205" spans="1:6" ht="18.75" x14ac:dyDescent="0.2">
      <c r="A205" s="27" t="s">
        <v>492</v>
      </c>
      <c r="B205" s="27"/>
      <c r="D205" s="8">
        <v>5532786870</v>
      </c>
      <c r="F205" s="8">
        <v>14569672091</v>
      </c>
    </row>
    <row r="206" spans="1:6" ht="18.75" x14ac:dyDescent="0.2">
      <c r="A206" s="27" t="s">
        <v>493</v>
      </c>
      <c r="B206" s="27"/>
      <c r="D206" s="8">
        <v>5532786870</v>
      </c>
      <c r="F206" s="8">
        <v>14569672091</v>
      </c>
    </row>
    <row r="207" spans="1:6" ht="18.75" x14ac:dyDescent="0.2">
      <c r="A207" s="27" t="s">
        <v>494</v>
      </c>
      <c r="B207" s="27"/>
      <c r="D207" s="8">
        <v>23111475390</v>
      </c>
      <c r="F207" s="8">
        <v>60089836014</v>
      </c>
    </row>
    <row r="208" spans="1:6" ht="18.75" x14ac:dyDescent="0.2">
      <c r="A208" s="27" t="s">
        <v>495</v>
      </c>
      <c r="B208" s="27"/>
      <c r="D208" s="8">
        <v>22950819668</v>
      </c>
      <c r="F208" s="8">
        <v>62295081956</v>
      </c>
    </row>
    <row r="209" spans="1:6" ht="18.75" x14ac:dyDescent="0.2">
      <c r="A209" s="27" t="s">
        <v>496</v>
      </c>
      <c r="B209" s="27"/>
      <c r="D209" s="8">
        <v>11065573770</v>
      </c>
      <c r="F209" s="8">
        <v>28032786884</v>
      </c>
    </row>
    <row r="210" spans="1:6" ht="18.75" x14ac:dyDescent="0.2">
      <c r="A210" s="27" t="s">
        <v>497</v>
      </c>
      <c r="B210" s="27"/>
      <c r="D210" s="8">
        <v>22950819668</v>
      </c>
      <c r="F210" s="8">
        <v>170491803248</v>
      </c>
    </row>
    <row r="211" spans="1:6" ht="18.75" x14ac:dyDescent="0.2">
      <c r="A211" s="27" t="s">
        <v>498</v>
      </c>
      <c r="B211" s="27"/>
      <c r="D211" s="8">
        <v>11065573770</v>
      </c>
      <c r="F211" s="8">
        <v>27295081966</v>
      </c>
    </row>
    <row r="212" spans="1:6" ht="18.75" x14ac:dyDescent="0.2">
      <c r="A212" s="27" t="s">
        <v>499</v>
      </c>
      <c r="B212" s="27"/>
      <c r="D212" s="8">
        <v>7745901630</v>
      </c>
      <c r="F212" s="8">
        <v>19106557354</v>
      </c>
    </row>
    <row r="213" spans="1:6" ht="18.75" x14ac:dyDescent="0.2">
      <c r="A213" s="27" t="s">
        <v>500</v>
      </c>
      <c r="B213" s="27"/>
      <c r="D213" s="8">
        <v>6639344250</v>
      </c>
      <c r="F213" s="8">
        <v>16377049150</v>
      </c>
    </row>
    <row r="214" spans="1:6" ht="18.75" x14ac:dyDescent="0.2">
      <c r="A214" s="27" t="s">
        <v>501</v>
      </c>
      <c r="B214" s="27"/>
      <c r="D214" s="8">
        <v>118032786870</v>
      </c>
      <c r="F214" s="8">
        <v>287213114717</v>
      </c>
    </row>
    <row r="215" spans="1:6" ht="18.75" x14ac:dyDescent="0.2">
      <c r="A215" s="27" t="s">
        <v>503</v>
      </c>
      <c r="B215" s="27"/>
      <c r="D215" s="8">
        <v>17890983600</v>
      </c>
      <c r="F215" s="8">
        <v>42938360640</v>
      </c>
    </row>
    <row r="216" spans="1:6" ht="18.75" x14ac:dyDescent="0.2">
      <c r="A216" s="27" t="s">
        <v>505</v>
      </c>
      <c r="B216" s="27"/>
      <c r="D216" s="8">
        <v>11508196710</v>
      </c>
      <c r="F216" s="8">
        <v>27236065547</v>
      </c>
    </row>
    <row r="217" spans="1:6" ht="18.75" x14ac:dyDescent="0.2">
      <c r="A217" s="27" t="s">
        <v>506</v>
      </c>
      <c r="B217" s="27"/>
      <c r="D217" s="8">
        <v>8852459010</v>
      </c>
      <c r="F217" s="8">
        <v>20950819657</v>
      </c>
    </row>
    <row r="218" spans="1:6" ht="18.75" x14ac:dyDescent="0.2">
      <c r="A218" s="27" t="s">
        <v>507</v>
      </c>
      <c r="B218" s="27"/>
      <c r="D218" s="8">
        <v>11065573770</v>
      </c>
      <c r="F218" s="8">
        <v>25081967212</v>
      </c>
    </row>
    <row r="219" spans="1:6" ht="18.75" x14ac:dyDescent="0.2">
      <c r="A219" s="27" t="s">
        <v>508</v>
      </c>
      <c r="B219" s="27"/>
      <c r="D219" s="8">
        <v>8852459010</v>
      </c>
      <c r="F219" s="8">
        <v>20065573756</v>
      </c>
    </row>
    <row r="220" spans="1:6" ht="18.75" x14ac:dyDescent="0.2">
      <c r="A220" s="27" t="s">
        <v>509</v>
      </c>
      <c r="B220" s="27"/>
      <c r="D220" s="8">
        <v>8852459010</v>
      </c>
      <c r="F220" s="8">
        <v>20065573756</v>
      </c>
    </row>
    <row r="221" spans="1:6" ht="18.75" x14ac:dyDescent="0.2">
      <c r="A221" s="27" t="s">
        <v>510</v>
      </c>
      <c r="B221" s="27"/>
      <c r="D221" s="8">
        <v>11065573770</v>
      </c>
      <c r="F221" s="8">
        <v>24344262294</v>
      </c>
    </row>
    <row r="222" spans="1:6" ht="18.75" x14ac:dyDescent="0.2">
      <c r="A222" s="27" t="s">
        <v>511</v>
      </c>
      <c r="B222" s="27"/>
      <c r="D222" s="8">
        <v>11065573770</v>
      </c>
      <c r="F222" s="8">
        <v>24344262294</v>
      </c>
    </row>
    <row r="223" spans="1:6" ht="18.75" x14ac:dyDescent="0.2">
      <c r="A223" s="27" t="s">
        <v>512</v>
      </c>
      <c r="B223" s="27"/>
      <c r="D223" s="8">
        <v>11065573770</v>
      </c>
      <c r="F223" s="8">
        <v>24344262294</v>
      </c>
    </row>
    <row r="224" spans="1:6" ht="18.75" x14ac:dyDescent="0.2">
      <c r="A224" s="27" t="s">
        <v>513</v>
      </c>
      <c r="B224" s="27"/>
      <c r="D224" s="8">
        <v>11065573770</v>
      </c>
      <c r="F224" s="8">
        <v>24344262294</v>
      </c>
    </row>
    <row r="225" spans="1:6" ht="18.75" x14ac:dyDescent="0.2">
      <c r="A225" s="27" t="s">
        <v>514</v>
      </c>
      <c r="B225" s="27"/>
      <c r="D225" s="8">
        <v>11065573770</v>
      </c>
      <c r="F225" s="8">
        <v>24344262294</v>
      </c>
    </row>
    <row r="226" spans="1:6" ht="18.75" x14ac:dyDescent="0.2">
      <c r="A226" s="27" t="s">
        <v>515</v>
      </c>
      <c r="B226" s="27"/>
      <c r="D226" s="8">
        <v>11065573770</v>
      </c>
      <c r="F226" s="8">
        <v>24344262294</v>
      </c>
    </row>
    <row r="227" spans="1:6" ht="18.75" x14ac:dyDescent="0.2">
      <c r="A227" s="27" t="s">
        <v>516</v>
      </c>
      <c r="B227" s="27"/>
      <c r="D227" s="8">
        <v>221311475400</v>
      </c>
      <c r="F227" s="8">
        <v>486885245880</v>
      </c>
    </row>
    <row r="228" spans="1:6" ht="18.75" x14ac:dyDescent="0.2">
      <c r="A228" s="27" t="s">
        <v>518</v>
      </c>
      <c r="B228" s="27"/>
      <c r="D228" s="8">
        <v>19672131144</v>
      </c>
      <c r="F228" s="8">
        <v>74262295074</v>
      </c>
    </row>
    <row r="229" spans="1:6" ht="18.75" x14ac:dyDescent="0.2">
      <c r="A229" s="27" t="s">
        <v>519</v>
      </c>
      <c r="B229" s="27"/>
      <c r="D229" s="8">
        <v>122950819650</v>
      </c>
      <c r="F229" s="8">
        <v>270491803230</v>
      </c>
    </row>
    <row r="230" spans="1:6" ht="18.75" x14ac:dyDescent="0.2">
      <c r="A230" s="27" t="s">
        <v>521</v>
      </c>
      <c r="B230" s="27"/>
      <c r="D230" s="8">
        <v>11065573770</v>
      </c>
      <c r="F230" s="8">
        <v>24344262294</v>
      </c>
    </row>
    <row r="231" spans="1:6" ht="18.75" x14ac:dyDescent="0.2">
      <c r="A231" s="27" t="s">
        <v>522</v>
      </c>
      <c r="B231" s="27"/>
      <c r="D231" s="8">
        <v>6943989065</v>
      </c>
      <c r="F231" s="8">
        <v>35536885215</v>
      </c>
    </row>
    <row r="232" spans="1:6" ht="18.75" x14ac:dyDescent="0.2">
      <c r="A232" s="27" t="s">
        <v>523</v>
      </c>
      <c r="B232" s="27"/>
      <c r="D232" s="8">
        <v>11065573770</v>
      </c>
      <c r="F232" s="8">
        <v>23606557376</v>
      </c>
    </row>
    <row r="233" spans="1:6" ht="18.75" x14ac:dyDescent="0.2">
      <c r="A233" s="27" t="s">
        <v>524</v>
      </c>
      <c r="B233" s="27"/>
      <c r="D233" s="8">
        <v>11065573770</v>
      </c>
      <c r="F233" s="8">
        <v>23606557376</v>
      </c>
    </row>
    <row r="234" spans="1:6" ht="18.75" x14ac:dyDescent="0.2">
      <c r="A234" s="27" t="s">
        <v>525</v>
      </c>
      <c r="B234" s="27"/>
      <c r="D234" s="8">
        <v>12254098350</v>
      </c>
      <c r="F234" s="8">
        <v>25325136590</v>
      </c>
    </row>
    <row r="235" spans="1:6" ht="18.75" x14ac:dyDescent="0.2">
      <c r="A235" s="27" t="s">
        <v>526</v>
      </c>
      <c r="B235" s="27"/>
      <c r="D235" s="8">
        <v>1633879780</v>
      </c>
      <c r="F235" s="8">
        <v>27775956260</v>
      </c>
    </row>
    <row r="236" spans="1:6" ht="18.75" x14ac:dyDescent="0.2">
      <c r="A236" s="27" t="s">
        <v>527</v>
      </c>
      <c r="B236" s="27"/>
      <c r="D236" s="8">
        <v>11065573770</v>
      </c>
      <c r="F236" s="8">
        <v>21762295081</v>
      </c>
    </row>
    <row r="237" spans="1:6" ht="18.75" x14ac:dyDescent="0.2">
      <c r="A237" s="27" t="s">
        <v>528</v>
      </c>
      <c r="B237" s="27"/>
      <c r="D237" s="8">
        <v>17704918020</v>
      </c>
      <c r="F237" s="8">
        <v>34819672106</v>
      </c>
    </row>
    <row r="238" spans="1:6" ht="18.75" x14ac:dyDescent="0.2">
      <c r="A238" s="27" t="s">
        <v>530</v>
      </c>
      <c r="B238" s="27"/>
      <c r="D238" s="8">
        <v>13278688500</v>
      </c>
      <c r="F238" s="8">
        <v>25672131100</v>
      </c>
    </row>
    <row r="239" spans="1:6" ht="18.75" x14ac:dyDescent="0.2">
      <c r="A239" s="27" t="s">
        <v>531</v>
      </c>
      <c r="B239" s="27"/>
      <c r="D239" s="8">
        <v>8852459010</v>
      </c>
      <c r="F239" s="8">
        <v>17114754086</v>
      </c>
    </row>
    <row r="240" spans="1:6" ht="18.75" x14ac:dyDescent="0.2">
      <c r="A240" s="27" t="s">
        <v>532</v>
      </c>
      <c r="B240" s="27"/>
      <c r="D240" s="8">
        <v>17704918020</v>
      </c>
      <c r="F240" s="8">
        <v>33639344238</v>
      </c>
    </row>
    <row r="241" spans="1:6" ht="18.75" x14ac:dyDescent="0.2">
      <c r="A241" s="27" t="s">
        <v>533</v>
      </c>
      <c r="B241" s="27"/>
      <c r="D241" s="8">
        <v>99590163930</v>
      </c>
      <c r="F241" s="8">
        <v>179262295074</v>
      </c>
    </row>
    <row r="242" spans="1:6" ht="18.75" x14ac:dyDescent="0.2">
      <c r="A242" s="27" t="s">
        <v>535</v>
      </c>
      <c r="B242" s="27"/>
      <c r="D242" s="8">
        <v>11065573770</v>
      </c>
      <c r="F242" s="8">
        <v>19918032786</v>
      </c>
    </row>
    <row r="243" spans="1:6" ht="18.75" x14ac:dyDescent="0.2">
      <c r="A243" s="27" t="s">
        <v>536</v>
      </c>
      <c r="B243" s="27"/>
      <c r="D243" s="8">
        <v>15491803260</v>
      </c>
      <c r="F243" s="8">
        <v>27368852426</v>
      </c>
    </row>
    <row r="244" spans="1:6" ht="18.75" x14ac:dyDescent="0.2">
      <c r="A244" s="27" t="s">
        <v>537</v>
      </c>
      <c r="B244" s="27"/>
      <c r="D244" s="8">
        <v>6639344250</v>
      </c>
      <c r="F244" s="8">
        <v>11508196700</v>
      </c>
    </row>
    <row r="245" spans="1:6" ht="18.75" x14ac:dyDescent="0.2">
      <c r="A245" s="27" t="s">
        <v>538</v>
      </c>
      <c r="B245" s="27"/>
      <c r="D245" s="8">
        <v>11065573770</v>
      </c>
      <c r="F245" s="8">
        <v>19180327868</v>
      </c>
    </row>
    <row r="246" spans="1:6" ht="18.75" x14ac:dyDescent="0.2">
      <c r="A246" s="27" t="s">
        <v>539</v>
      </c>
      <c r="B246" s="27"/>
      <c r="D246" s="8">
        <v>18369672120</v>
      </c>
      <c r="F246" s="8">
        <v>31840765008</v>
      </c>
    </row>
    <row r="247" spans="1:6" ht="18.75" x14ac:dyDescent="0.2">
      <c r="A247" s="27" t="s">
        <v>540</v>
      </c>
      <c r="B247" s="27"/>
      <c r="D247" s="8">
        <v>24590163930</v>
      </c>
      <c r="F247" s="8">
        <v>42622950812</v>
      </c>
    </row>
    <row r="248" spans="1:6" ht="18.75" x14ac:dyDescent="0.2">
      <c r="A248" s="27" t="s">
        <v>541</v>
      </c>
      <c r="B248" s="27"/>
      <c r="D248" s="8">
        <v>26170491780</v>
      </c>
      <c r="F248" s="8">
        <v>44489836026</v>
      </c>
    </row>
    <row r="249" spans="1:6" ht="18.75" x14ac:dyDescent="0.2">
      <c r="A249" s="27" t="s">
        <v>543</v>
      </c>
      <c r="B249" s="27"/>
      <c r="D249" s="8">
        <v>49016393430</v>
      </c>
      <c r="F249" s="8">
        <v>83327868831</v>
      </c>
    </row>
    <row r="250" spans="1:6" ht="18.75" x14ac:dyDescent="0.2">
      <c r="A250" s="27" t="s">
        <v>544</v>
      </c>
      <c r="B250" s="27"/>
      <c r="D250" s="8">
        <v>24344262270</v>
      </c>
      <c r="F250" s="8">
        <v>40573770450</v>
      </c>
    </row>
    <row r="251" spans="1:6" ht="18.75" x14ac:dyDescent="0.2">
      <c r="A251" s="27" t="s">
        <v>545</v>
      </c>
      <c r="B251" s="27"/>
      <c r="D251" s="8">
        <v>22131147540</v>
      </c>
      <c r="F251" s="8">
        <v>34672131146</v>
      </c>
    </row>
    <row r="252" spans="1:6" ht="18.75" x14ac:dyDescent="0.2">
      <c r="A252" s="27" t="s">
        <v>546</v>
      </c>
      <c r="B252" s="27"/>
      <c r="D252" s="8">
        <v>22131147540</v>
      </c>
      <c r="F252" s="8">
        <v>34672131146</v>
      </c>
    </row>
    <row r="253" spans="1:6" ht="18.75" x14ac:dyDescent="0.2">
      <c r="A253" s="27" t="s">
        <v>547</v>
      </c>
      <c r="B253" s="27"/>
      <c r="D253" s="8">
        <v>36885245880</v>
      </c>
      <c r="F253" s="8">
        <v>57786885212</v>
      </c>
    </row>
    <row r="254" spans="1:6" ht="18.75" x14ac:dyDescent="0.2">
      <c r="A254" s="27" t="s">
        <v>548</v>
      </c>
      <c r="B254" s="27"/>
      <c r="D254" s="8">
        <v>29508196710</v>
      </c>
      <c r="F254" s="8">
        <v>45245901622</v>
      </c>
    </row>
    <row r="255" spans="1:6" ht="18.75" x14ac:dyDescent="0.2">
      <c r="A255" s="27" t="s">
        <v>550</v>
      </c>
      <c r="B255" s="27"/>
      <c r="D255" s="8">
        <v>73524590160</v>
      </c>
      <c r="F255" s="8">
        <v>110286885240</v>
      </c>
    </row>
    <row r="256" spans="1:6" ht="18.75" x14ac:dyDescent="0.2">
      <c r="A256" s="27" t="s">
        <v>552</v>
      </c>
      <c r="B256" s="27"/>
      <c r="D256" s="8">
        <v>36762295080</v>
      </c>
      <c r="F256" s="8">
        <v>53918032784</v>
      </c>
    </row>
    <row r="257" spans="1:6" ht="18.75" x14ac:dyDescent="0.2">
      <c r="A257" s="27" t="s">
        <v>553</v>
      </c>
      <c r="B257" s="27"/>
      <c r="D257" s="8">
        <v>11065573770</v>
      </c>
      <c r="F257" s="8">
        <v>16229508196</v>
      </c>
    </row>
    <row r="258" spans="1:6" ht="18.75" x14ac:dyDescent="0.2">
      <c r="A258" s="27" t="s">
        <v>554</v>
      </c>
      <c r="B258" s="27"/>
      <c r="D258" s="8">
        <v>42889344240</v>
      </c>
      <c r="F258" s="8">
        <v>61474726744</v>
      </c>
    </row>
    <row r="259" spans="1:6" ht="18.75" x14ac:dyDescent="0.2">
      <c r="A259" s="27" t="s">
        <v>556</v>
      </c>
      <c r="B259" s="27"/>
      <c r="D259" s="8">
        <v>31860655710</v>
      </c>
      <c r="F259" s="8">
        <v>43542896137</v>
      </c>
    </row>
    <row r="260" spans="1:6" ht="18.75" x14ac:dyDescent="0.2">
      <c r="A260" s="27" t="s">
        <v>558</v>
      </c>
      <c r="B260" s="27"/>
      <c r="D260" s="8">
        <v>14704918020</v>
      </c>
      <c r="F260" s="8">
        <v>20096721294</v>
      </c>
    </row>
    <row r="261" spans="1:6" ht="18.75" x14ac:dyDescent="0.2">
      <c r="A261" s="27" t="s">
        <v>559</v>
      </c>
      <c r="B261" s="27"/>
      <c r="D261" s="8">
        <v>66172131120</v>
      </c>
      <c r="F261" s="8">
        <v>88229508160</v>
      </c>
    </row>
    <row r="262" spans="1:6" ht="18.75" x14ac:dyDescent="0.2">
      <c r="A262" s="27" t="s">
        <v>560</v>
      </c>
      <c r="B262" s="27"/>
      <c r="D262" s="8">
        <v>22131147540</v>
      </c>
      <c r="F262" s="8">
        <v>28032786884</v>
      </c>
    </row>
    <row r="263" spans="1:6" ht="18.75" x14ac:dyDescent="0.2">
      <c r="A263" s="27" t="s">
        <v>561</v>
      </c>
      <c r="B263" s="27"/>
      <c r="D263" s="8">
        <v>42622950812</v>
      </c>
      <c r="F263" s="8">
        <v>55737704908</v>
      </c>
    </row>
    <row r="264" spans="1:6" ht="18.75" x14ac:dyDescent="0.2">
      <c r="A264" s="27" t="s">
        <v>562</v>
      </c>
      <c r="B264" s="27"/>
      <c r="D264" s="8">
        <v>5532786870</v>
      </c>
      <c r="F264" s="8">
        <v>7008196702</v>
      </c>
    </row>
    <row r="265" spans="1:6" ht="18.75" x14ac:dyDescent="0.2">
      <c r="A265" s="27" t="s">
        <v>563</v>
      </c>
      <c r="B265" s="27"/>
      <c r="D265" s="8">
        <v>21311475406</v>
      </c>
      <c r="F265" s="8">
        <v>27049180323</v>
      </c>
    </row>
    <row r="266" spans="1:6" ht="18.75" x14ac:dyDescent="0.2">
      <c r="A266" s="27" t="s">
        <v>564</v>
      </c>
      <c r="B266" s="27"/>
      <c r="D266" s="8">
        <v>24590163930</v>
      </c>
      <c r="F266" s="8">
        <v>29508196716</v>
      </c>
    </row>
    <row r="267" spans="1:6" ht="18.75" x14ac:dyDescent="0.2">
      <c r="A267" s="27" t="s">
        <v>565</v>
      </c>
      <c r="B267" s="27"/>
      <c r="D267" s="8">
        <v>19606557360</v>
      </c>
      <c r="F267" s="8">
        <v>22220765008</v>
      </c>
    </row>
    <row r="268" spans="1:6" ht="18.75" x14ac:dyDescent="0.2">
      <c r="A268" s="27" t="s">
        <v>566</v>
      </c>
      <c r="B268" s="27"/>
      <c r="D268" s="8">
        <v>24508196700</v>
      </c>
      <c r="F268" s="8">
        <v>26959016370</v>
      </c>
    </row>
    <row r="269" spans="1:6" ht="18.75" x14ac:dyDescent="0.2">
      <c r="A269" s="27" t="s">
        <v>567</v>
      </c>
      <c r="B269" s="27"/>
      <c r="D269" s="8">
        <v>24508196700</v>
      </c>
      <c r="F269" s="8">
        <v>26959016370</v>
      </c>
    </row>
    <row r="270" spans="1:6" ht="18.75" x14ac:dyDescent="0.2">
      <c r="A270" s="27" t="s">
        <v>568</v>
      </c>
      <c r="B270" s="27"/>
      <c r="D270" s="8">
        <v>53278688502</v>
      </c>
      <c r="F270" s="8">
        <v>59426229483</v>
      </c>
    </row>
    <row r="271" spans="1:6" ht="18.75" x14ac:dyDescent="0.2">
      <c r="A271" s="27" t="s">
        <v>569</v>
      </c>
      <c r="B271" s="27"/>
      <c r="D271" s="8">
        <v>61475409810</v>
      </c>
      <c r="F271" s="8">
        <v>67622950791</v>
      </c>
    </row>
    <row r="272" spans="1:6" ht="18.75" x14ac:dyDescent="0.2">
      <c r="A272" s="27" t="s">
        <v>570</v>
      </c>
      <c r="B272" s="27"/>
      <c r="D272" s="8">
        <v>8524590150</v>
      </c>
      <c r="F272" s="8">
        <v>8524590150</v>
      </c>
    </row>
    <row r="273" spans="1:6" ht="18.75" x14ac:dyDescent="0.2">
      <c r="A273" s="27" t="s">
        <v>572</v>
      </c>
      <c r="B273" s="27"/>
      <c r="D273" s="8">
        <v>20096721300</v>
      </c>
      <c r="F273" s="8">
        <v>20096721300</v>
      </c>
    </row>
    <row r="274" spans="1:6" ht="18.75" x14ac:dyDescent="0.2">
      <c r="A274" s="27" t="s">
        <v>573</v>
      </c>
      <c r="B274" s="27"/>
      <c r="D274" s="8">
        <v>11885245885</v>
      </c>
      <c r="F274" s="8">
        <v>11885245885</v>
      </c>
    </row>
    <row r="275" spans="1:6" ht="18.75" x14ac:dyDescent="0.2">
      <c r="A275" s="27" t="s">
        <v>574</v>
      </c>
      <c r="B275" s="27"/>
      <c r="D275" s="8">
        <v>42813368829</v>
      </c>
      <c r="F275" s="8">
        <v>42813368829</v>
      </c>
    </row>
    <row r="276" spans="1:6" ht="18.75" x14ac:dyDescent="0.2">
      <c r="A276" s="27" t="s">
        <v>576</v>
      </c>
      <c r="B276" s="27"/>
      <c r="D276" s="8">
        <v>33196721292</v>
      </c>
      <c r="F276" s="8">
        <v>33196721292</v>
      </c>
    </row>
    <row r="277" spans="1:6" ht="18.75" x14ac:dyDescent="0.2">
      <c r="A277" s="27" t="s">
        <v>577</v>
      </c>
      <c r="B277" s="27"/>
      <c r="D277" s="8">
        <v>21311475406</v>
      </c>
      <c r="F277" s="8">
        <v>21311475406</v>
      </c>
    </row>
    <row r="278" spans="1:6" ht="18.75" x14ac:dyDescent="0.2">
      <c r="A278" s="27" t="s">
        <v>578</v>
      </c>
      <c r="B278" s="27"/>
      <c r="D278" s="8">
        <v>42622950812</v>
      </c>
      <c r="F278" s="8">
        <v>42622950812</v>
      </c>
    </row>
    <row r="279" spans="1:6" ht="18.75" x14ac:dyDescent="0.2">
      <c r="A279" s="27" t="s">
        <v>579</v>
      </c>
      <c r="B279" s="27"/>
      <c r="D279" s="8">
        <v>10245901625</v>
      </c>
      <c r="F279" s="8">
        <v>10245901625</v>
      </c>
    </row>
    <row r="280" spans="1:6" ht="18.75" x14ac:dyDescent="0.2">
      <c r="A280" s="27" t="s">
        <v>580</v>
      </c>
      <c r="B280" s="27"/>
      <c r="D280" s="8">
        <v>20491803275</v>
      </c>
      <c r="F280" s="8">
        <v>20491803275</v>
      </c>
    </row>
    <row r="281" spans="1:6" ht="18.75" x14ac:dyDescent="0.2">
      <c r="A281" s="27" t="s">
        <v>581</v>
      </c>
      <c r="B281" s="27"/>
      <c r="D281" s="8">
        <v>39554098344</v>
      </c>
      <c r="F281" s="8">
        <v>39554098344</v>
      </c>
    </row>
    <row r="282" spans="1:6" ht="18.75" x14ac:dyDescent="0.2">
      <c r="A282" s="27" t="s">
        <v>582</v>
      </c>
      <c r="B282" s="27"/>
      <c r="D282" s="8">
        <v>75409836052</v>
      </c>
      <c r="F282" s="8">
        <v>75409836052</v>
      </c>
    </row>
    <row r="283" spans="1:6" ht="18.75" x14ac:dyDescent="0.2">
      <c r="A283" s="27" t="s">
        <v>584</v>
      </c>
      <c r="B283" s="27"/>
      <c r="D283" s="8">
        <v>18032786882</v>
      </c>
      <c r="F283" s="8">
        <v>18032786882</v>
      </c>
    </row>
    <row r="284" spans="1:6" ht="18.75" x14ac:dyDescent="0.2">
      <c r="A284" s="27" t="s">
        <v>585</v>
      </c>
      <c r="B284" s="27"/>
      <c r="D284" s="8">
        <v>21311475400</v>
      </c>
      <c r="F284" s="8">
        <v>21311475400</v>
      </c>
    </row>
    <row r="285" spans="1:6" ht="18.75" x14ac:dyDescent="0.2">
      <c r="A285" s="27" t="s">
        <v>586</v>
      </c>
      <c r="B285" s="27"/>
      <c r="D285" s="8">
        <v>62087431678</v>
      </c>
      <c r="F285" s="8">
        <v>62087431678</v>
      </c>
    </row>
    <row r="286" spans="1:6" ht="18.75" x14ac:dyDescent="0.2">
      <c r="A286" s="27" t="s">
        <v>587</v>
      </c>
      <c r="B286" s="27"/>
      <c r="D286" s="8">
        <v>10450819666</v>
      </c>
      <c r="F286" s="8">
        <v>10450819666</v>
      </c>
    </row>
    <row r="287" spans="1:6" ht="18.75" x14ac:dyDescent="0.2">
      <c r="A287" s="27" t="s">
        <v>588</v>
      </c>
      <c r="B287" s="27"/>
      <c r="D287" s="8">
        <v>27775956277</v>
      </c>
      <c r="F287" s="8">
        <v>27775956277</v>
      </c>
    </row>
    <row r="288" spans="1:6" ht="18.75" x14ac:dyDescent="0.2">
      <c r="A288" s="27" t="s">
        <v>589</v>
      </c>
      <c r="B288" s="27"/>
      <c r="D288" s="8">
        <v>15762855175</v>
      </c>
      <c r="F288" s="8">
        <v>15762855175</v>
      </c>
    </row>
    <row r="289" spans="1:6" ht="18.75" x14ac:dyDescent="0.2">
      <c r="A289" s="27" t="s">
        <v>591</v>
      </c>
      <c r="B289" s="27"/>
      <c r="D289" s="8">
        <v>27868852454</v>
      </c>
      <c r="F289" s="8">
        <v>27868852454</v>
      </c>
    </row>
    <row r="290" spans="1:6" ht="18.75" x14ac:dyDescent="0.2">
      <c r="A290" s="27" t="s">
        <v>592</v>
      </c>
      <c r="B290" s="27"/>
      <c r="D290" s="8">
        <v>22525000000</v>
      </c>
      <c r="F290" s="8">
        <v>22525000000</v>
      </c>
    </row>
    <row r="291" spans="1:6" ht="18.75" x14ac:dyDescent="0.2">
      <c r="A291" s="27" t="s">
        <v>594</v>
      </c>
      <c r="B291" s="27"/>
      <c r="D291" s="8">
        <v>19606557376</v>
      </c>
      <c r="F291" s="8">
        <v>19606557376</v>
      </c>
    </row>
    <row r="292" spans="1:6" ht="18.75" x14ac:dyDescent="0.2">
      <c r="A292" s="27" t="s">
        <v>595</v>
      </c>
      <c r="B292" s="27"/>
      <c r="D292" s="8">
        <v>26142076496</v>
      </c>
      <c r="F292" s="8">
        <v>26142076496</v>
      </c>
    </row>
    <row r="293" spans="1:6" ht="18.75" x14ac:dyDescent="0.2">
      <c r="A293" s="27" t="s">
        <v>596</v>
      </c>
      <c r="B293" s="27"/>
      <c r="D293" s="8">
        <v>15930327868</v>
      </c>
      <c r="F293" s="8">
        <v>15930327868</v>
      </c>
    </row>
    <row r="294" spans="1:6" ht="18.75" x14ac:dyDescent="0.2">
      <c r="A294" s="27" t="s">
        <v>597</v>
      </c>
      <c r="B294" s="27"/>
      <c r="D294" s="8">
        <v>11508196713</v>
      </c>
      <c r="F294" s="8">
        <v>11508196713</v>
      </c>
    </row>
    <row r="295" spans="1:6" ht="18.75" x14ac:dyDescent="0.2">
      <c r="A295" s="27" t="s">
        <v>598</v>
      </c>
      <c r="B295" s="27"/>
      <c r="D295" s="8">
        <v>22590163934</v>
      </c>
      <c r="F295" s="8">
        <v>22590163934</v>
      </c>
    </row>
    <row r="296" spans="1:6" ht="18.75" x14ac:dyDescent="0.2">
      <c r="A296" s="27" t="s">
        <v>600</v>
      </c>
      <c r="B296" s="27"/>
      <c r="D296" s="8">
        <v>10655737703</v>
      </c>
      <c r="F296" s="8">
        <v>10655737703</v>
      </c>
    </row>
    <row r="297" spans="1:6" ht="18.75" x14ac:dyDescent="0.2">
      <c r="A297" s="27" t="s">
        <v>601</v>
      </c>
      <c r="B297" s="27"/>
      <c r="D297" s="8">
        <v>16673743164</v>
      </c>
      <c r="F297" s="8">
        <v>16673743164</v>
      </c>
    </row>
    <row r="298" spans="1:6" ht="18.75" x14ac:dyDescent="0.2">
      <c r="A298" s="27" t="s">
        <v>603</v>
      </c>
      <c r="B298" s="27"/>
      <c r="D298" s="8">
        <v>19762841527</v>
      </c>
      <c r="F298" s="8">
        <v>19762841527</v>
      </c>
    </row>
    <row r="299" spans="1:6" ht="18.75" x14ac:dyDescent="0.2">
      <c r="A299" s="27" t="s">
        <v>604</v>
      </c>
      <c r="B299" s="27"/>
      <c r="D299" s="8">
        <v>29316065568</v>
      </c>
      <c r="F299" s="8">
        <v>29316065568</v>
      </c>
    </row>
    <row r="300" spans="1:6" ht="18.75" x14ac:dyDescent="0.2">
      <c r="A300" s="27" t="s">
        <v>606</v>
      </c>
      <c r="B300" s="27"/>
      <c r="D300" s="8">
        <v>25573770480</v>
      </c>
      <c r="F300" s="8">
        <v>25573770480</v>
      </c>
    </row>
    <row r="301" spans="1:6" ht="18.75" x14ac:dyDescent="0.2">
      <c r="A301" s="27" t="s">
        <v>607</v>
      </c>
      <c r="B301" s="27"/>
      <c r="D301" s="8">
        <v>26161967205</v>
      </c>
      <c r="F301" s="8">
        <v>26161967205</v>
      </c>
    </row>
    <row r="302" spans="1:6" ht="18.75" x14ac:dyDescent="0.2">
      <c r="A302" s="27" t="s">
        <v>609</v>
      </c>
      <c r="B302" s="27"/>
      <c r="D302" s="8">
        <v>13446830600</v>
      </c>
      <c r="F302" s="8">
        <v>13446830600</v>
      </c>
    </row>
    <row r="303" spans="1:6" ht="18.75" x14ac:dyDescent="0.2">
      <c r="A303" s="27" t="s">
        <v>611</v>
      </c>
      <c r="B303" s="27"/>
      <c r="D303" s="8">
        <v>8452131147</v>
      </c>
      <c r="F303" s="8">
        <v>8452131147</v>
      </c>
    </row>
    <row r="304" spans="1:6" ht="18.75" x14ac:dyDescent="0.2">
      <c r="A304" s="27" t="s">
        <v>612</v>
      </c>
      <c r="B304" s="27"/>
      <c r="D304" s="8">
        <v>18953005464</v>
      </c>
      <c r="F304" s="8">
        <v>18953005464</v>
      </c>
    </row>
    <row r="305" spans="1:6" ht="18.75" x14ac:dyDescent="0.2">
      <c r="A305" s="27" t="s">
        <v>613</v>
      </c>
      <c r="B305" s="27"/>
      <c r="D305" s="8">
        <v>8852459016</v>
      </c>
      <c r="F305" s="8">
        <v>8852459016</v>
      </c>
    </row>
    <row r="306" spans="1:6" ht="18.75" x14ac:dyDescent="0.2">
      <c r="A306" s="27" t="s">
        <v>614</v>
      </c>
      <c r="B306" s="27"/>
      <c r="D306" s="8">
        <v>8852459016</v>
      </c>
      <c r="F306" s="8">
        <v>8852459016</v>
      </c>
    </row>
    <row r="307" spans="1:6" ht="18.75" x14ac:dyDescent="0.2">
      <c r="A307" s="27" t="s">
        <v>776</v>
      </c>
      <c r="B307" s="27"/>
      <c r="D307" s="8">
        <v>2950819672</v>
      </c>
      <c r="F307" s="8">
        <v>2950819672</v>
      </c>
    </row>
    <row r="308" spans="1:6" ht="18.75" x14ac:dyDescent="0.2">
      <c r="A308" s="27" t="s">
        <v>615</v>
      </c>
      <c r="B308" s="27"/>
      <c r="D308" s="8">
        <v>6911311470</v>
      </c>
      <c r="F308" s="8">
        <v>6911311470</v>
      </c>
    </row>
    <row r="309" spans="1:6" ht="18.75" x14ac:dyDescent="0.2">
      <c r="A309" s="27" t="s">
        <v>617</v>
      </c>
      <c r="B309" s="27"/>
      <c r="D309" s="8">
        <v>6000000000</v>
      </c>
      <c r="F309" s="8">
        <v>6000000000</v>
      </c>
    </row>
    <row r="310" spans="1:6" ht="18.75" x14ac:dyDescent="0.2">
      <c r="A310" s="27" t="s">
        <v>619</v>
      </c>
      <c r="B310" s="27"/>
      <c r="D310" s="8">
        <v>22131147540</v>
      </c>
      <c r="F310" s="8">
        <v>22131147540</v>
      </c>
    </row>
    <row r="311" spans="1:6" ht="18.75" x14ac:dyDescent="0.2">
      <c r="A311" s="27" t="s">
        <v>620</v>
      </c>
      <c r="B311" s="27"/>
      <c r="D311" s="8">
        <v>6408893442</v>
      </c>
      <c r="F311" s="8">
        <v>6408893442</v>
      </c>
    </row>
    <row r="312" spans="1:6" ht="18.75" x14ac:dyDescent="0.2">
      <c r="A312" s="27" t="s">
        <v>622</v>
      </c>
      <c r="B312" s="27"/>
      <c r="D312" s="8">
        <v>1209071038</v>
      </c>
      <c r="F312" s="8">
        <v>1209071038</v>
      </c>
    </row>
    <row r="313" spans="1:6" ht="18.75" x14ac:dyDescent="0.2">
      <c r="A313" s="27" t="s">
        <v>623</v>
      </c>
      <c r="B313" s="27"/>
      <c r="D313" s="8">
        <v>1844262295</v>
      </c>
      <c r="F313" s="8">
        <v>1844262295</v>
      </c>
    </row>
    <row r="314" spans="1:6" ht="18.75" x14ac:dyDescent="0.2">
      <c r="A314" s="27" t="s">
        <v>624</v>
      </c>
      <c r="B314" s="27"/>
      <c r="D314" s="8">
        <v>1065573770</v>
      </c>
      <c r="F314" s="8">
        <v>1065573770</v>
      </c>
    </row>
    <row r="315" spans="1:6" ht="18.75" x14ac:dyDescent="0.2">
      <c r="A315" s="22" t="s">
        <v>625</v>
      </c>
      <c r="B315" s="22"/>
      <c r="D315" s="11">
        <v>368852459</v>
      </c>
      <c r="F315" s="11">
        <v>368852459</v>
      </c>
    </row>
    <row r="316" spans="1:6" ht="21.75" thickBot="1" x14ac:dyDescent="0.25">
      <c r="A316" s="25" t="s">
        <v>55</v>
      </c>
      <c r="B316" s="25"/>
      <c r="D316" s="13">
        <f>SUM(D8:D315)</f>
        <v>4463964707973</v>
      </c>
      <c r="F316" s="13">
        <f>SUM(F8:F315)</f>
        <v>12799938753545</v>
      </c>
    </row>
    <row r="317" spans="1:6" ht="13.5" thickTop="1" x14ac:dyDescent="0.2">
      <c r="F317" s="21"/>
    </row>
    <row r="318" spans="1:6" x14ac:dyDescent="0.2">
      <c r="F318" s="21"/>
    </row>
  </sheetData>
  <mergeCells count="315"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16:B31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45" zoomScaleNormal="100" zoomScaleSheetLayoutView="145" workbookViewId="0">
      <selection activeCell="G26" sqref="G26"/>
    </sheetView>
  </sheetViews>
  <sheetFormatPr defaultRowHeight="12.75" x14ac:dyDescent="0.2"/>
  <cols>
    <col min="1" max="1" width="6.5703125" style="1" bestFit="1" customWidth="1"/>
    <col min="2" max="2" width="41.5703125" style="1" customWidth="1"/>
    <col min="3" max="3" width="1.28515625" style="1" customWidth="1"/>
    <col min="4" max="4" width="15" style="1" bestFit="1" customWidth="1"/>
    <col min="5" max="5" width="1.28515625" style="1" customWidth="1"/>
    <col min="6" max="6" width="14.85546875" style="1" bestFit="1" customWidth="1"/>
    <col min="7" max="7" width="0.28515625" style="1" customWidth="1"/>
    <col min="8" max="16384" width="9.140625" style="1"/>
  </cols>
  <sheetData>
    <row r="1" spans="1:6" ht="25.5" x14ac:dyDescent="0.2">
      <c r="A1" s="31" t="s">
        <v>0</v>
      </c>
      <c r="B1" s="31"/>
      <c r="C1" s="31"/>
      <c r="D1" s="31"/>
      <c r="E1" s="31"/>
      <c r="F1" s="31"/>
    </row>
    <row r="2" spans="1:6" ht="25.5" x14ac:dyDescent="0.2">
      <c r="A2" s="31" t="s">
        <v>626</v>
      </c>
      <c r="B2" s="31"/>
      <c r="C2" s="31"/>
      <c r="D2" s="31"/>
      <c r="E2" s="31"/>
      <c r="F2" s="31"/>
    </row>
    <row r="3" spans="1:6" ht="25.5" x14ac:dyDescent="0.2">
      <c r="A3" s="31" t="s">
        <v>2</v>
      </c>
      <c r="B3" s="31"/>
      <c r="C3" s="31"/>
      <c r="D3" s="31"/>
      <c r="E3" s="31"/>
      <c r="F3" s="31"/>
    </row>
    <row r="5" spans="1:6" ht="24" x14ac:dyDescent="0.2">
      <c r="A5" s="2" t="s">
        <v>777</v>
      </c>
      <c r="B5" s="32" t="s">
        <v>641</v>
      </c>
      <c r="C5" s="32"/>
      <c r="D5" s="32"/>
      <c r="E5" s="32"/>
      <c r="F5" s="32"/>
    </row>
    <row r="6" spans="1:6" ht="21" x14ac:dyDescent="0.2">
      <c r="D6" s="4" t="s">
        <v>645</v>
      </c>
      <c r="F6" s="4" t="s">
        <v>9</v>
      </c>
    </row>
    <row r="7" spans="1:6" ht="21" x14ac:dyDescent="0.2">
      <c r="A7" s="26" t="s">
        <v>641</v>
      </c>
      <c r="B7" s="26"/>
      <c r="D7" s="5" t="s">
        <v>347</v>
      </c>
      <c r="F7" s="5" t="s">
        <v>347</v>
      </c>
    </row>
    <row r="8" spans="1:6" ht="18.75" x14ac:dyDescent="0.2">
      <c r="A8" s="28" t="s">
        <v>641</v>
      </c>
      <c r="B8" s="28"/>
      <c r="D8" s="6">
        <v>28045104887</v>
      </c>
      <c r="F8" s="6">
        <v>56957725648</v>
      </c>
    </row>
    <row r="9" spans="1:6" ht="18.75" x14ac:dyDescent="0.2">
      <c r="A9" s="27" t="s">
        <v>778</v>
      </c>
      <c r="B9" s="27"/>
      <c r="D9" s="8">
        <v>0</v>
      </c>
      <c r="F9" s="8">
        <v>9771118550</v>
      </c>
    </row>
    <row r="10" spans="1:6" ht="18.75" x14ac:dyDescent="0.2">
      <c r="A10" s="22" t="s">
        <v>779</v>
      </c>
      <c r="B10" s="22"/>
      <c r="D10" s="11">
        <v>1765290647</v>
      </c>
      <c r="F10" s="11">
        <v>3789680266</v>
      </c>
    </row>
    <row r="11" spans="1:6" ht="21" x14ac:dyDescent="0.2">
      <c r="A11" s="25" t="s">
        <v>55</v>
      </c>
      <c r="B11" s="25"/>
      <c r="D11" s="13">
        <v>29810395534</v>
      </c>
      <c r="F11" s="13">
        <v>70518524464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80"/>
  <sheetViews>
    <sheetView rightToLeft="1" workbookViewId="0">
      <selection activeCell="T92" sqref="T92"/>
    </sheetView>
  </sheetViews>
  <sheetFormatPr defaultRowHeight="12.75" x14ac:dyDescent="0.2"/>
  <cols>
    <col min="1" max="1" width="39.140625" style="1" bestFit="1" customWidth="1"/>
    <col min="2" max="2" width="1.28515625" style="1" customWidth="1"/>
    <col min="3" max="3" width="15.7109375" style="1" bestFit="1" customWidth="1"/>
    <col min="4" max="4" width="1.28515625" style="1" customWidth="1"/>
    <col min="5" max="5" width="11" style="1" bestFit="1" customWidth="1"/>
    <col min="6" max="7" width="1.28515625" style="1" customWidth="1"/>
    <col min="8" max="8" width="18.7109375" style="1" bestFit="1" customWidth="1"/>
    <col min="9" max="9" width="1.28515625" style="1" customWidth="1"/>
    <col min="10" max="10" width="17.7109375" style="1" bestFit="1" customWidth="1"/>
    <col min="11" max="11" width="1.28515625" style="1" customWidth="1"/>
    <col min="12" max="12" width="10.7109375" style="1" bestFit="1" customWidth="1"/>
    <col min="13" max="13" width="1.28515625" style="1" customWidth="1"/>
    <col min="14" max="14" width="17.7109375" style="1" bestFit="1" customWidth="1"/>
    <col min="15" max="15" width="1.28515625" style="1" customWidth="1"/>
    <col min="16" max="16" width="19" style="1" bestFit="1" customWidth="1"/>
    <col min="17" max="17" width="1.28515625" style="1" customWidth="1"/>
    <col min="18" max="18" width="10.7109375" style="1" bestFit="1" customWidth="1"/>
    <col min="19" max="19" width="1.28515625" style="1" customWidth="1"/>
    <col min="20" max="20" width="19" style="1" bestFit="1" customWidth="1"/>
    <col min="21" max="21" width="0.28515625" style="1" customWidth="1"/>
    <col min="22" max="22" width="17.5703125" style="1" bestFit="1" customWidth="1"/>
    <col min="23" max="16384" width="9.140625" style="1"/>
  </cols>
  <sheetData>
    <row r="1" spans="1:20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5" spans="1:20" ht="24" x14ac:dyDescent="0.2">
      <c r="A5" s="32" t="s">
        <v>789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" x14ac:dyDescent="0.2">
      <c r="A6" s="26" t="s">
        <v>629</v>
      </c>
      <c r="J6" s="26" t="s">
        <v>645</v>
      </c>
      <c r="K6" s="26"/>
      <c r="L6" s="26"/>
      <c r="M6" s="26"/>
      <c r="N6" s="26"/>
      <c r="P6" s="26" t="s">
        <v>646</v>
      </c>
      <c r="Q6" s="26"/>
      <c r="R6" s="26"/>
      <c r="S6" s="26"/>
      <c r="T6" s="26"/>
    </row>
    <row r="7" spans="1:20" ht="21" x14ac:dyDescent="0.2">
      <c r="A7" s="26"/>
      <c r="C7" s="20" t="s">
        <v>790</v>
      </c>
      <c r="E7" s="38" t="s">
        <v>105</v>
      </c>
      <c r="F7" s="38"/>
      <c r="H7" s="20" t="s">
        <v>791</v>
      </c>
      <c r="J7" s="15" t="s">
        <v>792</v>
      </c>
      <c r="K7" s="3"/>
      <c r="L7" s="15" t="s">
        <v>785</v>
      </c>
      <c r="M7" s="3"/>
      <c r="N7" s="15" t="s">
        <v>793</v>
      </c>
      <c r="P7" s="15" t="s">
        <v>792</v>
      </c>
      <c r="Q7" s="3"/>
      <c r="R7" s="15" t="s">
        <v>785</v>
      </c>
      <c r="S7" s="3"/>
      <c r="T7" s="15" t="s">
        <v>793</v>
      </c>
    </row>
    <row r="8" spans="1:20" ht="18.75" x14ac:dyDescent="0.2">
      <c r="A8" s="16" t="s">
        <v>236</v>
      </c>
      <c r="C8" s="3"/>
      <c r="E8" s="16" t="s">
        <v>238</v>
      </c>
      <c r="F8" s="3"/>
      <c r="H8" s="7">
        <v>17</v>
      </c>
      <c r="J8" s="6">
        <v>94463345107</v>
      </c>
      <c r="L8" s="6">
        <v>0</v>
      </c>
      <c r="N8" s="6">
        <v>94463345107</v>
      </c>
      <c r="P8" s="6">
        <v>275394595395</v>
      </c>
      <c r="R8" s="6">
        <v>0</v>
      </c>
      <c r="T8" s="6">
        <v>275394595395</v>
      </c>
    </row>
    <row r="9" spans="1:20" ht="18.75" x14ac:dyDescent="0.2">
      <c r="A9" s="17" t="s">
        <v>220</v>
      </c>
      <c r="E9" s="17" t="s">
        <v>198</v>
      </c>
      <c r="H9" s="9">
        <v>18</v>
      </c>
      <c r="J9" s="8">
        <v>71492918424</v>
      </c>
      <c r="L9" s="8">
        <v>0</v>
      </c>
      <c r="N9" s="8">
        <v>71492918424</v>
      </c>
      <c r="P9" s="8">
        <v>165411732955</v>
      </c>
      <c r="R9" s="8">
        <v>0</v>
      </c>
      <c r="T9" s="8">
        <v>165411732955</v>
      </c>
    </row>
    <row r="10" spans="1:20" ht="18.75" x14ac:dyDescent="0.2">
      <c r="A10" s="17" t="s">
        <v>294</v>
      </c>
      <c r="E10" s="17" t="s">
        <v>296</v>
      </c>
      <c r="H10" s="9">
        <v>20.5</v>
      </c>
      <c r="J10" s="8">
        <v>14395940137</v>
      </c>
      <c r="L10" s="8">
        <v>0</v>
      </c>
      <c r="N10" s="8">
        <v>14395940137</v>
      </c>
      <c r="P10" s="8">
        <v>14395940137</v>
      </c>
      <c r="R10" s="8">
        <v>0</v>
      </c>
      <c r="T10" s="8">
        <v>14395940137</v>
      </c>
    </row>
    <row r="11" spans="1:20" ht="18.75" x14ac:dyDescent="0.2">
      <c r="A11" s="17" t="s">
        <v>141</v>
      </c>
      <c r="E11" s="17" t="s">
        <v>143</v>
      </c>
      <c r="H11" s="9">
        <v>26</v>
      </c>
      <c r="J11" s="8">
        <v>138438316666</v>
      </c>
      <c r="L11" s="8">
        <v>0</v>
      </c>
      <c r="N11" s="8">
        <v>138438316666</v>
      </c>
      <c r="P11" s="8">
        <v>175633194936</v>
      </c>
      <c r="R11" s="8">
        <v>0</v>
      </c>
      <c r="T11" s="8">
        <v>175633194936</v>
      </c>
    </row>
    <row r="12" spans="1:20" ht="18.75" x14ac:dyDescent="0.2">
      <c r="A12" s="17" t="s">
        <v>310</v>
      </c>
      <c r="E12" s="17" t="s">
        <v>296</v>
      </c>
      <c r="H12" s="9">
        <v>20.5</v>
      </c>
      <c r="J12" s="8">
        <v>653545202934</v>
      </c>
      <c r="L12" s="8">
        <v>0</v>
      </c>
      <c r="N12" s="8">
        <v>653545202934</v>
      </c>
      <c r="P12" s="8">
        <v>1950975208277</v>
      </c>
      <c r="R12" s="8">
        <v>0</v>
      </c>
      <c r="T12" s="8">
        <v>1950975208277</v>
      </c>
    </row>
    <row r="13" spans="1:20" ht="18.75" x14ac:dyDescent="0.2">
      <c r="A13" s="17" t="s">
        <v>290</v>
      </c>
      <c r="E13" s="17" t="s">
        <v>292</v>
      </c>
      <c r="H13" s="9">
        <v>18</v>
      </c>
      <c r="J13" s="8">
        <v>180578320964</v>
      </c>
      <c r="L13" s="8">
        <v>0</v>
      </c>
      <c r="N13" s="8">
        <v>180578320964</v>
      </c>
      <c r="P13" s="8">
        <v>379785321335</v>
      </c>
      <c r="R13" s="8">
        <v>0</v>
      </c>
      <c r="T13" s="8">
        <v>379785321335</v>
      </c>
    </row>
    <row r="14" spans="1:20" ht="18.75" x14ac:dyDescent="0.2">
      <c r="A14" s="17" t="s">
        <v>278</v>
      </c>
      <c r="E14" s="17" t="s">
        <v>280</v>
      </c>
      <c r="H14" s="9">
        <v>23</v>
      </c>
      <c r="J14" s="8">
        <v>489624998415</v>
      </c>
      <c r="L14" s="8">
        <v>0</v>
      </c>
      <c r="N14" s="8">
        <v>489624998415</v>
      </c>
      <c r="P14" s="8">
        <v>1237823117414</v>
      </c>
      <c r="R14" s="8">
        <v>0</v>
      </c>
      <c r="T14" s="8">
        <v>1237823117414</v>
      </c>
    </row>
    <row r="15" spans="1:20" ht="18.75" x14ac:dyDescent="0.2">
      <c r="A15" s="17" t="s">
        <v>275</v>
      </c>
      <c r="E15" s="17" t="s">
        <v>277</v>
      </c>
      <c r="H15" s="9">
        <v>23</v>
      </c>
      <c r="J15" s="8">
        <v>38903918805</v>
      </c>
      <c r="L15" s="8">
        <v>0</v>
      </c>
      <c r="N15" s="8">
        <v>38903918805</v>
      </c>
      <c r="P15" s="8">
        <v>52807647689</v>
      </c>
      <c r="R15" s="8">
        <v>0</v>
      </c>
      <c r="T15" s="8">
        <v>52807647689</v>
      </c>
    </row>
    <row r="16" spans="1:20" ht="18.75" x14ac:dyDescent="0.2">
      <c r="A16" s="17" t="s">
        <v>272</v>
      </c>
      <c r="E16" s="17" t="s">
        <v>274</v>
      </c>
      <c r="H16" s="9">
        <v>23</v>
      </c>
      <c r="J16" s="8">
        <v>86113307236</v>
      </c>
      <c r="L16" s="8">
        <v>0</v>
      </c>
      <c r="N16" s="8">
        <v>86113307236</v>
      </c>
      <c r="P16" s="8">
        <v>141624082332</v>
      </c>
      <c r="R16" s="8">
        <v>0</v>
      </c>
      <c r="T16" s="8">
        <v>141624082332</v>
      </c>
    </row>
    <row r="17" spans="1:20" ht="18.75" x14ac:dyDescent="0.2">
      <c r="A17" s="17" t="s">
        <v>214</v>
      </c>
      <c r="E17" s="17" t="s">
        <v>216</v>
      </c>
      <c r="H17" s="9">
        <v>23</v>
      </c>
      <c r="J17" s="8">
        <v>267177711840</v>
      </c>
      <c r="L17" s="8">
        <v>0</v>
      </c>
      <c r="N17" s="8">
        <v>267177711840</v>
      </c>
      <c r="P17" s="8">
        <v>807504974086</v>
      </c>
      <c r="R17" s="8">
        <v>0</v>
      </c>
      <c r="T17" s="8">
        <v>807504974086</v>
      </c>
    </row>
    <row r="18" spans="1:20" ht="18.75" x14ac:dyDescent="0.2">
      <c r="A18" s="17" t="s">
        <v>269</v>
      </c>
      <c r="E18" s="17" t="s">
        <v>271</v>
      </c>
      <c r="H18" s="9">
        <v>23</v>
      </c>
      <c r="J18" s="8">
        <v>364855472901</v>
      </c>
      <c r="L18" s="8">
        <v>0</v>
      </c>
      <c r="N18" s="8">
        <v>364855472901</v>
      </c>
      <c r="P18" s="8">
        <v>1060463127758</v>
      </c>
      <c r="R18" s="8">
        <v>0</v>
      </c>
      <c r="T18" s="8">
        <v>1060463127758</v>
      </c>
    </row>
    <row r="19" spans="1:20" ht="18.75" x14ac:dyDescent="0.2">
      <c r="A19" s="17" t="s">
        <v>190</v>
      </c>
      <c r="E19" s="17" t="s">
        <v>192</v>
      </c>
      <c r="H19" s="9">
        <v>23</v>
      </c>
      <c r="J19" s="8">
        <v>208750450655</v>
      </c>
      <c r="L19" s="8">
        <v>0</v>
      </c>
      <c r="N19" s="8">
        <v>208750450655</v>
      </c>
      <c r="P19" s="8">
        <v>635760598193</v>
      </c>
      <c r="R19" s="8">
        <v>0</v>
      </c>
      <c r="T19" s="8">
        <v>635760598193</v>
      </c>
    </row>
    <row r="20" spans="1:20" ht="18.75" x14ac:dyDescent="0.2">
      <c r="A20" s="17" t="s">
        <v>287</v>
      </c>
      <c r="E20" s="17" t="s">
        <v>289</v>
      </c>
      <c r="H20" s="9">
        <v>23</v>
      </c>
      <c r="J20" s="8">
        <v>82007945216</v>
      </c>
      <c r="L20" s="8">
        <v>0</v>
      </c>
      <c r="N20" s="8">
        <v>82007945216</v>
      </c>
      <c r="P20" s="8">
        <v>138651679517</v>
      </c>
      <c r="R20" s="8">
        <v>0</v>
      </c>
      <c r="T20" s="8">
        <v>138651679517</v>
      </c>
    </row>
    <row r="21" spans="1:20" ht="18.75" x14ac:dyDescent="0.2">
      <c r="A21" s="17" t="s">
        <v>227</v>
      </c>
      <c r="E21" s="17" t="s">
        <v>229</v>
      </c>
      <c r="H21" s="9">
        <v>23</v>
      </c>
      <c r="J21" s="8">
        <v>18684269661</v>
      </c>
      <c r="L21" s="8">
        <v>0</v>
      </c>
      <c r="N21" s="8">
        <v>18684269661</v>
      </c>
      <c r="P21" s="8">
        <v>56725588948</v>
      </c>
      <c r="R21" s="8">
        <v>0</v>
      </c>
      <c r="T21" s="8">
        <v>56725588948</v>
      </c>
    </row>
    <row r="22" spans="1:20" ht="18.75" x14ac:dyDescent="0.2">
      <c r="A22" s="17" t="s">
        <v>211</v>
      </c>
      <c r="E22" s="17" t="s">
        <v>213</v>
      </c>
      <c r="H22" s="9">
        <v>23</v>
      </c>
      <c r="J22" s="8">
        <v>42464798402</v>
      </c>
      <c r="L22" s="8">
        <v>0</v>
      </c>
      <c r="N22" s="8">
        <v>42464798402</v>
      </c>
      <c r="P22" s="8">
        <v>71859088672</v>
      </c>
      <c r="R22" s="8">
        <v>0</v>
      </c>
      <c r="T22" s="8">
        <v>71859088672</v>
      </c>
    </row>
    <row r="23" spans="1:20" ht="18.75" x14ac:dyDescent="0.2">
      <c r="A23" s="17" t="s">
        <v>293</v>
      </c>
      <c r="E23" s="17" t="s">
        <v>292</v>
      </c>
      <c r="H23" s="9">
        <v>18</v>
      </c>
      <c r="J23" s="8">
        <v>214235881635</v>
      </c>
      <c r="L23" s="8">
        <v>0</v>
      </c>
      <c r="N23" s="8">
        <v>214235881635</v>
      </c>
      <c r="P23" s="8">
        <v>516779682495</v>
      </c>
      <c r="R23" s="8">
        <v>0</v>
      </c>
      <c r="T23" s="8">
        <v>516779682495</v>
      </c>
    </row>
    <row r="24" spans="1:20" ht="18.75" x14ac:dyDescent="0.2">
      <c r="A24" s="17" t="s">
        <v>266</v>
      </c>
      <c r="E24" s="17" t="s">
        <v>268</v>
      </c>
      <c r="H24" s="9">
        <v>20.5</v>
      </c>
      <c r="J24" s="8">
        <v>209106376</v>
      </c>
      <c r="L24" s="8">
        <v>0</v>
      </c>
      <c r="N24" s="8">
        <v>209106376</v>
      </c>
      <c r="P24" s="8">
        <v>512578464</v>
      </c>
      <c r="R24" s="8">
        <v>0</v>
      </c>
      <c r="T24" s="8">
        <v>512578464</v>
      </c>
    </row>
    <row r="25" spans="1:20" ht="18.75" x14ac:dyDescent="0.2">
      <c r="A25" s="17" t="s">
        <v>302</v>
      </c>
      <c r="E25" s="17" t="s">
        <v>303</v>
      </c>
      <c r="H25" s="9">
        <v>20.5</v>
      </c>
      <c r="J25" s="8">
        <v>29227201</v>
      </c>
      <c r="L25" s="8">
        <v>0</v>
      </c>
      <c r="N25" s="8">
        <v>29227201</v>
      </c>
      <c r="P25" s="8">
        <v>29227201</v>
      </c>
      <c r="R25" s="8">
        <v>0</v>
      </c>
      <c r="T25" s="8">
        <v>29227201</v>
      </c>
    </row>
    <row r="26" spans="1:20" ht="18.75" x14ac:dyDescent="0.2">
      <c r="A26" s="17" t="s">
        <v>263</v>
      </c>
      <c r="E26" s="17" t="s">
        <v>265</v>
      </c>
      <c r="H26" s="9">
        <v>20.5</v>
      </c>
      <c r="J26" s="8">
        <v>44086067916</v>
      </c>
      <c r="L26" s="8">
        <v>0</v>
      </c>
      <c r="N26" s="8">
        <v>44086067916</v>
      </c>
      <c r="P26" s="8">
        <v>189178581555</v>
      </c>
      <c r="R26" s="8">
        <v>0</v>
      </c>
      <c r="T26" s="8">
        <v>189178581555</v>
      </c>
    </row>
    <row r="27" spans="1:20" ht="18.75" x14ac:dyDescent="0.2">
      <c r="A27" s="17" t="s">
        <v>224</v>
      </c>
      <c r="E27" s="17" t="s">
        <v>226</v>
      </c>
      <c r="H27" s="9">
        <v>18</v>
      </c>
      <c r="J27" s="8">
        <v>3520979808</v>
      </c>
      <c r="L27" s="8">
        <v>0</v>
      </c>
      <c r="N27" s="8">
        <v>3520979808</v>
      </c>
      <c r="P27" s="8">
        <v>10442810057</v>
      </c>
      <c r="R27" s="8">
        <v>0</v>
      </c>
      <c r="T27" s="8">
        <v>10442810057</v>
      </c>
    </row>
    <row r="28" spans="1:20" ht="18.75" x14ac:dyDescent="0.2">
      <c r="A28" s="17" t="s">
        <v>261</v>
      </c>
      <c r="E28" s="17" t="s">
        <v>262</v>
      </c>
      <c r="H28" s="9">
        <v>20.5</v>
      </c>
      <c r="J28" s="8">
        <v>3327223784</v>
      </c>
      <c r="L28" s="8">
        <v>0</v>
      </c>
      <c r="N28" s="8">
        <v>3327223784</v>
      </c>
      <c r="P28" s="8">
        <v>9491576576</v>
      </c>
      <c r="R28" s="8">
        <v>0</v>
      </c>
      <c r="T28" s="8">
        <v>9491576576</v>
      </c>
    </row>
    <row r="29" spans="1:20" ht="18.75" x14ac:dyDescent="0.2">
      <c r="A29" s="17" t="s">
        <v>258</v>
      </c>
      <c r="E29" s="17" t="s">
        <v>260</v>
      </c>
      <c r="H29" s="9">
        <v>20.5</v>
      </c>
      <c r="J29" s="8">
        <v>9284925114</v>
      </c>
      <c r="L29" s="8">
        <v>0</v>
      </c>
      <c r="N29" s="8">
        <v>9284925114</v>
      </c>
      <c r="P29" s="8">
        <v>27024035722</v>
      </c>
      <c r="R29" s="8">
        <v>0</v>
      </c>
      <c r="T29" s="8">
        <v>27024035722</v>
      </c>
    </row>
    <row r="30" spans="1:20" ht="18.75" x14ac:dyDescent="0.2">
      <c r="A30" s="17" t="s">
        <v>255</v>
      </c>
      <c r="E30" s="17" t="s">
        <v>257</v>
      </c>
      <c r="H30" s="9">
        <v>20.5</v>
      </c>
      <c r="J30" s="8">
        <v>82620523455</v>
      </c>
      <c r="L30" s="8">
        <v>0</v>
      </c>
      <c r="N30" s="8">
        <v>82620523455</v>
      </c>
      <c r="P30" s="8">
        <v>239144450709</v>
      </c>
      <c r="R30" s="8">
        <v>0</v>
      </c>
      <c r="T30" s="8">
        <v>239144450709</v>
      </c>
    </row>
    <row r="31" spans="1:20" ht="18.75" x14ac:dyDescent="0.2">
      <c r="A31" s="17" t="s">
        <v>304</v>
      </c>
      <c r="E31" s="17" t="s">
        <v>306</v>
      </c>
      <c r="H31" s="9">
        <v>18</v>
      </c>
      <c r="J31" s="8">
        <v>25462616320</v>
      </c>
      <c r="L31" s="8">
        <v>0</v>
      </c>
      <c r="N31" s="8">
        <v>25462616320</v>
      </c>
      <c r="P31" s="8">
        <v>25462616320</v>
      </c>
      <c r="R31" s="8">
        <v>0</v>
      </c>
      <c r="T31" s="8">
        <v>25462616320</v>
      </c>
    </row>
    <row r="32" spans="1:20" ht="18.75" x14ac:dyDescent="0.2">
      <c r="A32" s="17" t="s">
        <v>307</v>
      </c>
      <c r="E32" s="17" t="s">
        <v>309</v>
      </c>
      <c r="H32" s="9">
        <v>20.5</v>
      </c>
      <c r="J32" s="8">
        <v>2342213840</v>
      </c>
      <c r="L32" s="8">
        <v>0</v>
      </c>
      <c r="N32" s="8">
        <v>2342213840</v>
      </c>
      <c r="P32" s="8">
        <v>2342213840</v>
      </c>
      <c r="R32" s="8">
        <v>0</v>
      </c>
      <c r="T32" s="8">
        <v>2342213840</v>
      </c>
    </row>
    <row r="33" spans="1:20" ht="18.75" x14ac:dyDescent="0.2">
      <c r="A33" s="17" t="s">
        <v>300</v>
      </c>
      <c r="E33" s="17" t="s">
        <v>301</v>
      </c>
      <c r="H33" s="9">
        <v>20.5</v>
      </c>
      <c r="J33" s="8">
        <v>32393517</v>
      </c>
      <c r="L33" s="8">
        <v>0</v>
      </c>
      <c r="N33" s="8">
        <v>32393517</v>
      </c>
      <c r="P33" s="8">
        <v>32393517</v>
      </c>
      <c r="R33" s="8">
        <v>0</v>
      </c>
      <c r="T33" s="8">
        <v>32393517</v>
      </c>
    </row>
    <row r="34" spans="1:20" ht="18.75" x14ac:dyDescent="0.2">
      <c r="A34" s="17" t="s">
        <v>253</v>
      </c>
      <c r="E34" s="17" t="s">
        <v>254</v>
      </c>
      <c r="H34" s="9">
        <v>20.5</v>
      </c>
      <c r="J34" s="8">
        <v>31281585214</v>
      </c>
      <c r="L34" s="8">
        <v>0</v>
      </c>
      <c r="N34" s="8">
        <v>31281585214</v>
      </c>
      <c r="P34" s="8">
        <v>90657814756</v>
      </c>
      <c r="R34" s="8">
        <v>0</v>
      </c>
      <c r="T34" s="8">
        <v>90657814756</v>
      </c>
    </row>
    <row r="35" spans="1:20" ht="18.75" x14ac:dyDescent="0.2">
      <c r="A35" s="17" t="s">
        <v>193</v>
      </c>
      <c r="E35" s="17" t="s">
        <v>195</v>
      </c>
      <c r="H35" s="9">
        <v>23</v>
      </c>
      <c r="J35" s="8">
        <v>146074886916</v>
      </c>
      <c r="L35" s="8">
        <v>0</v>
      </c>
      <c r="N35" s="8">
        <v>146074886916</v>
      </c>
      <c r="P35" s="8">
        <v>296397654349</v>
      </c>
      <c r="R35" s="8">
        <v>0</v>
      </c>
      <c r="T35" s="8">
        <v>296397654349</v>
      </c>
    </row>
    <row r="36" spans="1:20" ht="18.75" x14ac:dyDescent="0.2">
      <c r="A36" s="17" t="s">
        <v>250</v>
      </c>
      <c r="E36" s="17" t="s">
        <v>252</v>
      </c>
      <c r="H36" s="9">
        <v>20.5</v>
      </c>
      <c r="J36" s="8">
        <v>103628522421</v>
      </c>
      <c r="L36" s="8">
        <v>0</v>
      </c>
      <c r="N36" s="8">
        <v>103628522421</v>
      </c>
      <c r="P36" s="8">
        <v>300551367734</v>
      </c>
      <c r="R36" s="8">
        <v>0</v>
      </c>
      <c r="T36" s="8">
        <v>300551367734</v>
      </c>
    </row>
    <row r="37" spans="1:20" ht="18.75" x14ac:dyDescent="0.2">
      <c r="A37" s="17" t="s">
        <v>668</v>
      </c>
      <c r="E37" s="17" t="s">
        <v>210</v>
      </c>
      <c r="H37" s="9">
        <v>18</v>
      </c>
      <c r="J37" s="8">
        <v>26524042242</v>
      </c>
      <c r="L37" s="8">
        <v>0</v>
      </c>
      <c r="N37" s="8">
        <v>26524042242</v>
      </c>
      <c r="P37" s="8">
        <v>57937107018</v>
      </c>
      <c r="R37" s="8">
        <v>0</v>
      </c>
      <c r="T37" s="8">
        <v>57937107018</v>
      </c>
    </row>
    <row r="38" spans="1:20" ht="18.75" x14ac:dyDescent="0.2">
      <c r="A38" s="17" t="s">
        <v>669</v>
      </c>
      <c r="E38" s="17" t="s">
        <v>794</v>
      </c>
      <c r="H38" s="9">
        <v>18</v>
      </c>
      <c r="J38" s="8">
        <v>7284424364</v>
      </c>
      <c r="L38" s="8">
        <v>0</v>
      </c>
      <c r="N38" s="8">
        <v>7284424364</v>
      </c>
      <c r="P38" s="8">
        <v>15776352578</v>
      </c>
      <c r="R38" s="8">
        <v>0</v>
      </c>
      <c r="T38" s="8">
        <v>15776352578</v>
      </c>
    </row>
    <row r="39" spans="1:20" ht="18.75" x14ac:dyDescent="0.2">
      <c r="A39" s="17" t="s">
        <v>245</v>
      </c>
      <c r="E39" s="17" t="s">
        <v>247</v>
      </c>
      <c r="H39" s="9">
        <v>18</v>
      </c>
      <c r="J39" s="8">
        <v>31076464408</v>
      </c>
      <c r="L39" s="8">
        <v>0</v>
      </c>
      <c r="N39" s="8">
        <v>31076464408</v>
      </c>
      <c r="P39" s="8">
        <v>90307593194</v>
      </c>
      <c r="R39" s="8">
        <v>0</v>
      </c>
      <c r="T39" s="8">
        <v>90307593194</v>
      </c>
    </row>
    <row r="40" spans="1:20" ht="18.75" x14ac:dyDescent="0.2">
      <c r="A40" s="17" t="s">
        <v>248</v>
      </c>
      <c r="E40" s="17" t="s">
        <v>249</v>
      </c>
      <c r="H40" s="9">
        <v>18</v>
      </c>
      <c r="J40" s="8">
        <v>154177406250</v>
      </c>
      <c r="L40" s="8">
        <v>0</v>
      </c>
      <c r="N40" s="8">
        <v>154177406250</v>
      </c>
      <c r="P40" s="8">
        <v>154177406250</v>
      </c>
      <c r="R40" s="8">
        <v>0</v>
      </c>
      <c r="T40" s="8">
        <v>154177406250</v>
      </c>
    </row>
    <row r="41" spans="1:20" ht="18.75" x14ac:dyDescent="0.2">
      <c r="A41" s="17" t="s">
        <v>196</v>
      </c>
      <c r="E41" s="17" t="s">
        <v>198</v>
      </c>
      <c r="H41" s="9">
        <v>21</v>
      </c>
      <c r="J41" s="8">
        <v>118478989677</v>
      </c>
      <c r="L41" s="8">
        <v>0</v>
      </c>
      <c r="N41" s="8">
        <v>118478989677</v>
      </c>
      <c r="P41" s="8">
        <v>441582780630</v>
      </c>
      <c r="R41" s="8">
        <v>0</v>
      </c>
      <c r="T41" s="8">
        <v>441582780630</v>
      </c>
    </row>
    <row r="42" spans="1:20" ht="18.75" x14ac:dyDescent="0.2">
      <c r="A42" s="17" t="s">
        <v>677</v>
      </c>
      <c r="E42" s="17" t="s">
        <v>794</v>
      </c>
      <c r="H42" s="9">
        <v>18</v>
      </c>
      <c r="J42" s="8">
        <v>0</v>
      </c>
      <c r="L42" s="8">
        <v>0</v>
      </c>
      <c r="N42" s="8">
        <v>0</v>
      </c>
      <c r="P42" s="8">
        <v>18954874765</v>
      </c>
      <c r="R42" s="8">
        <v>0</v>
      </c>
      <c r="T42" s="8">
        <v>18954874765</v>
      </c>
    </row>
    <row r="43" spans="1:20" ht="18.75" x14ac:dyDescent="0.2">
      <c r="A43" s="17" t="s">
        <v>666</v>
      </c>
      <c r="E43" s="17" t="s">
        <v>795</v>
      </c>
      <c r="H43" s="9">
        <v>18</v>
      </c>
      <c r="J43" s="8">
        <v>6973679763</v>
      </c>
      <c r="L43" s="8">
        <v>0</v>
      </c>
      <c r="N43" s="8">
        <v>6973679763</v>
      </c>
      <c r="P43" s="8">
        <v>20815816428</v>
      </c>
      <c r="R43" s="8">
        <v>0</v>
      </c>
      <c r="T43" s="8">
        <v>20815816428</v>
      </c>
    </row>
    <row r="44" spans="1:20" ht="18.75" x14ac:dyDescent="0.2">
      <c r="A44" s="17" t="s">
        <v>284</v>
      </c>
      <c r="E44" s="17" t="s">
        <v>286</v>
      </c>
      <c r="H44" s="9">
        <v>18</v>
      </c>
      <c r="J44" s="8">
        <v>120252924211</v>
      </c>
      <c r="L44" s="8">
        <v>0</v>
      </c>
      <c r="N44" s="8">
        <v>120252924211</v>
      </c>
      <c r="P44" s="8">
        <v>316048551011</v>
      </c>
      <c r="R44" s="8">
        <v>0</v>
      </c>
      <c r="T44" s="8">
        <v>316048551011</v>
      </c>
    </row>
    <row r="45" spans="1:20" ht="18.75" x14ac:dyDescent="0.2">
      <c r="A45" s="17" t="s">
        <v>205</v>
      </c>
      <c r="E45" s="17" t="s">
        <v>207</v>
      </c>
      <c r="H45" s="9">
        <v>18</v>
      </c>
      <c r="J45" s="8">
        <v>42847019840</v>
      </c>
      <c r="L45" s="8">
        <v>0</v>
      </c>
      <c r="N45" s="8">
        <v>42847019840</v>
      </c>
      <c r="P45" s="8">
        <v>113826348219</v>
      </c>
      <c r="R45" s="8">
        <v>0</v>
      </c>
      <c r="T45" s="8">
        <v>113826348219</v>
      </c>
    </row>
    <row r="46" spans="1:20" ht="18.75" x14ac:dyDescent="0.2">
      <c r="A46" s="17" t="s">
        <v>665</v>
      </c>
      <c r="E46" s="17" t="s">
        <v>796</v>
      </c>
      <c r="H46" s="9">
        <v>18</v>
      </c>
      <c r="J46" s="8">
        <v>188625291068</v>
      </c>
      <c r="L46" s="8">
        <v>0</v>
      </c>
      <c r="N46" s="8">
        <v>188625291068</v>
      </c>
      <c r="P46" s="8">
        <v>203508038704</v>
      </c>
      <c r="R46" s="8">
        <v>0</v>
      </c>
      <c r="T46" s="8">
        <v>203508038704</v>
      </c>
    </row>
    <row r="47" spans="1:20" ht="18.75" x14ac:dyDescent="0.2">
      <c r="A47" s="17" t="s">
        <v>138</v>
      </c>
      <c r="E47" s="17" t="s">
        <v>140</v>
      </c>
      <c r="H47" s="9">
        <v>18</v>
      </c>
      <c r="J47" s="8">
        <v>388466973940</v>
      </c>
      <c r="L47" s="8">
        <v>0</v>
      </c>
      <c r="N47" s="8">
        <v>388466973940</v>
      </c>
      <c r="P47" s="8">
        <v>642014593860</v>
      </c>
      <c r="R47" s="8">
        <v>0</v>
      </c>
      <c r="T47" s="8">
        <v>642014593860</v>
      </c>
    </row>
    <row r="48" spans="1:20" ht="18.75" x14ac:dyDescent="0.2">
      <c r="A48" s="17" t="s">
        <v>135</v>
      </c>
      <c r="E48" s="17" t="s">
        <v>137</v>
      </c>
      <c r="H48" s="9">
        <v>18</v>
      </c>
      <c r="J48" s="8">
        <v>76976381708</v>
      </c>
      <c r="L48" s="8">
        <v>0</v>
      </c>
      <c r="N48" s="8">
        <v>76976381708</v>
      </c>
      <c r="P48" s="8">
        <v>203710800024</v>
      </c>
      <c r="R48" s="8">
        <v>0</v>
      </c>
      <c r="T48" s="8">
        <v>203710800024</v>
      </c>
    </row>
    <row r="49" spans="1:20" ht="18.75" x14ac:dyDescent="0.2">
      <c r="A49" s="17" t="s">
        <v>199</v>
      </c>
      <c r="E49" s="17" t="s">
        <v>201</v>
      </c>
      <c r="H49" s="9">
        <v>18.5</v>
      </c>
      <c r="J49" s="8">
        <v>176080676919</v>
      </c>
      <c r="L49" s="8">
        <v>0</v>
      </c>
      <c r="N49" s="8">
        <v>176080676919</v>
      </c>
      <c r="P49" s="8">
        <v>484036710024</v>
      </c>
      <c r="R49" s="8">
        <v>0</v>
      </c>
      <c r="T49" s="8">
        <v>484036710024</v>
      </c>
    </row>
    <row r="50" spans="1:20" ht="18.75" x14ac:dyDescent="0.2">
      <c r="A50" s="17" t="s">
        <v>230</v>
      </c>
      <c r="E50" s="17" t="s">
        <v>232</v>
      </c>
      <c r="H50" s="9">
        <v>18</v>
      </c>
      <c r="J50" s="8">
        <v>107193338647</v>
      </c>
      <c r="L50" s="8">
        <v>0</v>
      </c>
      <c r="N50" s="8">
        <v>107193338647</v>
      </c>
      <c r="P50" s="8">
        <v>267970023957</v>
      </c>
      <c r="R50" s="8">
        <v>0</v>
      </c>
      <c r="T50" s="8">
        <v>267970023957</v>
      </c>
    </row>
    <row r="51" spans="1:20" ht="18.75" x14ac:dyDescent="0.2">
      <c r="A51" s="17" t="s">
        <v>120</v>
      </c>
      <c r="E51" s="17" t="s">
        <v>122</v>
      </c>
      <c r="H51" s="9">
        <v>18</v>
      </c>
      <c r="J51" s="8">
        <v>219610429286</v>
      </c>
      <c r="L51" s="8">
        <v>0</v>
      </c>
      <c r="N51" s="8">
        <v>219610429286</v>
      </c>
      <c r="P51" s="8">
        <v>661605453901</v>
      </c>
      <c r="R51" s="8">
        <v>0</v>
      </c>
      <c r="T51" s="8">
        <v>661605453901</v>
      </c>
    </row>
    <row r="52" spans="1:20" ht="18.75" x14ac:dyDescent="0.2">
      <c r="A52" s="17" t="s">
        <v>281</v>
      </c>
      <c r="E52" s="17" t="s">
        <v>283</v>
      </c>
      <c r="H52" s="9">
        <v>18</v>
      </c>
      <c r="J52" s="8">
        <v>45424059556</v>
      </c>
      <c r="L52" s="8">
        <v>0</v>
      </c>
      <c r="N52" s="8">
        <v>45424059556</v>
      </c>
      <c r="P52" s="8">
        <v>63179258737</v>
      </c>
      <c r="R52" s="8">
        <v>0</v>
      </c>
      <c r="T52" s="8">
        <v>63179258737</v>
      </c>
    </row>
    <row r="53" spans="1:20" ht="18.75" x14ac:dyDescent="0.2">
      <c r="A53" s="17" t="s">
        <v>239</v>
      </c>
      <c r="E53" s="17" t="s">
        <v>241</v>
      </c>
      <c r="H53" s="9">
        <v>18</v>
      </c>
      <c r="J53" s="8">
        <v>71609893818</v>
      </c>
      <c r="L53" s="8">
        <v>0</v>
      </c>
      <c r="N53" s="8">
        <v>71609893818</v>
      </c>
      <c r="P53" s="8">
        <v>217580399977</v>
      </c>
      <c r="R53" s="8">
        <v>0</v>
      </c>
      <c r="T53" s="8">
        <v>217580399977</v>
      </c>
    </row>
    <row r="54" spans="1:20" ht="18.75" x14ac:dyDescent="0.2">
      <c r="A54" s="17" t="s">
        <v>233</v>
      </c>
      <c r="E54" s="17" t="s">
        <v>235</v>
      </c>
      <c r="H54" s="9">
        <v>18</v>
      </c>
      <c r="J54" s="8">
        <v>74665543378</v>
      </c>
      <c r="L54" s="8">
        <v>0</v>
      </c>
      <c r="N54" s="8">
        <v>74665543378</v>
      </c>
      <c r="P54" s="8">
        <v>221219848894</v>
      </c>
      <c r="R54" s="8">
        <v>0</v>
      </c>
      <c r="T54" s="8">
        <v>221219848894</v>
      </c>
    </row>
    <row r="55" spans="1:20" ht="18.75" x14ac:dyDescent="0.2">
      <c r="A55" s="17" t="s">
        <v>676</v>
      </c>
      <c r="E55" s="17" t="s">
        <v>797</v>
      </c>
      <c r="H55" s="9">
        <v>18</v>
      </c>
      <c r="J55" s="8">
        <v>0</v>
      </c>
      <c r="L55" s="8">
        <v>0</v>
      </c>
      <c r="N55" s="8">
        <v>0</v>
      </c>
      <c r="P55" s="8">
        <v>215940842969</v>
      </c>
      <c r="R55" s="8">
        <v>0</v>
      </c>
      <c r="T55" s="8">
        <v>215940842969</v>
      </c>
    </row>
    <row r="56" spans="1:20" ht="18.75" x14ac:dyDescent="0.2">
      <c r="A56" s="17" t="s">
        <v>202</v>
      </c>
      <c r="E56" s="17" t="s">
        <v>204</v>
      </c>
      <c r="H56" s="9">
        <v>18</v>
      </c>
      <c r="J56" s="8">
        <v>627263527377</v>
      </c>
      <c r="L56" s="8">
        <v>0</v>
      </c>
      <c r="N56" s="8">
        <v>627263527377</v>
      </c>
      <c r="P56" s="8">
        <v>867562776924</v>
      </c>
      <c r="R56" s="8">
        <v>0</v>
      </c>
      <c r="T56" s="8">
        <v>867562776924</v>
      </c>
    </row>
    <row r="57" spans="1:20" ht="18.75" x14ac:dyDescent="0.2">
      <c r="A57" s="17" t="s">
        <v>129</v>
      </c>
      <c r="E57" s="17" t="s">
        <v>131</v>
      </c>
      <c r="H57" s="9">
        <v>18</v>
      </c>
      <c r="J57" s="8">
        <v>21594057128</v>
      </c>
      <c r="L57" s="8">
        <v>0</v>
      </c>
      <c r="N57" s="8">
        <v>21594057128</v>
      </c>
      <c r="P57" s="8">
        <v>212707108824</v>
      </c>
      <c r="R57" s="8">
        <v>0</v>
      </c>
      <c r="T57" s="8">
        <v>212707108824</v>
      </c>
    </row>
    <row r="58" spans="1:20" ht="18.75" x14ac:dyDescent="0.2">
      <c r="A58" s="17" t="s">
        <v>678</v>
      </c>
      <c r="E58" s="17" t="s">
        <v>798</v>
      </c>
      <c r="H58" s="9">
        <v>18</v>
      </c>
      <c r="J58" s="8">
        <v>0</v>
      </c>
      <c r="L58" s="8">
        <v>0</v>
      </c>
      <c r="N58" s="8">
        <v>0</v>
      </c>
      <c r="P58" s="8">
        <v>457857429446</v>
      </c>
      <c r="R58" s="8">
        <v>0</v>
      </c>
      <c r="T58" s="8">
        <v>457857429446</v>
      </c>
    </row>
    <row r="59" spans="1:20" ht="18.75" x14ac:dyDescent="0.2">
      <c r="A59" s="17" t="s">
        <v>675</v>
      </c>
      <c r="E59" s="17" t="s">
        <v>799</v>
      </c>
      <c r="H59" s="9">
        <v>18</v>
      </c>
      <c r="J59" s="8">
        <v>65646036641</v>
      </c>
      <c r="L59" s="8">
        <v>0</v>
      </c>
      <c r="N59" s="8">
        <v>65646036641</v>
      </c>
      <c r="P59" s="8">
        <v>109389719992</v>
      </c>
      <c r="R59" s="8">
        <v>0</v>
      </c>
      <c r="T59" s="8">
        <v>109389719992</v>
      </c>
    </row>
    <row r="60" spans="1:20" ht="18.75" x14ac:dyDescent="0.2">
      <c r="A60" s="17" t="s">
        <v>208</v>
      </c>
      <c r="E60" s="17" t="s">
        <v>210</v>
      </c>
      <c r="H60" s="9">
        <v>18</v>
      </c>
      <c r="J60" s="8">
        <v>172554389405</v>
      </c>
      <c r="L60" s="8">
        <v>0</v>
      </c>
      <c r="N60" s="8">
        <v>172554389405</v>
      </c>
      <c r="P60" s="8">
        <v>248280024333</v>
      </c>
      <c r="R60" s="8">
        <v>0</v>
      </c>
      <c r="T60" s="8">
        <v>248280024333</v>
      </c>
    </row>
    <row r="61" spans="1:20" ht="18.75" x14ac:dyDescent="0.2">
      <c r="A61" s="17" t="s">
        <v>673</v>
      </c>
      <c r="E61" s="17" t="s">
        <v>799</v>
      </c>
      <c r="H61" s="9">
        <v>18</v>
      </c>
      <c r="J61" s="8">
        <v>98269637681</v>
      </c>
      <c r="L61" s="8">
        <v>0</v>
      </c>
      <c r="N61" s="8">
        <v>98269637681</v>
      </c>
      <c r="P61" s="8">
        <v>107351804765</v>
      </c>
      <c r="R61" s="8">
        <v>0</v>
      </c>
      <c r="T61" s="8">
        <v>107351804765</v>
      </c>
    </row>
    <row r="62" spans="1:20" ht="18.75" x14ac:dyDescent="0.2">
      <c r="A62" s="17" t="s">
        <v>674</v>
      </c>
      <c r="E62" s="17" t="s">
        <v>800</v>
      </c>
      <c r="H62" s="9">
        <v>18</v>
      </c>
      <c r="J62" s="8">
        <v>164347406826</v>
      </c>
      <c r="L62" s="8">
        <v>0</v>
      </c>
      <c r="N62" s="8">
        <v>164347406826</v>
      </c>
      <c r="P62" s="8">
        <v>225961820718</v>
      </c>
      <c r="R62" s="8">
        <v>0</v>
      </c>
      <c r="T62" s="8">
        <v>225961820718</v>
      </c>
    </row>
    <row r="63" spans="1:20" ht="18.75" x14ac:dyDescent="0.2">
      <c r="A63" s="17" t="s">
        <v>123</v>
      </c>
      <c r="E63" s="17" t="s">
        <v>125</v>
      </c>
      <c r="H63" s="9">
        <v>18</v>
      </c>
      <c r="J63" s="8">
        <v>114794442754</v>
      </c>
      <c r="L63" s="8">
        <v>0</v>
      </c>
      <c r="N63" s="8">
        <v>114794442754</v>
      </c>
      <c r="P63" s="8">
        <v>334307833085</v>
      </c>
      <c r="R63" s="8">
        <v>0</v>
      </c>
      <c r="T63" s="8">
        <v>334307833085</v>
      </c>
    </row>
    <row r="64" spans="1:20" ht="18.75" x14ac:dyDescent="0.2">
      <c r="A64" s="17" t="s">
        <v>217</v>
      </c>
      <c r="E64" s="17" t="s">
        <v>219</v>
      </c>
      <c r="H64" s="9">
        <v>18</v>
      </c>
      <c r="J64" s="8">
        <v>83393490564</v>
      </c>
      <c r="L64" s="8">
        <v>0</v>
      </c>
      <c r="N64" s="8">
        <v>83393490564</v>
      </c>
      <c r="P64" s="8">
        <v>234643335440</v>
      </c>
      <c r="R64" s="8">
        <v>0</v>
      </c>
      <c r="T64" s="8">
        <v>234643335440</v>
      </c>
    </row>
    <row r="65" spans="1:22" ht="18.75" x14ac:dyDescent="0.2">
      <c r="A65" s="17" t="s">
        <v>221</v>
      </c>
      <c r="E65" s="17" t="s">
        <v>223</v>
      </c>
      <c r="H65" s="9">
        <v>18</v>
      </c>
      <c r="J65" s="8">
        <v>104616464824</v>
      </c>
      <c r="L65" s="8">
        <v>0</v>
      </c>
      <c r="N65" s="8">
        <v>104616464824</v>
      </c>
      <c r="P65" s="8">
        <v>516710852498</v>
      </c>
      <c r="R65" s="8">
        <v>0</v>
      </c>
      <c r="T65" s="8">
        <v>516710852498</v>
      </c>
    </row>
    <row r="66" spans="1:22" ht="18.75" x14ac:dyDescent="0.2">
      <c r="A66" s="17" t="s">
        <v>672</v>
      </c>
      <c r="E66" s="17" t="s">
        <v>801</v>
      </c>
      <c r="H66" s="9">
        <v>17</v>
      </c>
      <c r="J66" s="8">
        <v>0</v>
      </c>
      <c r="L66" s="8">
        <v>0</v>
      </c>
      <c r="N66" s="8">
        <v>0</v>
      </c>
      <c r="P66" s="8">
        <v>2249018363</v>
      </c>
      <c r="R66" s="8">
        <v>0</v>
      </c>
      <c r="T66" s="8">
        <v>2249018363</v>
      </c>
    </row>
    <row r="67" spans="1:22" ht="18.75" x14ac:dyDescent="0.2">
      <c r="A67" s="17" t="s">
        <v>187</v>
      </c>
      <c r="E67" s="17" t="s">
        <v>189</v>
      </c>
      <c r="H67" s="9">
        <v>18</v>
      </c>
      <c r="J67" s="8">
        <v>126951267061</v>
      </c>
      <c r="L67" s="8">
        <v>0</v>
      </c>
      <c r="N67" s="8">
        <v>126951267061</v>
      </c>
      <c r="P67" s="8">
        <v>170725460610</v>
      </c>
      <c r="R67" s="8">
        <v>0</v>
      </c>
      <c r="T67" s="8">
        <v>170725460610</v>
      </c>
    </row>
    <row r="68" spans="1:22" ht="18.75" x14ac:dyDescent="0.2">
      <c r="A68" s="17" t="s">
        <v>126</v>
      </c>
      <c r="E68" s="17" t="s">
        <v>128</v>
      </c>
      <c r="H68" s="9">
        <v>18</v>
      </c>
      <c r="J68" s="8">
        <v>529393627570</v>
      </c>
      <c r="L68" s="8">
        <v>0</v>
      </c>
      <c r="N68" s="8">
        <v>529393627570</v>
      </c>
      <c r="P68" s="8">
        <v>677104922492</v>
      </c>
      <c r="R68" s="8">
        <v>0</v>
      </c>
      <c r="T68" s="8">
        <v>677104922492</v>
      </c>
    </row>
    <row r="69" spans="1:22" ht="18.75" x14ac:dyDescent="0.2">
      <c r="A69" s="17" t="s">
        <v>242</v>
      </c>
      <c r="E69" s="17" t="s">
        <v>244</v>
      </c>
      <c r="H69" s="9">
        <v>18</v>
      </c>
      <c r="J69" s="8">
        <v>41572750049</v>
      </c>
      <c r="L69" s="8">
        <v>0</v>
      </c>
      <c r="N69" s="8">
        <v>41572750049</v>
      </c>
      <c r="P69" s="8">
        <v>133369735398</v>
      </c>
      <c r="R69" s="8">
        <v>0</v>
      </c>
      <c r="T69" s="8">
        <v>133369735398</v>
      </c>
    </row>
    <row r="70" spans="1:22" ht="18.75" x14ac:dyDescent="0.2">
      <c r="A70" s="18" t="s">
        <v>132</v>
      </c>
      <c r="E70" s="17" t="s">
        <v>134</v>
      </c>
      <c r="H70" s="9">
        <v>18</v>
      </c>
      <c r="J70" s="11">
        <v>48829457523</v>
      </c>
      <c r="L70" s="8">
        <v>0</v>
      </c>
      <c r="N70" s="11">
        <v>48829457523</v>
      </c>
      <c r="P70" s="11">
        <v>120993505537</v>
      </c>
      <c r="R70" s="8">
        <v>0</v>
      </c>
      <c r="T70" s="11">
        <v>120993505537</v>
      </c>
      <c r="V70" s="21"/>
    </row>
    <row r="71" spans="1:22" ht="21.75" thickBot="1" x14ac:dyDescent="0.25">
      <c r="A71" s="19" t="s">
        <v>55</v>
      </c>
      <c r="C71" s="8"/>
      <c r="E71" s="8"/>
      <c r="H71" s="8"/>
      <c r="J71" s="13">
        <v>7473127165358</v>
      </c>
      <c r="L71" s="8">
        <v>0</v>
      </c>
      <c r="N71" s="13">
        <v>7473127165358</v>
      </c>
      <c r="P71" s="13">
        <v>17702271050504</v>
      </c>
      <c r="R71" s="8">
        <v>0</v>
      </c>
      <c r="T71" s="13">
        <f>SUM(T8:T70)</f>
        <v>17702271050504</v>
      </c>
      <c r="V71" s="21"/>
    </row>
    <row r="72" spans="1:22" ht="13.5" thickTop="1" x14ac:dyDescent="0.2">
      <c r="V72" s="21"/>
    </row>
    <row r="73" spans="1:22" x14ac:dyDescent="0.2">
      <c r="P73" s="21"/>
      <c r="T73" s="21"/>
      <c r="V73" s="21"/>
    </row>
    <row r="74" spans="1:22" x14ac:dyDescent="0.2">
      <c r="P74" s="21"/>
      <c r="T74" s="21"/>
      <c r="V74" s="21"/>
    </row>
    <row r="75" spans="1:22" x14ac:dyDescent="0.2">
      <c r="P75" s="21"/>
      <c r="T75" s="21"/>
      <c r="V75" s="21"/>
    </row>
    <row r="76" spans="1:22" x14ac:dyDescent="0.2">
      <c r="P76" s="21"/>
      <c r="V76" s="21"/>
    </row>
    <row r="77" spans="1:22" x14ac:dyDescent="0.2">
      <c r="T77" s="21"/>
      <c r="V77" s="21"/>
    </row>
    <row r="80" spans="1:22" x14ac:dyDescent="0.2">
      <c r="T80" s="1" t="s">
        <v>812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18"/>
  <sheetViews>
    <sheetView rightToLeft="1" view="pageBreakPreview" zoomScale="115" zoomScaleNormal="100" zoomScaleSheetLayoutView="115" workbookViewId="0">
      <selection activeCell="Q23" sqref="Q23"/>
    </sheetView>
  </sheetViews>
  <sheetFormatPr defaultRowHeight="12.75" x14ac:dyDescent="0.2"/>
  <cols>
    <col min="1" max="1" width="64.7109375" style="1" bestFit="1" customWidth="1"/>
    <col min="2" max="2" width="1.28515625" style="1" customWidth="1"/>
    <col min="3" max="3" width="17.5703125" style="1" bestFit="1" customWidth="1"/>
    <col min="4" max="4" width="1.28515625" style="1" customWidth="1"/>
    <col min="5" max="5" width="14.140625" style="1" bestFit="1" customWidth="1"/>
    <col min="6" max="6" width="1.28515625" style="1" customWidth="1"/>
    <col min="7" max="7" width="17.7109375" style="1" bestFit="1" customWidth="1"/>
    <col min="8" max="8" width="1.28515625" style="1" customWidth="1"/>
    <col min="9" max="9" width="18.7109375" style="1" bestFit="1" customWidth="1"/>
    <col min="10" max="10" width="1.28515625" style="1" customWidth="1"/>
    <col min="11" max="11" width="15" style="1" bestFit="1" customWidth="1"/>
    <col min="12" max="12" width="1.28515625" style="1" customWidth="1"/>
    <col min="13" max="13" width="18.85546875" style="1" bestFit="1" customWidth="1"/>
    <col min="14" max="14" width="0.28515625" style="1" customWidth="1"/>
    <col min="15" max="16384" width="9.140625" style="1"/>
  </cols>
  <sheetData>
    <row r="1" spans="1:13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24" x14ac:dyDescent="0.2">
      <c r="A5" s="32" t="s">
        <v>802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x14ac:dyDescent="0.2">
      <c r="A6" s="26" t="s">
        <v>629</v>
      </c>
      <c r="C6" s="26" t="s">
        <v>645</v>
      </c>
      <c r="D6" s="26"/>
      <c r="E6" s="26"/>
      <c r="F6" s="26"/>
      <c r="G6" s="26"/>
      <c r="I6" s="26" t="s">
        <v>646</v>
      </c>
      <c r="J6" s="26"/>
      <c r="K6" s="26"/>
      <c r="L6" s="26"/>
      <c r="M6" s="26"/>
    </row>
    <row r="7" spans="1:13" ht="21" x14ac:dyDescent="0.2">
      <c r="A7" s="26"/>
      <c r="C7" s="15" t="s">
        <v>792</v>
      </c>
      <c r="D7" s="3"/>
      <c r="E7" s="15" t="s">
        <v>785</v>
      </c>
      <c r="F7" s="3"/>
      <c r="G7" s="15" t="s">
        <v>793</v>
      </c>
      <c r="I7" s="15" t="s">
        <v>792</v>
      </c>
      <c r="J7" s="3"/>
      <c r="K7" s="15" t="s">
        <v>785</v>
      </c>
      <c r="L7" s="3"/>
      <c r="M7" s="15" t="s">
        <v>793</v>
      </c>
    </row>
    <row r="8" spans="1:13" ht="18.75" x14ac:dyDescent="0.2">
      <c r="A8" s="16" t="s">
        <v>350</v>
      </c>
      <c r="C8" s="6">
        <v>0</v>
      </c>
      <c r="E8" s="6">
        <v>0</v>
      </c>
      <c r="G8" s="6">
        <v>0</v>
      </c>
      <c r="I8" s="6">
        <v>1129838</v>
      </c>
      <c r="K8" s="6">
        <v>0</v>
      </c>
      <c r="M8" s="6">
        <v>1129838</v>
      </c>
    </row>
    <row r="9" spans="1:13" ht="18.75" x14ac:dyDescent="0.2">
      <c r="A9" s="17" t="s">
        <v>352</v>
      </c>
      <c r="C9" s="8">
        <v>141294</v>
      </c>
      <c r="E9" s="8">
        <v>0</v>
      </c>
      <c r="G9" s="8">
        <v>141294</v>
      </c>
      <c r="I9" s="8">
        <v>35855639</v>
      </c>
      <c r="K9" s="8">
        <v>0</v>
      </c>
      <c r="M9" s="8">
        <f>I9-K9</f>
        <v>35855639</v>
      </c>
    </row>
    <row r="10" spans="1:13" ht="18.75" x14ac:dyDescent="0.2">
      <c r="A10" s="17" t="s">
        <v>354</v>
      </c>
      <c r="C10" s="8">
        <v>0</v>
      </c>
      <c r="E10" s="8">
        <v>0</v>
      </c>
      <c r="G10" s="8">
        <v>0</v>
      </c>
      <c r="I10" s="8">
        <v>389528</v>
      </c>
      <c r="K10" s="8">
        <v>0</v>
      </c>
      <c r="M10" s="8">
        <f t="shared" ref="M10:M73" si="0">I10-K10</f>
        <v>389528</v>
      </c>
    </row>
    <row r="11" spans="1:13" ht="18.75" x14ac:dyDescent="0.2">
      <c r="A11" s="17" t="s">
        <v>355</v>
      </c>
      <c r="C11" s="8">
        <v>815161</v>
      </c>
      <c r="E11" s="8">
        <v>0</v>
      </c>
      <c r="G11" s="8">
        <v>815161</v>
      </c>
      <c r="I11" s="8">
        <v>2466314</v>
      </c>
      <c r="K11" s="8">
        <v>0</v>
      </c>
      <c r="M11" s="8">
        <f t="shared" si="0"/>
        <v>2466314</v>
      </c>
    </row>
    <row r="12" spans="1:13" ht="18.75" x14ac:dyDescent="0.2">
      <c r="A12" s="17" t="s">
        <v>356</v>
      </c>
      <c r="C12" s="8">
        <v>1018388</v>
      </c>
      <c r="E12" s="8">
        <v>0</v>
      </c>
      <c r="G12" s="8">
        <v>1018388</v>
      </c>
      <c r="I12" s="8">
        <v>3065306</v>
      </c>
      <c r="K12" s="8">
        <v>0</v>
      </c>
      <c r="M12" s="8">
        <f t="shared" si="0"/>
        <v>3065306</v>
      </c>
    </row>
    <row r="13" spans="1:13" ht="18.75" x14ac:dyDescent="0.2">
      <c r="A13" s="17" t="s">
        <v>360</v>
      </c>
      <c r="C13" s="8">
        <v>1844937</v>
      </c>
      <c r="E13" s="8">
        <v>0</v>
      </c>
      <c r="G13" s="8">
        <v>1844937</v>
      </c>
      <c r="I13" s="8">
        <v>5577796</v>
      </c>
      <c r="K13" s="8">
        <v>0</v>
      </c>
      <c r="M13" s="8">
        <f t="shared" si="0"/>
        <v>5577796</v>
      </c>
    </row>
    <row r="14" spans="1:13" ht="18.75" x14ac:dyDescent="0.2">
      <c r="A14" s="17" t="s">
        <v>362</v>
      </c>
      <c r="C14" s="8">
        <v>445241</v>
      </c>
      <c r="E14" s="8">
        <v>0</v>
      </c>
      <c r="G14" s="8">
        <v>445241</v>
      </c>
      <c r="I14" s="8">
        <v>1344937</v>
      </c>
      <c r="K14" s="8">
        <v>0</v>
      </c>
      <c r="M14" s="8">
        <f t="shared" si="0"/>
        <v>1344937</v>
      </c>
    </row>
    <row r="15" spans="1:13" ht="18.75" x14ac:dyDescent="0.2">
      <c r="A15" s="17" t="s">
        <v>363</v>
      </c>
      <c r="C15" s="8">
        <v>18514306</v>
      </c>
      <c r="E15" s="8">
        <v>0</v>
      </c>
      <c r="G15" s="8">
        <v>18514306</v>
      </c>
      <c r="I15" s="8">
        <v>54197957</v>
      </c>
      <c r="K15" s="8">
        <v>0</v>
      </c>
      <c r="M15" s="8">
        <f t="shared" si="0"/>
        <v>54197957</v>
      </c>
    </row>
    <row r="16" spans="1:13" ht="18.75" x14ac:dyDescent="0.2">
      <c r="A16" s="17" t="s">
        <v>364</v>
      </c>
      <c r="C16" s="8">
        <v>984212</v>
      </c>
      <c r="E16" s="8">
        <v>0</v>
      </c>
      <c r="G16" s="8">
        <v>984212</v>
      </c>
      <c r="I16" s="8">
        <v>1476566</v>
      </c>
      <c r="K16" s="8">
        <v>0</v>
      </c>
      <c r="M16" s="8">
        <f t="shared" si="0"/>
        <v>1476566</v>
      </c>
    </row>
    <row r="17" spans="1:13" ht="18.75" x14ac:dyDescent="0.2">
      <c r="A17" s="17" t="s">
        <v>367</v>
      </c>
      <c r="C17" s="8">
        <v>821917808</v>
      </c>
      <c r="E17" s="8">
        <v>0</v>
      </c>
      <c r="G17" s="8">
        <v>821917808</v>
      </c>
      <c r="I17" s="8">
        <v>821917808</v>
      </c>
      <c r="K17" s="8">
        <v>0</v>
      </c>
      <c r="M17" s="8">
        <f t="shared" si="0"/>
        <v>821917808</v>
      </c>
    </row>
    <row r="18" spans="1:13" ht="18.75" x14ac:dyDescent="0.2">
      <c r="A18" s="17" t="s">
        <v>372</v>
      </c>
      <c r="C18" s="8">
        <v>0</v>
      </c>
      <c r="E18" s="8">
        <v>0</v>
      </c>
      <c r="G18" s="8">
        <v>0</v>
      </c>
      <c r="I18" s="8">
        <v>8078</v>
      </c>
      <c r="K18" s="8">
        <v>0</v>
      </c>
      <c r="M18" s="8">
        <f t="shared" si="0"/>
        <v>8078</v>
      </c>
    </row>
    <row r="19" spans="1:13" ht="18.75" x14ac:dyDescent="0.2">
      <c r="A19" s="17" t="s">
        <v>374</v>
      </c>
      <c r="C19" s="8">
        <v>3865</v>
      </c>
      <c r="E19" s="8">
        <v>0</v>
      </c>
      <c r="G19" s="8">
        <v>3865</v>
      </c>
      <c r="I19" s="8">
        <v>11547</v>
      </c>
      <c r="K19" s="8">
        <v>0</v>
      </c>
      <c r="M19" s="8">
        <f t="shared" si="0"/>
        <v>11547</v>
      </c>
    </row>
    <row r="20" spans="1:13" ht="18.75" x14ac:dyDescent="0.2">
      <c r="A20" s="17" t="s">
        <v>375</v>
      </c>
      <c r="C20" s="8">
        <v>46252</v>
      </c>
      <c r="E20" s="8">
        <v>0</v>
      </c>
      <c r="G20" s="8">
        <v>46252</v>
      </c>
      <c r="I20" s="8">
        <v>46252</v>
      </c>
      <c r="K20" s="8">
        <v>0</v>
      </c>
      <c r="M20" s="8">
        <f t="shared" si="0"/>
        <v>46252</v>
      </c>
    </row>
    <row r="21" spans="1:13" ht="18.75" x14ac:dyDescent="0.2">
      <c r="A21" s="17" t="s">
        <v>379</v>
      </c>
      <c r="C21" s="8">
        <v>11065573770</v>
      </c>
      <c r="E21" s="8">
        <v>0</v>
      </c>
      <c r="G21" s="8">
        <v>11065573770</v>
      </c>
      <c r="I21" s="8">
        <v>33196721310</v>
      </c>
      <c r="K21" s="8">
        <v>271904</v>
      </c>
      <c r="M21" s="8">
        <f t="shared" si="0"/>
        <v>33196449406</v>
      </c>
    </row>
    <row r="22" spans="1:13" ht="18.75" x14ac:dyDescent="0.2">
      <c r="A22" s="17" t="s">
        <v>684</v>
      </c>
      <c r="C22" s="8">
        <v>0</v>
      </c>
      <c r="E22" s="8">
        <v>-1396525</v>
      </c>
      <c r="G22" s="8">
        <v>1396525</v>
      </c>
      <c r="I22" s="8">
        <v>2950819672</v>
      </c>
      <c r="K22" s="8">
        <v>0</v>
      </c>
      <c r="M22" s="8">
        <f t="shared" si="0"/>
        <v>2950819672</v>
      </c>
    </row>
    <row r="23" spans="1:13" ht="18.75" x14ac:dyDescent="0.2">
      <c r="A23" s="17" t="s">
        <v>685</v>
      </c>
      <c r="C23" s="8">
        <v>0</v>
      </c>
      <c r="E23" s="8">
        <v>0</v>
      </c>
      <c r="G23" s="8">
        <v>0</v>
      </c>
      <c r="I23" s="8">
        <v>1475409830</v>
      </c>
      <c r="K23" s="8">
        <v>0</v>
      </c>
      <c r="M23" s="8">
        <f t="shared" si="0"/>
        <v>1475409830</v>
      </c>
    </row>
    <row r="24" spans="1:13" ht="18.75" x14ac:dyDescent="0.2">
      <c r="A24" s="17" t="s">
        <v>380</v>
      </c>
      <c r="C24" s="8">
        <v>5532786870</v>
      </c>
      <c r="E24" s="8">
        <v>-698258</v>
      </c>
      <c r="G24" s="8">
        <v>5533485128</v>
      </c>
      <c r="I24" s="8">
        <v>16598360610</v>
      </c>
      <c r="K24" s="8">
        <v>135952</v>
      </c>
      <c r="M24" s="8">
        <f t="shared" si="0"/>
        <v>16598224658</v>
      </c>
    </row>
    <row r="25" spans="1:13" ht="18.75" x14ac:dyDescent="0.2">
      <c r="A25" s="17" t="s">
        <v>381</v>
      </c>
      <c r="C25" s="8">
        <v>11065573770</v>
      </c>
      <c r="E25" s="8">
        <v>-1677484</v>
      </c>
      <c r="G25" s="8">
        <v>11067251254</v>
      </c>
      <c r="I25" s="8">
        <v>33196721310</v>
      </c>
      <c r="K25" s="8">
        <v>271904</v>
      </c>
      <c r="M25" s="8">
        <f t="shared" si="0"/>
        <v>33196449406</v>
      </c>
    </row>
    <row r="26" spans="1:13" ht="18.75" x14ac:dyDescent="0.2">
      <c r="A26" s="17" t="s">
        <v>382</v>
      </c>
      <c r="C26" s="8">
        <v>2744262270</v>
      </c>
      <c r="E26" s="8">
        <v>-6809557</v>
      </c>
      <c r="G26" s="8">
        <v>2751071827</v>
      </c>
      <c r="I26" s="8">
        <v>7805901582</v>
      </c>
      <c r="K26" s="8">
        <v>10434796</v>
      </c>
      <c r="M26" s="8">
        <f t="shared" si="0"/>
        <v>7795466786</v>
      </c>
    </row>
    <row r="27" spans="1:13" ht="18.75" x14ac:dyDescent="0.2">
      <c r="A27" s="17" t="s">
        <v>384</v>
      </c>
      <c r="C27" s="8">
        <v>11065573770</v>
      </c>
      <c r="E27" s="8">
        <v>-3435795</v>
      </c>
      <c r="G27" s="8">
        <v>11069009565</v>
      </c>
      <c r="I27" s="8">
        <v>33196721310</v>
      </c>
      <c r="K27" s="8">
        <v>271904</v>
      </c>
      <c r="M27" s="8">
        <f t="shared" si="0"/>
        <v>33196449406</v>
      </c>
    </row>
    <row r="28" spans="1:13" ht="18.75" x14ac:dyDescent="0.2">
      <c r="A28" s="17" t="s">
        <v>385</v>
      </c>
      <c r="C28" s="8">
        <v>4426229490</v>
      </c>
      <c r="E28" s="8">
        <v>-999091</v>
      </c>
      <c r="G28" s="8">
        <v>4427228581</v>
      </c>
      <c r="I28" s="8">
        <v>13278688470</v>
      </c>
      <c r="K28" s="8">
        <v>108761</v>
      </c>
      <c r="M28" s="8">
        <f t="shared" si="0"/>
        <v>13278579709</v>
      </c>
    </row>
    <row r="29" spans="1:13" ht="18.75" x14ac:dyDescent="0.2">
      <c r="A29" s="17" t="s">
        <v>686</v>
      </c>
      <c r="C29" s="8">
        <v>0</v>
      </c>
      <c r="E29" s="8">
        <v>-1848945</v>
      </c>
      <c r="G29" s="8">
        <v>1848945</v>
      </c>
      <c r="I29" s="8">
        <v>15491803278</v>
      </c>
      <c r="K29" s="8">
        <v>0</v>
      </c>
      <c r="M29" s="8">
        <f t="shared" si="0"/>
        <v>15491803278</v>
      </c>
    </row>
    <row r="30" spans="1:13" ht="18.75" x14ac:dyDescent="0.2">
      <c r="A30" s="17" t="s">
        <v>687</v>
      </c>
      <c r="C30" s="8">
        <v>0</v>
      </c>
      <c r="E30" s="8">
        <v>-530679</v>
      </c>
      <c r="G30" s="8">
        <v>530679</v>
      </c>
      <c r="I30" s="8">
        <v>1401639340</v>
      </c>
      <c r="K30" s="8">
        <v>0</v>
      </c>
      <c r="M30" s="8">
        <f t="shared" si="0"/>
        <v>1401639340</v>
      </c>
    </row>
    <row r="31" spans="1:13" ht="18.75" x14ac:dyDescent="0.2">
      <c r="A31" s="17" t="s">
        <v>386</v>
      </c>
      <c r="C31" s="8">
        <v>2434426227</v>
      </c>
      <c r="E31" s="8">
        <v>-116699081</v>
      </c>
      <c r="G31" s="8">
        <v>2551125308</v>
      </c>
      <c r="I31" s="8">
        <v>47336065539</v>
      </c>
      <c r="K31" s="8">
        <v>0</v>
      </c>
      <c r="M31" s="8">
        <f t="shared" si="0"/>
        <v>47336065539</v>
      </c>
    </row>
    <row r="32" spans="1:13" ht="18.75" x14ac:dyDescent="0.2">
      <c r="A32" s="17" t="s">
        <v>387</v>
      </c>
      <c r="C32" s="8">
        <v>2213114730</v>
      </c>
      <c r="E32" s="8">
        <v>-273865</v>
      </c>
      <c r="G32" s="8">
        <v>2213388595</v>
      </c>
      <c r="I32" s="8">
        <v>6639344190</v>
      </c>
      <c r="K32" s="8">
        <v>54381</v>
      </c>
      <c r="M32" s="8">
        <f t="shared" si="0"/>
        <v>6639289809</v>
      </c>
    </row>
    <row r="33" spans="1:13" ht="18.75" x14ac:dyDescent="0.2">
      <c r="A33" s="17" t="s">
        <v>388</v>
      </c>
      <c r="C33" s="8">
        <v>8852459010</v>
      </c>
      <c r="E33" s="8">
        <v>0</v>
      </c>
      <c r="G33" s="8">
        <v>8852459010</v>
      </c>
      <c r="I33" s="8">
        <v>26557377030</v>
      </c>
      <c r="K33" s="8">
        <v>1559510</v>
      </c>
      <c r="M33" s="8">
        <f t="shared" si="0"/>
        <v>26555817520</v>
      </c>
    </row>
    <row r="34" spans="1:13" ht="18.75" x14ac:dyDescent="0.2">
      <c r="A34" s="17" t="s">
        <v>390</v>
      </c>
      <c r="C34" s="8">
        <v>6639344250</v>
      </c>
      <c r="E34" s="8">
        <v>0</v>
      </c>
      <c r="G34" s="8">
        <v>6639344250</v>
      </c>
      <c r="I34" s="8">
        <v>19918032750</v>
      </c>
      <c r="K34" s="8">
        <v>163142</v>
      </c>
      <c r="M34" s="8">
        <f t="shared" si="0"/>
        <v>19917869608</v>
      </c>
    </row>
    <row r="35" spans="1:13" ht="18.75" x14ac:dyDescent="0.2">
      <c r="A35" s="17" t="s">
        <v>392</v>
      </c>
      <c r="C35" s="8">
        <v>11065573770</v>
      </c>
      <c r="E35" s="8">
        <v>0</v>
      </c>
      <c r="G35" s="8">
        <v>11065573770</v>
      </c>
      <c r="I35" s="8">
        <v>33196721310</v>
      </c>
      <c r="K35" s="8">
        <v>271904</v>
      </c>
      <c r="M35" s="8">
        <f t="shared" si="0"/>
        <v>33196449406</v>
      </c>
    </row>
    <row r="36" spans="1:13" ht="18.75" x14ac:dyDescent="0.2">
      <c r="A36" s="17" t="s">
        <v>393</v>
      </c>
      <c r="C36" s="8">
        <v>6639344250</v>
      </c>
      <c r="E36" s="8">
        <v>-946977</v>
      </c>
      <c r="G36" s="8">
        <v>6640291227</v>
      </c>
      <c r="I36" s="8">
        <v>19918032750</v>
      </c>
      <c r="K36" s="8">
        <v>163142</v>
      </c>
      <c r="M36" s="8">
        <f t="shared" si="0"/>
        <v>19917869608</v>
      </c>
    </row>
    <row r="37" spans="1:13" ht="18.75" x14ac:dyDescent="0.2">
      <c r="A37" s="17" t="s">
        <v>394</v>
      </c>
      <c r="C37" s="8">
        <v>4426229490</v>
      </c>
      <c r="E37" s="8">
        <v>-109060</v>
      </c>
      <c r="G37" s="8">
        <v>4426338550</v>
      </c>
      <c r="I37" s="8">
        <v>13278688470</v>
      </c>
      <c r="K37" s="8">
        <v>108761</v>
      </c>
      <c r="M37" s="8">
        <f t="shared" si="0"/>
        <v>13278579709</v>
      </c>
    </row>
    <row r="38" spans="1:13" ht="18.75" x14ac:dyDescent="0.2">
      <c r="A38" s="17" t="s">
        <v>395</v>
      </c>
      <c r="C38" s="8">
        <v>2213114730</v>
      </c>
      <c r="E38" s="8">
        <v>0</v>
      </c>
      <c r="G38" s="8">
        <v>2213114730</v>
      </c>
      <c r="I38" s="8">
        <v>6639344190</v>
      </c>
      <c r="K38" s="8">
        <v>54381</v>
      </c>
      <c r="M38" s="8">
        <f t="shared" si="0"/>
        <v>6639289809</v>
      </c>
    </row>
    <row r="39" spans="1:13" ht="18.75" x14ac:dyDescent="0.2">
      <c r="A39" s="17" t="s">
        <v>396</v>
      </c>
      <c r="C39" s="8">
        <v>4426229490</v>
      </c>
      <c r="E39" s="8">
        <v>-109060</v>
      </c>
      <c r="G39" s="8">
        <v>4426338550</v>
      </c>
      <c r="I39" s="8">
        <v>13278688470</v>
      </c>
      <c r="K39" s="8">
        <v>108761</v>
      </c>
      <c r="M39" s="8">
        <f t="shared" si="0"/>
        <v>13278579709</v>
      </c>
    </row>
    <row r="40" spans="1:13" ht="18.75" x14ac:dyDescent="0.2">
      <c r="A40" s="17" t="s">
        <v>688</v>
      </c>
      <c r="C40" s="8">
        <v>0</v>
      </c>
      <c r="E40" s="8">
        <v>0</v>
      </c>
      <c r="G40" s="8">
        <v>0</v>
      </c>
      <c r="I40" s="8">
        <v>32382295081</v>
      </c>
      <c r="K40" s="8">
        <v>0</v>
      </c>
      <c r="M40" s="8">
        <f t="shared" si="0"/>
        <v>32382295081</v>
      </c>
    </row>
    <row r="41" spans="1:13" ht="18.75" x14ac:dyDescent="0.2">
      <c r="A41" s="17" t="s">
        <v>397</v>
      </c>
      <c r="C41" s="8">
        <v>11065573770</v>
      </c>
      <c r="E41" s="8">
        <v>0</v>
      </c>
      <c r="G41" s="8">
        <v>11065573770</v>
      </c>
      <c r="I41" s="8">
        <v>33196721310</v>
      </c>
      <c r="K41" s="8">
        <v>271904</v>
      </c>
      <c r="M41" s="8">
        <f t="shared" si="0"/>
        <v>33196449406</v>
      </c>
    </row>
    <row r="42" spans="1:13" ht="18.75" x14ac:dyDescent="0.2">
      <c r="A42" s="17" t="s">
        <v>689</v>
      </c>
      <c r="C42" s="8">
        <v>0</v>
      </c>
      <c r="E42" s="8">
        <v>-1199231</v>
      </c>
      <c r="G42" s="8">
        <v>1199231</v>
      </c>
      <c r="I42" s="8">
        <v>2360655728</v>
      </c>
      <c r="K42" s="8">
        <v>0</v>
      </c>
      <c r="M42" s="8">
        <f t="shared" si="0"/>
        <v>2360655728</v>
      </c>
    </row>
    <row r="43" spans="1:13" ht="18.75" x14ac:dyDescent="0.2">
      <c r="A43" s="17" t="s">
        <v>398</v>
      </c>
      <c r="C43" s="8">
        <v>836065572</v>
      </c>
      <c r="E43" s="8">
        <v>-38471534</v>
      </c>
      <c r="G43" s="8">
        <v>874537106</v>
      </c>
      <c r="I43" s="8">
        <v>25918032732</v>
      </c>
      <c r="K43" s="8">
        <v>0</v>
      </c>
      <c r="M43" s="8">
        <f t="shared" si="0"/>
        <v>25918032732</v>
      </c>
    </row>
    <row r="44" spans="1:13" ht="18.75" x14ac:dyDescent="0.2">
      <c r="A44" s="17" t="s">
        <v>690</v>
      </c>
      <c r="C44" s="8">
        <v>0</v>
      </c>
      <c r="E44" s="8">
        <v>-5859057</v>
      </c>
      <c r="G44" s="8">
        <v>5859057</v>
      </c>
      <c r="I44" s="8">
        <v>21688524564</v>
      </c>
      <c r="K44" s="8">
        <v>0</v>
      </c>
      <c r="M44" s="8">
        <f t="shared" si="0"/>
        <v>21688524564</v>
      </c>
    </row>
    <row r="45" spans="1:13" ht="18.75" x14ac:dyDescent="0.2">
      <c r="A45" s="17" t="s">
        <v>691</v>
      </c>
      <c r="C45" s="8">
        <v>0</v>
      </c>
      <c r="E45" s="8">
        <v>-407855</v>
      </c>
      <c r="G45" s="8">
        <v>407855</v>
      </c>
      <c r="I45" s="8">
        <v>1549180325</v>
      </c>
      <c r="K45" s="8">
        <v>0</v>
      </c>
      <c r="M45" s="8">
        <f t="shared" si="0"/>
        <v>1549180325</v>
      </c>
    </row>
    <row r="46" spans="1:13" ht="18.75" x14ac:dyDescent="0.2">
      <c r="A46" s="17" t="s">
        <v>692</v>
      </c>
      <c r="C46" s="8">
        <v>0</v>
      </c>
      <c r="E46" s="8">
        <v>-9163899</v>
      </c>
      <c r="G46" s="8">
        <v>9163899</v>
      </c>
      <c r="I46" s="8">
        <v>12909836065</v>
      </c>
      <c r="K46" s="8">
        <v>0</v>
      </c>
      <c r="M46" s="8">
        <f t="shared" si="0"/>
        <v>12909836065</v>
      </c>
    </row>
    <row r="47" spans="1:13" ht="18.75" x14ac:dyDescent="0.2">
      <c r="A47" s="17" t="s">
        <v>399</v>
      </c>
      <c r="C47" s="8">
        <v>177049180320</v>
      </c>
      <c r="E47" s="8">
        <v>-21224569</v>
      </c>
      <c r="G47" s="8">
        <v>177070404889</v>
      </c>
      <c r="I47" s="8">
        <v>531147540960</v>
      </c>
      <c r="K47" s="8">
        <v>66649869</v>
      </c>
      <c r="M47" s="8">
        <f t="shared" si="0"/>
        <v>531080891091</v>
      </c>
    </row>
    <row r="48" spans="1:13" ht="18.75" x14ac:dyDescent="0.2">
      <c r="A48" s="17" t="s">
        <v>693</v>
      </c>
      <c r="C48" s="8">
        <v>0</v>
      </c>
      <c r="E48" s="8">
        <v>-5438</v>
      </c>
      <c r="G48" s="8">
        <v>5438</v>
      </c>
      <c r="I48" s="8">
        <v>2213114750</v>
      </c>
      <c r="K48" s="8">
        <v>0</v>
      </c>
      <c r="M48" s="8">
        <f t="shared" si="0"/>
        <v>2213114750</v>
      </c>
    </row>
    <row r="49" spans="1:13" ht="18.75" x14ac:dyDescent="0.2">
      <c r="A49" s="17" t="s">
        <v>401</v>
      </c>
      <c r="C49" s="8">
        <v>11065573770</v>
      </c>
      <c r="E49" s="8">
        <v>6322667</v>
      </c>
      <c r="G49" s="8">
        <v>11059251103</v>
      </c>
      <c r="I49" s="8">
        <v>33196721310</v>
      </c>
      <c r="K49" s="8">
        <v>10673126</v>
      </c>
      <c r="M49" s="8">
        <f t="shared" si="0"/>
        <v>33186048184</v>
      </c>
    </row>
    <row r="50" spans="1:13" ht="18.75" x14ac:dyDescent="0.2">
      <c r="A50" s="17" t="s">
        <v>403</v>
      </c>
      <c r="C50" s="8">
        <v>142504</v>
      </c>
      <c r="E50" s="8">
        <v>0</v>
      </c>
      <c r="G50" s="8">
        <v>142504</v>
      </c>
      <c r="I50" s="8">
        <v>1979867</v>
      </c>
      <c r="K50" s="8">
        <v>0</v>
      </c>
      <c r="M50" s="8">
        <f t="shared" si="0"/>
        <v>1979867</v>
      </c>
    </row>
    <row r="51" spans="1:13" ht="18.75" x14ac:dyDescent="0.2">
      <c r="A51" s="17" t="s">
        <v>694</v>
      </c>
      <c r="C51" s="8">
        <v>0</v>
      </c>
      <c r="E51" s="8">
        <v>0</v>
      </c>
      <c r="G51" s="8">
        <v>0</v>
      </c>
      <c r="I51" s="8">
        <v>56333333316</v>
      </c>
      <c r="K51" s="8">
        <v>98713110</v>
      </c>
      <c r="M51" s="8">
        <f t="shared" si="0"/>
        <v>56234620206</v>
      </c>
    </row>
    <row r="52" spans="1:13" ht="18.75" x14ac:dyDescent="0.2">
      <c r="A52" s="17" t="s">
        <v>695</v>
      </c>
      <c r="C52" s="8">
        <v>0</v>
      </c>
      <c r="E52" s="8">
        <v>-12587326</v>
      </c>
      <c r="G52" s="8">
        <v>12587326</v>
      </c>
      <c r="I52" s="8">
        <v>1032786881</v>
      </c>
      <c r="K52" s="8">
        <v>0</v>
      </c>
      <c r="M52" s="8">
        <f t="shared" si="0"/>
        <v>1032786881</v>
      </c>
    </row>
    <row r="53" spans="1:13" ht="18.75" x14ac:dyDescent="0.2">
      <c r="A53" s="17" t="s">
        <v>404</v>
      </c>
      <c r="C53" s="8">
        <v>2213114730</v>
      </c>
      <c r="E53" s="8">
        <v>-4658616</v>
      </c>
      <c r="G53" s="8">
        <v>2217773346</v>
      </c>
      <c r="I53" s="8">
        <v>6639344190</v>
      </c>
      <c r="K53" s="8">
        <v>54381</v>
      </c>
      <c r="M53" s="8">
        <f t="shared" si="0"/>
        <v>6639289809</v>
      </c>
    </row>
    <row r="54" spans="1:13" ht="18.75" x14ac:dyDescent="0.2">
      <c r="A54" s="17" t="s">
        <v>405</v>
      </c>
      <c r="C54" s="8">
        <v>24344262270</v>
      </c>
      <c r="E54" s="8">
        <v>-618128</v>
      </c>
      <c r="G54" s="8">
        <v>24344880398</v>
      </c>
      <c r="I54" s="8">
        <v>73032786810</v>
      </c>
      <c r="K54" s="8">
        <v>598188</v>
      </c>
      <c r="M54" s="8">
        <f t="shared" si="0"/>
        <v>73032188622</v>
      </c>
    </row>
    <row r="55" spans="1:13" ht="18.75" x14ac:dyDescent="0.2">
      <c r="A55" s="17" t="s">
        <v>407</v>
      </c>
      <c r="C55" s="8">
        <v>11065573770</v>
      </c>
      <c r="E55" s="8">
        <v>0</v>
      </c>
      <c r="G55" s="8">
        <v>11065573770</v>
      </c>
      <c r="I55" s="8">
        <v>33196721310</v>
      </c>
      <c r="K55" s="8">
        <v>271904</v>
      </c>
      <c r="M55" s="8">
        <f t="shared" si="0"/>
        <v>33196449406</v>
      </c>
    </row>
    <row r="56" spans="1:13" ht="18.75" x14ac:dyDescent="0.2">
      <c r="A56" s="17" t="s">
        <v>696</v>
      </c>
      <c r="C56" s="8">
        <v>0</v>
      </c>
      <c r="E56" s="8">
        <v>-411110835</v>
      </c>
      <c r="G56" s="8">
        <v>411110835</v>
      </c>
      <c r="I56" s="8">
        <v>60245901604</v>
      </c>
      <c r="K56" s="8">
        <v>0</v>
      </c>
      <c r="M56" s="8">
        <f t="shared" si="0"/>
        <v>60245901604</v>
      </c>
    </row>
    <row r="57" spans="1:13" ht="18.75" x14ac:dyDescent="0.2">
      <c r="A57" s="17" t="s">
        <v>408</v>
      </c>
      <c r="C57" s="8">
        <v>8852459010</v>
      </c>
      <c r="E57" s="8">
        <v>0</v>
      </c>
      <c r="G57" s="8">
        <v>8852459010</v>
      </c>
      <c r="I57" s="8">
        <v>26557377030</v>
      </c>
      <c r="K57" s="8">
        <v>217523</v>
      </c>
      <c r="M57" s="8">
        <f t="shared" si="0"/>
        <v>26557159507</v>
      </c>
    </row>
    <row r="58" spans="1:13" ht="18.75" x14ac:dyDescent="0.2">
      <c r="A58" s="17" t="s">
        <v>409</v>
      </c>
      <c r="C58" s="8">
        <v>11065573770</v>
      </c>
      <c r="E58" s="8">
        <v>0</v>
      </c>
      <c r="G58" s="8">
        <v>11065573770</v>
      </c>
      <c r="I58" s="8">
        <v>33196721310</v>
      </c>
      <c r="K58" s="8">
        <v>271904</v>
      </c>
      <c r="M58" s="8">
        <f t="shared" si="0"/>
        <v>33196449406</v>
      </c>
    </row>
    <row r="59" spans="1:13" ht="18.75" x14ac:dyDescent="0.2">
      <c r="A59" s="17" t="s">
        <v>410</v>
      </c>
      <c r="C59" s="8">
        <v>11065573770</v>
      </c>
      <c r="E59" s="8">
        <v>0</v>
      </c>
      <c r="G59" s="8">
        <v>11065573770</v>
      </c>
      <c r="I59" s="8">
        <v>33196721310</v>
      </c>
      <c r="K59" s="8">
        <v>271904</v>
      </c>
      <c r="M59" s="8">
        <f t="shared" si="0"/>
        <v>33196449406</v>
      </c>
    </row>
    <row r="60" spans="1:13" ht="18.75" x14ac:dyDescent="0.2">
      <c r="A60" s="17" t="s">
        <v>411</v>
      </c>
      <c r="C60" s="8">
        <v>3319672110</v>
      </c>
      <c r="E60" s="8">
        <v>-6600915</v>
      </c>
      <c r="G60" s="8">
        <v>3326273025</v>
      </c>
      <c r="I60" s="8">
        <v>9959016330</v>
      </c>
      <c r="K60" s="8">
        <v>81571</v>
      </c>
      <c r="M60" s="8">
        <f t="shared" si="0"/>
        <v>9958934759</v>
      </c>
    </row>
    <row r="61" spans="1:13" ht="18.75" x14ac:dyDescent="0.2">
      <c r="A61" s="17" t="s">
        <v>413</v>
      </c>
      <c r="C61" s="8">
        <v>33494535500</v>
      </c>
      <c r="E61" s="8">
        <v>-261003165</v>
      </c>
      <c r="G61" s="8">
        <v>33755538665</v>
      </c>
      <c r="I61" s="8">
        <v>205215300476</v>
      </c>
      <c r="K61" s="8">
        <v>15980594</v>
      </c>
      <c r="M61" s="8">
        <f t="shared" si="0"/>
        <v>205199319882</v>
      </c>
    </row>
    <row r="62" spans="1:13" ht="18.75" x14ac:dyDescent="0.2">
      <c r="A62" s="17" t="s">
        <v>697</v>
      </c>
      <c r="C62" s="8">
        <v>0</v>
      </c>
      <c r="E62" s="8">
        <v>0</v>
      </c>
      <c r="G62" s="8">
        <v>0</v>
      </c>
      <c r="I62" s="8">
        <v>11600546445</v>
      </c>
      <c r="K62" s="8">
        <v>0</v>
      </c>
      <c r="M62" s="8">
        <f t="shared" si="0"/>
        <v>11600546445</v>
      </c>
    </row>
    <row r="63" spans="1:13" ht="18.75" x14ac:dyDescent="0.2">
      <c r="A63" s="17" t="s">
        <v>698</v>
      </c>
      <c r="C63" s="8">
        <v>0</v>
      </c>
      <c r="E63" s="8">
        <v>-226586</v>
      </c>
      <c r="G63" s="8">
        <v>226586</v>
      </c>
      <c r="I63" s="8">
        <v>3540983600</v>
      </c>
      <c r="K63" s="8">
        <v>0</v>
      </c>
      <c r="M63" s="8">
        <f t="shared" si="0"/>
        <v>3540983600</v>
      </c>
    </row>
    <row r="64" spans="1:13" ht="18.75" x14ac:dyDescent="0.2">
      <c r="A64" s="17" t="s">
        <v>414</v>
      </c>
      <c r="C64" s="8">
        <v>50901639330</v>
      </c>
      <c r="E64" s="8">
        <v>1250757</v>
      </c>
      <c r="G64" s="8">
        <v>50900388573</v>
      </c>
      <c r="I64" s="8">
        <v>152704917990</v>
      </c>
      <c r="K64" s="8">
        <v>1250757</v>
      </c>
      <c r="M64" s="8">
        <f t="shared" si="0"/>
        <v>152703667233</v>
      </c>
    </row>
    <row r="65" spans="1:13" ht="18.75" x14ac:dyDescent="0.2">
      <c r="A65" s="17" t="s">
        <v>699</v>
      </c>
      <c r="C65" s="8">
        <v>0</v>
      </c>
      <c r="E65" s="8">
        <v>-43505</v>
      </c>
      <c r="G65" s="8">
        <v>43505</v>
      </c>
      <c r="I65" s="8">
        <v>3540983600</v>
      </c>
      <c r="K65" s="8">
        <v>0</v>
      </c>
      <c r="M65" s="8">
        <f t="shared" si="0"/>
        <v>3540983600</v>
      </c>
    </row>
    <row r="66" spans="1:13" ht="18.75" x14ac:dyDescent="0.2">
      <c r="A66" s="17" t="s">
        <v>700</v>
      </c>
      <c r="C66" s="8">
        <v>0</v>
      </c>
      <c r="E66" s="8">
        <v>-658913</v>
      </c>
      <c r="G66" s="8">
        <v>658913</v>
      </c>
      <c r="I66" s="8">
        <v>1770491792</v>
      </c>
      <c r="K66" s="8">
        <v>0</v>
      </c>
      <c r="M66" s="8">
        <f t="shared" si="0"/>
        <v>1770491792</v>
      </c>
    </row>
    <row r="67" spans="1:13" ht="18.75" x14ac:dyDescent="0.2">
      <c r="A67" s="17" t="s">
        <v>701</v>
      </c>
      <c r="C67" s="8">
        <v>0</v>
      </c>
      <c r="E67" s="8">
        <v>-215710</v>
      </c>
      <c r="G67" s="8">
        <v>215710</v>
      </c>
      <c r="I67" s="8">
        <v>6270491800</v>
      </c>
      <c r="K67" s="8">
        <v>0</v>
      </c>
      <c r="M67" s="8">
        <f t="shared" si="0"/>
        <v>6270491800</v>
      </c>
    </row>
    <row r="68" spans="1:13" ht="18.75" x14ac:dyDescent="0.2">
      <c r="A68" s="17" t="s">
        <v>702</v>
      </c>
      <c r="C68" s="8">
        <v>0</v>
      </c>
      <c r="E68" s="8">
        <v>-2963750</v>
      </c>
      <c r="G68" s="8">
        <v>2963750</v>
      </c>
      <c r="I68" s="8">
        <v>1549180325</v>
      </c>
      <c r="K68" s="8">
        <v>0</v>
      </c>
      <c r="M68" s="8">
        <f t="shared" si="0"/>
        <v>1549180325</v>
      </c>
    </row>
    <row r="69" spans="1:13" ht="18.75" x14ac:dyDescent="0.2">
      <c r="A69" s="17" t="s">
        <v>703</v>
      </c>
      <c r="C69" s="8">
        <v>0</v>
      </c>
      <c r="E69" s="8">
        <v>-193323</v>
      </c>
      <c r="G69" s="8">
        <v>193323</v>
      </c>
      <c r="I69" s="8">
        <v>2490491792</v>
      </c>
      <c r="K69" s="8">
        <v>0</v>
      </c>
      <c r="M69" s="8">
        <f t="shared" si="0"/>
        <v>2490491792</v>
      </c>
    </row>
    <row r="70" spans="1:13" ht="18.75" x14ac:dyDescent="0.2">
      <c r="A70" s="17" t="s">
        <v>704</v>
      </c>
      <c r="C70" s="8">
        <v>0</v>
      </c>
      <c r="E70" s="8">
        <v>-4567982</v>
      </c>
      <c r="G70" s="8">
        <v>4567982</v>
      </c>
      <c r="I70" s="8">
        <v>11360655724</v>
      </c>
      <c r="K70" s="8">
        <v>0</v>
      </c>
      <c r="M70" s="8">
        <f t="shared" si="0"/>
        <v>11360655724</v>
      </c>
    </row>
    <row r="71" spans="1:13" ht="18.75" x14ac:dyDescent="0.2">
      <c r="A71" s="17" t="s">
        <v>416</v>
      </c>
      <c r="C71" s="8">
        <v>3983606550</v>
      </c>
      <c r="E71" s="8">
        <v>-4596228</v>
      </c>
      <c r="G71" s="8">
        <v>3988202778</v>
      </c>
      <c r="I71" s="8">
        <v>16937704870</v>
      </c>
      <c r="K71" s="8">
        <v>97885</v>
      </c>
      <c r="M71" s="8">
        <f t="shared" si="0"/>
        <v>16937606985</v>
      </c>
    </row>
    <row r="72" spans="1:13" ht="18.75" x14ac:dyDescent="0.2">
      <c r="A72" s="17" t="s">
        <v>705</v>
      </c>
      <c r="C72" s="8">
        <v>0</v>
      </c>
      <c r="E72" s="8">
        <v>0</v>
      </c>
      <c r="G72" s="8">
        <v>0</v>
      </c>
      <c r="I72" s="8">
        <v>1180327864</v>
      </c>
      <c r="K72" s="8">
        <v>0</v>
      </c>
      <c r="M72" s="8">
        <f t="shared" si="0"/>
        <v>1180327864</v>
      </c>
    </row>
    <row r="73" spans="1:13" ht="18.75" x14ac:dyDescent="0.2">
      <c r="A73" s="17" t="s">
        <v>417</v>
      </c>
      <c r="C73" s="8">
        <v>11065573770</v>
      </c>
      <c r="E73" s="8">
        <v>-45317</v>
      </c>
      <c r="G73" s="8">
        <v>11065619087</v>
      </c>
      <c r="I73" s="8">
        <v>33196721310</v>
      </c>
      <c r="K73" s="8">
        <v>271904</v>
      </c>
      <c r="M73" s="8">
        <f t="shared" si="0"/>
        <v>33196449406</v>
      </c>
    </row>
    <row r="74" spans="1:13" ht="18.75" x14ac:dyDescent="0.2">
      <c r="A74" s="17" t="s">
        <v>706</v>
      </c>
      <c r="C74" s="8">
        <v>0</v>
      </c>
      <c r="E74" s="8">
        <v>0</v>
      </c>
      <c r="G74" s="8">
        <v>0</v>
      </c>
      <c r="I74" s="8">
        <v>24000000000</v>
      </c>
      <c r="K74" s="8">
        <v>24778832</v>
      </c>
      <c r="M74" s="8">
        <f t="shared" ref="M74:M137" si="1">I74-K74</f>
        <v>23975221168</v>
      </c>
    </row>
    <row r="75" spans="1:13" ht="18.75" x14ac:dyDescent="0.2">
      <c r="A75" s="17" t="s">
        <v>419</v>
      </c>
      <c r="C75" s="8">
        <v>25081967212</v>
      </c>
      <c r="E75" s="8">
        <v>-57955452</v>
      </c>
      <c r="G75" s="8">
        <v>25139922664</v>
      </c>
      <c r="I75" s="8">
        <v>113606557372</v>
      </c>
      <c r="K75" s="8">
        <v>0</v>
      </c>
      <c r="M75" s="8">
        <f t="shared" si="1"/>
        <v>113606557372</v>
      </c>
    </row>
    <row r="76" spans="1:13" ht="18.75" x14ac:dyDescent="0.2">
      <c r="A76" s="17" t="s">
        <v>707</v>
      </c>
      <c r="C76" s="8">
        <v>0</v>
      </c>
      <c r="E76" s="8">
        <v>-192130995</v>
      </c>
      <c r="G76" s="8">
        <v>192130995</v>
      </c>
      <c r="I76" s="8">
        <v>78688524576</v>
      </c>
      <c r="K76" s="8">
        <v>0</v>
      </c>
      <c r="M76" s="8">
        <f t="shared" si="1"/>
        <v>78688524576</v>
      </c>
    </row>
    <row r="77" spans="1:13" ht="18.75" x14ac:dyDescent="0.2">
      <c r="A77" s="17" t="s">
        <v>708</v>
      </c>
      <c r="C77" s="8">
        <v>0</v>
      </c>
      <c r="E77" s="8">
        <v>-169187163</v>
      </c>
      <c r="G77" s="8">
        <v>169187163</v>
      </c>
      <c r="I77" s="8">
        <v>280327868840</v>
      </c>
      <c r="K77" s="8">
        <v>0</v>
      </c>
      <c r="M77" s="8">
        <f t="shared" si="1"/>
        <v>280327868840</v>
      </c>
    </row>
    <row r="78" spans="1:13" ht="18.75" x14ac:dyDescent="0.2">
      <c r="A78" s="17" t="s">
        <v>709</v>
      </c>
      <c r="C78" s="8">
        <v>0</v>
      </c>
      <c r="E78" s="8">
        <v>0</v>
      </c>
      <c r="G78" s="8">
        <v>0</v>
      </c>
      <c r="I78" s="8">
        <v>101400000000</v>
      </c>
      <c r="K78" s="8">
        <v>0</v>
      </c>
      <c r="M78" s="8">
        <f t="shared" si="1"/>
        <v>101400000000</v>
      </c>
    </row>
    <row r="79" spans="1:13" ht="18.75" x14ac:dyDescent="0.2">
      <c r="A79" s="17" t="s">
        <v>420</v>
      </c>
      <c r="C79" s="8">
        <v>12540983606</v>
      </c>
      <c r="E79" s="8">
        <v>-110822986</v>
      </c>
      <c r="G79" s="8">
        <v>12651806592</v>
      </c>
      <c r="I79" s="8">
        <v>56803278686</v>
      </c>
      <c r="K79" s="8">
        <v>0</v>
      </c>
      <c r="M79" s="8">
        <f t="shared" si="1"/>
        <v>56803278686</v>
      </c>
    </row>
    <row r="80" spans="1:13" ht="18.75" x14ac:dyDescent="0.2">
      <c r="A80" s="17" t="s">
        <v>421</v>
      </c>
      <c r="C80" s="8">
        <v>2263514</v>
      </c>
      <c r="E80" s="8">
        <v>0</v>
      </c>
      <c r="G80" s="8">
        <v>2263514</v>
      </c>
      <c r="I80" s="8">
        <v>4532031</v>
      </c>
      <c r="K80" s="8">
        <v>0</v>
      </c>
      <c r="M80" s="8">
        <f t="shared" si="1"/>
        <v>4532031</v>
      </c>
    </row>
    <row r="81" spans="1:13" ht="18.75" x14ac:dyDescent="0.2">
      <c r="A81" s="17" t="s">
        <v>422</v>
      </c>
      <c r="C81" s="8">
        <v>23827868848</v>
      </c>
      <c r="E81" s="8">
        <v>-217238779</v>
      </c>
      <c r="G81" s="8">
        <v>24045107627</v>
      </c>
      <c r="I81" s="8">
        <v>107926229488</v>
      </c>
      <c r="K81" s="8">
        <v>0</v>
      </c>
      <c r="M81" s="8">
        <f t="shared" si="1"/>
        <v>107926229488</v>
      </c>
    </row>
    <row r="82" spans="1:13" ht="18.75" x14ac:dyDescent="0.2">
      <c r="A82" s="17" t="s">
        <v>423</v>
      </c>
      <c r="C82" s="8">
        <v>5532786870</v>
      </c>
      <c r="E82" s="8">
        <v>1</v>
      </c>
      <c r="G82" s="8">
        <v>5532786869</v>
      </c>
      <c r="I82" s="8">
        <v>41495901615</v>
      </c>
      <c r="K82" s="8">
        <v>135952</v>
      </c>
      <c r="M82" s="8">
        <f t="shared" si="1"/>
        <v>41495765663</v>
      </c>
    </row>
    <row r="83" spans="1:13" ht="18.75" x14ac:dyDescent="0.2">
      <c r="A83" s="17" t="s">
        <v>710</v>
      </c>
      <c r="C83" s="8">
        <v>0</v>
      </c>
      <c r="E83" s="8">
        <v>0</v>
      </c>
      <c r="G83" s="8">
        <v>0</v>
      </c>
      <c r="I83" s="8">
        <v>9295081950</v>
      </c>
      <c r="K83" s="8">
        <v>0</v>
      </c>
      <c r="M83" s="8">
        <f t="shared" si="1"/>
        <v>9295081950</v>
      </c>
    </row>
    <row r="84" spans="1:13" ht="18.75" x14ac:dyDescent="0.2">
      <c r="A84" s="17" t="s">
        <v>424</v>
      </c>
      <c r="C84" s="8">
        <v>57830409810</v>
      </c>
      <c r="E84" s="8">
        <v>-214474081</v>
      </c>
      <c r="G84" s="8">
        <v>58044883891</v>
      </c>
      <c r="I84" s="8">
        <v>173491229430</v>
      </c>
      <c r="K84" s="8">
        <v>476673114</v>
      </c>
      <c r="M84" s="8">
        <f t="shared" si="1"/>
        <v>173014556316</v>
      </c>
    </row>
    <row r="85" spans="1:13" ht="18.75" x14ac:dyDescent="0.2">
      <c r="A85" s="17" t="s">
        <v>426</v>
      </c>
      <c r="C85" s="8">
        <v>11065573770</v>
      </c>
      <c r="E85" s="8">
        <v>271904</v>
      </c>
      <c r="G85" s="8">
        <v>11065301866</v>
      </c>
      <c r="I85" s="8">
        <v>33196721310</v>
      </c>
      <c r="K85" s="8">
        <v>271904</v>
      </c>
      <c r="M85" s="8">
        <f t="shared" si="1"/>
        <v>33196449406</v>
      </c>
    </row>
    <row r="86" spans="1:13" ht="18.75" x14ac:dyDescent="0.2">
      <c r="A86" s="17" t="s">
        <v>427</v>
      </c>
      <c r="C86" s="8">
        <v>2213114730</v>
      </c>
      <c r="E86" s="8">
        <v>559296</v>
      </c>
      <c r="G86" s="8">
        <v>2212555434</v>
      </c>
      <c r="I86" s="8">
        <v>13180327798</v>
      </c>
      <c r="K86" s="8">
        <v>12567599</v>
      </c>
      <c r="M86" s="8">
        <f t="shared" si="1"/>
        <v>13167760199</v>
      </c>
    </row>
    <row r="87" spans="1:13" ht="18.75" x14ac:dyDescent="0.2">
      <c r="A87" s="17" t="s">
        <v>428</v>
      </c>
      <c r="C87" s="8">
        <v>2213114730</v>
      </c>
      <c r="E87" s="8">
        <v>-4069491</v>
      </c>
      <c r="G87" s="8">
        <v>2217184221</v>
      </c>
      <c r="I87" s="8">
        <v>6639344190</v>
      </c>
      <c r="K87" s="8">
        <v>54381</v>
      </c>
      <c r="M87" s="8">
        <f t="shared" si="1"/>
        <v>6639289809</v>
      </c>
    </row>
    <row r="88" spans="1:13" ht="18.75" x14ac:dyDescent="0.2">
      <c r="A88" s="17" t="s">
        <v>429</v>
      </c>
      <c r="C88" s="8">
        <v>4426229490</v>
      </c>
      <c r="E88" s="8">
        <v>0</v>
      </c>
      <c r="G88" s="8">
        <v>4426229490</v>
      </c>
      <c r="I88" s="8">
        <v>13278688470</v>
      </c>
      <c r="K88" s="8">
        <v>108761</v>
      </c>
      <c r="M88" s="8">
        <f t="shared" si="1"/>
        <v>13278579709</v>
      </c>
    </row>
    <row r="89" spans="1:13" ht="18.75" x14ac:dyDescent="0.2">
      <c r="A89" s="17" t="s">
        <v>711</v>
      </c>
      <c r="C89" s="8">
        <v>0</v>
      </c>
      <c r="E89" s="8">
        <v>-2093658</v>
      </c>
      <c r="G89" s="8">
        <v>2093658</v>
      </c>
      <c r="I89" s="8">
        <v>1770491800</v>
      </c>
      <c r="K89" s="8">
        <v>0</v>
      </c>
      <c r="M89" s="8">
        <f t="shared" si="1"/>
        <v>1770491800</v>
      </c>
    </row>
    <row r="90" spans="1:13" ht="18.75" x14ac:dyDescent="0.2">
      <c r="A90" s="17" t="s">
        <v>712</v>
      </c>
      <c r="C90" s="8">
        <v>0</v>
      </c>
      <c r="E90" s="8">
        <v>0</v>
      </c>
      <c r="G90" s="8">
        <v>0</v>
      </c>
      <c r="I90" s="8">
        <v>3688524590</v>
      </c>
      <c r="K90" s="8">
        <v>0</v>
      </c>
      <c r="M90" s="8">
        <f t="shared" si="1"/>
        <v>3688524590</v>
      </c>
    </row>
    <row r="91" spans="1:13" ht="18.75" x14ac:dyDescent="0.2">
      <c r="A91" s="17" t="s">
        <v>430</v>
      </c>
      <c r="C91" s="8">
        <v>7081967190</v>
      </c>
      <c r="E91" s="8">
        <v>-3509371</v>
      </c>
      <c r="G91" s="8">
        <v>7085476561</v>
      </c>
      <c r="I91" s="8">
        <v>21245901570</v>
      </c>
      <c r="K91" s="8">
        <v>174018</v>
      </c>
      <c r="M91" s="8">
        <f t="shared" si="1"/>
        <v>21245727552</v>
      </c>
    </row>
    <row r="92" spans="1:13" ht="18.75" x14ac:dyDescent="0.2">
      <c r="A92" s="17" t="s">
        <v>713</v>
      </c>
      <c r="C92" s="8">
        <v>0</v>
      </c>
      <c r="E92" s="8">
        <v>-3987921</v>
      </c>
      <c r="G92" s="8">
        <v>3987921</v>
      </c>
      <c r="I92" s="8">
        <v>2950819672</v>
      </c>
      <c r="K92" s="8">
        <v>0</v>
      </c>
      <c r="M92" s="8">
        <f t="shared" si="1"/>
        <v>2950819672</v>
      </c>
    </row>
    <row r="93" spans="1:13" ht="18.75" x14ac:dyDescent="0.2">
      <c r="A93" s="17" t="s">
        <v>431</v>
      </c>
      <c r="C93" s="8">
        <v>11065573770</v>
      </c>
      <c r="E93" s="8">
        <v>0</v>
      </c>
      <c r="G93" s="8">
        <v>11065573770</v>
      </c>
      <c r="I93" s="8">
        <v>33196721310</v>
      </c>
      <c r="K93" s="8">
        <v>271904</v>
      </c>
      <c r="M93" s="8">
        <f t="shared" si="1"/>
        <v>33196449406</v>
      </c>
    </row>
    <row r="94" spans="1:13" ht="18.75" x14ac:dyDescent="0.2">
      <c r="A94" s="17" t="s">
        <v>714</v>
      </c>
      <c r="C94" s="8">
        <v>0</v>
      </c>
      <c r="E94" s="8">
        <v>-3262844</v>
      </c>
      <c r="G94" s="8">
        <v>3262844</v>
      </c>
      <c r="I94" s="8">
        <v>2950819672</v>
      </c>
      <c r="K94" s="8">
        <v>0</v>
      </c>
      <c r="M94" s="8">
        <f t="shared" si="1"/>
        <v>2950819672</v>
      </c>
    </row>
    <row r="95" spans="1:13" ht="18.75" x14ac:dyDescent="0.2">
      <c r="A95" s="17" t="s">
        <v>715</v>
      </c>
      <c r="C95" s="8">
        <v>0</v>
      </c>
      <c r="E95" s="8">
        <v>0</v>
      </c>
      <c r="G95" s="8">
        <v>0</v>
      </c>
      <c r="I95" s="8">
        <v>5901639344</v>
      </c>
      <c r="K95" s="8">
        <v>0</v>
      </c>
      <c r="M95" s="8">
        <f t="shared" si="1"/>
        <v>5901639344</v>
      </c>
    </row>
    <row r="96" spans="1:13" ht="18.75" x14ac:dyDescent="0.2">
      <c r="A96" s="17" t="s">
        <v>716</v>
      </c>
      <c r="C96" s="8">
        <v>0</v>
      </c>
      <c r="E96" s="8">
        <v>0</v>
      </c>
      <c r="G96" s="8">
        <v>0</v>
      </c>
      <c r="I96" s="8">
        <v>2950819670</v>
      </c>
      <c r="K96" s="8">
        <v>0</v>
      </c>
      <c r="M96" s="8">
        <f t="shared" si="1"/>
        <v>2950819670</v>
      </c>
    </row>
    <row r="97" spans="1:13" ht="18.75" x14ac:dyDescent="0.2">
      <c r="A97" s="17" t="s">
        <v>717</v>
      </c>
      <c r="C97" s="8">
        <v>0</v>
      </c>
      <c r="E97" s="8">
        <v>0</v>
      </c>
      <c r="G97" s="8">
        <v>0</v>
      </c>
      <c r="I97" s="8">
        <v>2065573769</v>
      </c>
      <c r="K97" s="8">
        <v>0</v>
      </c>
      <c r="M97" s="8">
        <f t="shared" si="1"/>
        <v>2065573769</v>
      </c>
    </row>
    <row r="98" spans="1:13" ht="18.75" x14ac:dyDescent="0.2">
      <c r="A98" s="17" t="s">
        <v>718</v>
      </c>
      <c r="C98" s="8">
        <v>0</v>
      </c>
      <c r="E98" s="8">
        <v>-3172210</v>
      </c>
      <c r="G98" s="8">
        <v>3172210</v>
      </c>
      <c r="I98" s="8">
        <v>2950819672</v>
      </c>
      <c r="K98" s="8">
        <v>0</v>
      </c>
      <c r="M98" s="8">
        <f t="shared" si="1"/>
        <v>2950819672</v>
      </c>
    </row>
    <row r="99" spans="1:13" ht="18.75" x14ac:dyDescent="0.2">
      <c r="A99" s="17" t="s">
        <v>719</v>
      </c>
      <c r="C99" s="8">
        <v>0</v>
      </c>
      <c r="E99" s="8">
        <v>-1059337</v>
      </c>
      <c r="G99" s="8">
        <v>1059337</v>
      </c>
      <c r="I99" s="8">
        <v>19962295045</v>
      </c>
      <c r="K99" s="8">
        <v>0</v>
      </c>
      <c r="M99" s="8">
        <f t="shared" si="1"/>
        <v>19962295045</v>
      </c>
    </row>
    <row r="100" spans="1:13" ht="18.75" x14ac:dyDescent="0.2">
      <c r="A100" s="17" t="s">
        <v>720</v>
      </c>
      <c r="C100" s="8">
        <v>0</v>
      </c>
      <c r="E100" s="8">
        <v>-8841089</v>
      </c>
      <c r="G100" s="8">
        <v>8841089</v>
      </c>
      <c r="I100" s="8">
        <v>11475409834</v>
      </c>
      <c r="K100" s="8">
        <v>0</v>
      </c>
      <c r="M100" s="8">
        <f t="shared" si="1"/>
        <v>11475409834</v>
      </c>
    </row>
    <row r="101" spans="1:13" ht="18.75" x14ac:dyDescent="0.2">
      <c r="A101" s="17" t="s">
        <v>432</v>
      </c>
      <c r="C101" s="8">
        <v>0</v>
      </c>
      <c r="E101" s="8">
        <v>-2412772</v>
      </c>
      <c r="G101" s="8">
        <v>2412772</v>
      </c>
      <c r="I101" s="8">
        <v>104180327825</v>
      </c>
      <c r="K101" s="8">
        <v>0</v>
      </c>
      <c r="M101" s="8">
        <f t="shared" si="1"/>
        <v>104180327825</v>
      </c>
    </row>
    <row r="102" spans="1:13" ht="18.75" x14ac:dyDescent="0.2">
      <c r="A102" s="17" t="s">
        <v>433</v>
      </c>
      <c r="C102" s="8">
        <v>0</v>
      </c>
      <c r="E102" s="8">
        <v>-7165651</v>
      </c>
      <c r="G102" s="8">
        <v>7165651</v>
      </c>
      <c r="I102" s="8">
        <v>88524590130</v>
      </c>
      <c r="K102" s="8">
        <v>0</v>
      </c>
      <c r="M102" s="8">
        <f t="shared" si="1"/>
        <v>88524590130</v>
      </c>
    </row>
    <row r="103" spans="1:13" ht="18.75" x14ac:dyDescent="0.2">
      <c r="A103" s="17" t="s">
        <v>721</v>
      </c>
      <c r="C103" s="8">
        <v>0</v>
      </c>
      <c r="E103" s="8">
        <v>0</v>
      </c>
      <c r="G103" s="8">
        <v>0</v>
      </c>
      <c r="I103" s="8">
        <v>17704918032</v>
      </c>
      <c r="K103" s="8">
        <v>16260163</v>
      </c>
      <c r="M103" s="8">
        <f t="shared" si="1"/>
        <v>17688657869</v>
      </c>
    </row>
    <row r="104" spans="1:13" ht="18.75" x14ac:dyDescent="0.2">
      <c r="A104" s="17" t="s">
        <v>434</v>
      </c>
      <c r="C104" s="8">
        <v>33196721310</v>
      </c>
      <c r="E104" s="8">
        <v>-12317237</v>
      </c>
      <c r="G104" s="8">
        <v>33209038547</v>
      </c>
      <c r="I104" s="8">
        <v>99590163930</v>
      </c>
      <c r="K104" s="8">
        <v>815711</v>
      </c>
      <c r="M104" s="8">
        <f t="shared" si="1"/>
        <v>99589348219</v>
      </c>
    </row>
    <row r="105" spans="1:13" ht="18.75" x14ac:dyDescent="0.2">
      <c r="A105" s="17" t="s">
        <v>722</v>
      </c>
      <c r="C105" s="8">
        <v>0</v>
      </c>
      <c r="E105" s="8">
        <v>-1006043</v>
      </c>
      <c r="G105" s="8">
        <v>1006043</v>
      </c>
      <c r="I105" s="8">
        <v>774590159</v>
      </c>
      <c r="K105" s="8">
        <v>0</v>
      </c>
      <c r="M105" s="8">
        <f t="shared" si="1"/>
        <v>774590159</v>
      </c>
    </row>
    <row r="106" spans="1:13" ht="18.75" x14ac:dyDescent="0.2">
      <c r="A106" s="17" t="s">
        <v>723</v>
      </c>
      <c r="C106" s="8">
        <v>0</v>
      </c>
      <c r="E106" s="8">
        <v>-3534748</v>
      </c>
      <c r="G106" s="8">
        <v>3534748</v>
      </c>
      <c r="I106" s="8">
        <v>12540983606</v>
      </c>
      <c r="K106" s="8">
        <v>0</v>
      </c>
      <c r="M106" s="8">
        <f t="shared" si="1"/>
        <v>12540983606</v>
      </c>
    </row>
    <row r="107" spans="1:13" ht="18.75" x14ac:dyDescent="0.2">
      <c r="A107" s="17" t="s">
        <v>436</v>
      </c>
      <c r="C107" s="8">
        <v>11065573770</v>
      </c>
      <c r="E107" s="8">
        <v>1</v>
      </c>
      <c r="G107" s="8">
        <v>11065573769</v>
      </c>
      <c r="I107" s="8">
        <v>49426229506</v>
      </c>
      <c r="K107" s="8">
        <v>271904</v>
      </c>
      <c r="M107" s="8">
        <f t="shared" si="1"/>
        <v>49425957602</v>
      </c>
    </row>
    <row r="108" spans="1:13" ht="18.75" x14ac:dyDescent="0.2">
      <c r="A108" s="17" t="s">
        <v>437</v>
      </c>
      <c r="C108" s="8">
        <v>6623</v>
      </c>
      <c r="E108" s="8">
        <v>0</v>
      </c>
      <c r="G108" s="8">
        <v>6623</v>
      </c>
      <c r="I108" s="8">
        <v>44775</v>
      </c>
      <c r="K108" s="8">
        <v>0</v>
      </c>
      <c r="M108" s="8">
        <f t="shared" si="1"/>
        <v>44775</v>
      </c>
    </row>
    <row r="109" spans="1:13" ht="18.75" x14ac:dyDescent="0.2">
      <c r="A109" s="17" t="s">
        <v>438</v>
      </c>
      <c r="C109" s="8">
        <v>71311475400</v>
      </c>
      <c r="E109" s="8">
        <v>127</v>
      </c>
      <c r="G109" s="8">
        <v>71311475273</v>
      </c>
      <c r="I109" s="8">
        <v>213934426200</v>
      </c>
      <c r="K109" s="8">
        <v>794909823</v>
      </c>
      <c r="M109" s="8">
        <f t="shared" si="1"/>
        <v>213139516377</v>
      </c>
    </row>
    <row r="110" spans="1:13" ht="18.75" x14ac:dyDescent="0.2">
      <c r="A110" s="17" t="s">
        <v>724</v>
      </c>
      <c r="C110" s="8">
        <v>0</v>
      </c>
      <c r="E110" s="8">
        <v>-2039278</v>
      </c>
      <c r="G110" s="8">
        <v>2039278</v>
      </c>
      <c r="I110" s="8">
        <v>2950819672</v>
      </c>
      <c r="K110" s="8">
        <v>0</v>
      </c>
      <c r="M110" s="8">
        <f t="shared" si="1"/>
        <v>2950819672</v>
      </c>
    </row>
    <row r="111" spans="1:13" ht="18.75" x14ac:dyDescent="0.2">
      <c r="A111" s="17" t="s">
        <v>440</v>
      </c>
      <c r="C111" s="8">
        <v>55327868827</v>
      </c>
      <c r="E111" s="8">
        <v>-621161087</v>
      </c>
      <c r="G111" s="8">
        <v>55949029914</v>
      </c>
      <c r="I111" s="8">
        <v>212704917967</v>
      </c>
      <c r="K111" s="8">
        <v>694247631</v>
      </c>
      <c r="M111" s="8">
        <f t="shared" si="1"/>
        <v>212010670336</v>
      </c>
    </row>
    <row r="112" spans="1:13" ht="18.75" x14ac:dyDescent="0.2">
      <c r="A112" s="17" t="s">
        <v>442</v>
      </c>
      <c r="C112" s="8">
        <v>4426229490</v>
      </c>
      <c r="E112" s="8">
        <v>0</v>
      </c>
      <c r="G112" s="8">
        <v>4426229490</v>
      </c>
      <c r="I112" s="8">
        <v>13278688470</v>
      </c>
      <c r="K112" s="8">
        <v>108761</v>
      </c>
      <c r="M112" s="8">
        <f t="shared" si="1"/>
        <v>13278579709</v>
      </c>
    </row>
    <row r="113" spans="1:13" ht="18.75" x14ac:dyDescent="0.2">
      <c r="A113" s="17" t="s">
        <v>725</v>
      </c>
      <c r="C113" s="8">
        <v>0</v>
      </c>
      <c r="E113" s="8">
        <v>-779457</v>
      </c>
      <c r="G113" s="8">
        <v>779457</v>
      </c>
      <c r="I113" s="8">
        <v>2581967213</v>
      </c>
      <c r="K113" s="8">
        <v>0</v>
      </c>
      <c r="M113" s="8">
        <f t="shared" si="1"/>
        <v>2581967213</v>
      </c>
    </row>
    <row r="114" spans="1:13" ht="18.75" x14ac:dyDescent="0.2">
      <c r="A114" s="17" t="s">
        <v>443</v>
      </c>
      <c r="C114" s="8">
        <v>491803278</v>
      </c>
      <c r="E114" s="8">
        <v>-67271158</v>
      </c>
      <c r="G114" s="8">
        <v>559074436</v>
      </c>
      <c r="I114" s="8">
        <v>119754098311</v>
      </c>
      <c r="K114" s="8">
        <v>0</v>
      </c>
      <c r="M114" s="8">
        <f t="shared" si="1"/>
        <v>119754098311</v>
      </c>
    </row>
    <row r="115" spans="1:13" ht="18.75" x14ac:dyDescent="0.2">
      <c r="A115" s="17" t="s">
        <v>726</v>
      </c>
      <c r="C115" s="8">
        <v>0</v>
      </c>
      <c r="E115" s="8">
        <v>0</v>
      </c>
      <c r="G115" s="8">
        <v>0</v>
      </c>
      <c r="I115" s="8">
        <v>13071038248</v>
      </c>
      <c r="K115" s="8">
        <v>0</v>
      </c>
      <c r="M115" s="8">
        <f t="shared" si="1"/>
        <v>13071038248</v>
      </c>
    </row>
    <row r="116" spans="1:13" ht="18.75" x14ac:dyDescent="0.2">
      <c r="A116" s="17" t="s">
        <v>445</v>
      </c>
      <c r="C116" s="8">
        <v>22131147540</v>
      </c>
      <c r="E116" s="8">
        <v>471299</v>
      </c>
      <c r="G116" s="8">
        <v>22130676241</v>
      </c>
      <c r="I116" s="8">
        <v>66393442620</v>
      </c>
      <c r="K116" s="8">
        <v>543807</v>
      </c>
      <c r="M116" s="8">
        <f t="shared" si="1"/>
        <v>66392898813</v>
      </c>
    </row>
    <row r="117" spans="1:13" ht="18.75" x14ac:dyDescent="0.2">
      <c r="A117" s="17" t="s">
        <v>727</v>
      </c>
      <c r="C117" s="8">
        <v>0</v>
      </c>
      <c r="E117" s="8">
        <v>-1776437</v>
      </c>
      <c r="G117" s="8">
        <v>1776437</v>
      </c>
      <c r="I117" s="8">
        <v>4131147536</v>
      </c>
      <c r="K117" s="8">
        <v>0</v>
      </c>
      <c r="M117" s="8">
        <f t="shared" si="1"/>
        <v>4131147536</v>
      </c>
    </row>
    <row r="118" spans="1:13" ht="18.75" x14ac:dyDescent="0.2">
      <c r="A118" s="17" t="s">
        <v>447</v>
      </c>
      <c r="C118" s="8">
        <v>22131147540</v>
      </c>
      <c r="E118" s="8">
        <v>0</v>
      </c>
      <c r="G118" s="8">
        <v>22131147540</v>
      </c>
      <c r="I118" s="8">
        <v>66393442620</v>
      </c>
      <c r="K118" s="8">
        <v>543807</v>
      </c>
      <c r="M118" s="8">
        <f t="shared" si="1"/>
        <v>66392898813</v>
      </c>
    </row>
    <row r="119" spans="1:13" ht="18.75" x14ac:dyDescent="0.2">
      <c r="A119" s="17" t="s">
        <v>728</v>
      </c>
      <c r="C119" s="8">
        <v>0</v>
      </c>
      <c r="E119" s="8">
        <v>-1178249</v>
      </c>
      <c r="G119" s="8">
        <v>1178249</v>
      </c>
      <c r="I119" s="8">
        <v>2581967213</v>
      </c>
      <c r="K119" s="8">
        <v>0</v>
      </c>
      <c r="M119" s="8">
        <f t="shared" si="1"/>
        <v>2581967213</v>
      </c>
    </row>
    <row r="120" spans="1:13" ht="18.75" x14ac:dyDescent="0.2">
      <c r="A120" s="17" t="s">
        <v>729</v>
      </c>
      <c r="C120" s="8">
        <v>0</v>
      </c>
      <c r="E120" s="8">
        <v>-2093658</v>
      </c>
      <c r="G120" s="8">
        <v>2093658</v>
      </c>
      <c r="I120" s="8">
        <v>2950819672</v>
      </c>
      <c r="K120" s="8">
        <v>0</v>
      </c>
      <c r="M120" s="8">
        <f t="shared" si="1"/>
        <v>2950819672</v>
      </c>
    </row>
    <row r="121" spans="1:13" ht="18.75" x14ac:dyDescent="0.2">
      <c r="A121" s="17" t="s">
        <v>730</v>
      </c>
      <c r="C121" s="8">
        <v>0</v>
      </c>
      <c r="E121" s="8">
        <v>0</v>
      </c>
      <c r="G121" s="8">
        <v>0</v>
      </c>
      <c r="I121" s="8">
        <v>5901639344</v>
      </c>
      <c r="K121" s="8">
        <v>0</v>
      </c>
      <c r="M121" s="8">
        <f t="shared" si="1"/>
        <v>5901639344</v>
      </c>
    </row>
    <row r="122" spans="1:13" ht="18.75" x14ac:dyDescent="0.2">
      <c r="A122" s="17" t="s">
        <v>731</v>
      </c>
      <c r="C122" s="8">
        <v>0</v>
      </c>
      <c r="E122" s="8">
        <v>-54381</v>
      </c>
      <c r="G122" s="8">
        <v>54381</v>
      </c>
      <c r="I122" s="8">
        <v>2581967213</v>
      </c>
      <c r="K122" s="8">
        <v>0</v>
      </c>
      <c r="M122" s="8">
        <f t="shared" si="1"/>
        <v>2581967213</v>
      </c>
    </row>
    <row r="123" spans="1:13" ht="18.75" x14ac:dyDescent="0.2">
      <c r="A123" s="17" t="s">
        <v>448</v>
      </c>
      <c r="C123" s="8">
        <v>5090163930</v>
      </c>
      <c r="E123" s="8">
        <v>-2198292</v>
      </c>
      <c r="G123" s="8">
        <v>5092362222</v>
      </c>
      <c r="I123" s="8">
        <v>14478688498</v>
      </c>
      <c r="K123" s="8">
        <v>16561815</v>
      </c>
      <c r="M123" s="8">
        <f t="shared" si="1"/>
        <v>14462126683</v>
      </c>
    </row>
    <row r="124" spans="1:13" ht="18.75" x14ac:dyDescent="0.2">
      <c r="A124" s="17" t="s">
        <v>449</v>
      </c>
      <c r="C124" s="8">
        <v>6196721310</v>
      </c>
      <c r="E124" s="8">
        <v>-3149576</v>
      </c>
      <c r="G124" s="8">
        <v>6199870886</v>
      </c>
      <c r="I124" s="8">
        <v>17626229490</v>
      </c>
      <c r="K124" s="8">
        <v>26378388</v>
      </c>
      <c r="M124" s="8">
        <f t="shared" si="1"/>
        <v>17599851102</v>
      </c>
    </row>
    <row r="125" spans="1:13" ht="18.75" x14ac:dyDescent="0.2">
      <c r="A125" s="17" t="s">
        <v>732</v>
      </c>
      <c r="C125" s="8">
        <v>0</v>
      </c>
      <c r="E125" s="8">
        <v>0</v>
      </c>
      <c r="G125" s="8">
        <v>0</v>
      </c>
      <c r="I125" s="8">
        <v>5901639344</v>
      </c>
      <c r="K125" s="8">
        <v>0</v>
      </c>
      <c r="M125" s="8">
        <f t="shared" si="1"/>
        <v>5901639344</v>
      </c>
    </row>
    <row r="126" spans="1:13" ht="18.75" x14ac:dyDescent="0.2">
      <c r="A126" s="17" t="s">
        <v>450</v>
      </c>
      <c r="C126" s="8">
        <v>6639344250</v>
      </c>
      <c r="E126" s="8">
        <v>-1876136</v>
      </c>
      <c r="G126" s="8">
        <v>6641220386</v>
      </c>
      <c r="I126" s="8">
        <v>19918032750</v>
      </c>
      <c r="K126" s="8">
        <v>163142</v>
      </c>
      <c r="M126" s="8">
        <f t="shared" si="1"/>
        <v>19917869608</v>
      </c>
    </row>
    <row r="127" spans="1:13" ht="18.75" x14ac:dyDescent="0.2">
      <c r="A127" s="17" t="s">
        <v>733</v>
      </c>
      <c r="C127" s="8">
        <v>0</v>
      </c>
      <c r="E127" s="8">
        <v>0</v>
      </c>
      <c r="G127" s="8">
        <v>0</v>
      </c>
      <c r="I127" s="8">
        <v>5901639344</v>
      </c>
      <c r="K127" s="8">
        <v>0</v>
      </c>
      <c r="M127" s="8">
        <f t="shared" si="1"/>
        <v>5901639344</v>
      </c>
    </row>
    <row r="128" spans="1:13" ht="18.75" x14ac:dyDescent="0.2">
      <c r="A128" s="17" t="s">
        <v>734</v>
      </c>
      <c r="C128" s="8">
        <v>0</v>
      </c>
      <c r="E128" s="8">
        <v>-1187313</v>
      </c>
      <c r="G128" s="8">
        <v>1187313</v>
      </c>
      <c r="I128" s="8">
        <v>5901639344</v>
      </c>
      <c r="K128" s="8">
        <v>0</v>
      </c>
      <c r="M128" s="8">
        <f t="shared" si="1"/>
        <v>5901639344</v>
      </c>
    </row>
    <row r="129" spans="1:13" ht="18.75" x14ac:dyDescent="0.2">
      <c r="A129" s="17" t="s">
        <v>451</v>
      </c>
      <c r="C129" s="8">
        <v>33196721310</v>
      </c>
      <c r="E129" s="8">
        <v>-9380677</v>
      </c>
      <c r="G129" s="8">
        <v>33206101987</v>
      </c>
      <c r="I129" s="8">
        <v>99590163930</v>
      </c>
      <c r="K129" s="8">
        <v>815711</v>
      </c>
      <c r="M129" s="8">
        <f t="shared" si="1"/>
        <v>99589348219</v>
      </c>
    </row>
    <row r="130" spans="1:13" ht="18.75" x14ac:dyDescent="0.2">
      <c r="A130" s="17" t="s">
        <v>452</v>
      </c>
      <c r="C130" s="8">
        <v>2459016392</v>
      </c>
      <c r="E130" s="8">
        <v>-207410953</v>
      </c>
      <c r="G130" s="8">
        <v>2666427345</v>
      </c>
      <c r="I130" s="8">
        <v>76229508152</v>
      </c>
      <c r="K130" s="8">
        <v>0</v>
      </c>
      <c r="M130" s="8">
        <f t="shared" si="1"/>
        <v>76229508152</v>
      </c>
    </row>
    <row r="131" spans="1:13" ht="18.75" x14ac:dyDescent="0.2">
      <c r="A131" s="17" t="s">
        <v>735</v>
      </c>
      <c r="C131" s="8">
        <v>0</v>
      </c>
      <c r="E131" s="8">
        <v>0</v>
      </c>
      <c r="G131" s="8">
        <v>0</v>
      </c>
      <c r="I131" s="8">
        <v>14459016376</v>
      </c>
      <c r="K131" s="8">
        <v>0</v>
      </c>
      <c r="M131" s="8">
        <f t="shared" si="1"/>
        <v>14459016376</v>
      </c>
    </row>
    <row r="132" spans="1:13" ht="18.75" x14ac:dyDescent="0.2">
      <c r="A132" s="17" t="s">
        <v>736</v>
      </c>
      <c r="C132" s="8">
        <v>0</v>
      </c>
      <c r="E132" s="8">
        <v>0</v>
      </c>
      <c r="G132" s="8">
        <v>0</v>
      </c>
      <c r="I132" s="8">
        <v>18811475409</v>
      </c>
      <c r="K132" s="8">
        <v>0</v>
      </c>
      <c r="M132" s="8">
        <f t="shared" si="1"/>
        <v>18811475409</v>
      </c>
    </row>
    <row r="133" spans="1:13" ht="18.75" x14ac:dyDescent="0.2">
      <c r="A133" s="17" t="s">
        <v>737</v>
      </c>
      <c r="C133" s="8">
        <v>0</v>
      </c>
      <c r="E133" s="8">
        <v>0</v>
      </c>
      <c r="G133" s="8">
        <v>0</v>
      </c>
      <c r="I133" s="8">
        <v>6270491803</v>
      </c>
      <c r="K133" s="8">
        <v>0</v>
      </c>
      <c r="M133" s="8">
        <f t="shared" si="1"/>
        <v>6270491803</v>
      </c>
    </row>
    <row r="134" spans="1:13" ht="18.75" x14ac:dyDescent="0.2">
      <c r="A134" s="17" t="s">
        <v>453</v>
      </c>
      <c r="C134" s="8">
        <v>9803278680</v>
      </c>
      <c r="E134" s="8">
        <v>-43076714</v>
      </c>
      <c r="G134" s="8">
        <v>9846355394</v>
      </c>
      <c r="I134" s="8">
        <v>34311475380</v>
      </c>
      <c r="K134" s="8">
        <v>25599638</v>
      </c>
      <c r="M134" s="8">
        <f t="shared" si="1"/>
        <v>34285875742</v>
      </c>
    </row>
    <row r="135" spans="1:13" ht="18.75" x14ac:dyDescent="0.2">
      <c r="A135" s="17" t="s">
        <v>454</v>
      </c>
      <c r="C135" s="8">
        <v>11065573770</v>
      </c>
      <c r="E135" s="8">
        <v>-2764354</v>
      </c>
      <c r="G135" s="8">
        <v>11068338124</v>
      </c>
      <c r="I135" s="8">
        <v>33196721310</v>
      </c>
      <c r="K135" s="8">
        <v>271904</v>
      </c>
      <c r="M135" s="8">
        <f t="shared" si="1"/>
        <v>33196449406</v>
      </c>
    </row>
    <row r="136" spans="1:13" ht="18.75" x14ac:dyDescent="0.2">
      <c r="A136" s="17" t="s">
        <v>455</v>
      </c>
      <c r="C136" s="8">
        <v>11065573770</v>
      </c>
      <c r="E136" s="8">
        <v>0</v>
      </c>
      <c r="G136" s="8">
        <v>11065573770</v>
      </c>
      <c r="I136" s="8">
        <v>33196721310</v>
      </c>
      <c r="K136" s="8">
        <v>271904</v>
      </c>
      <c r="M136" s="8">
        <f t="shared" si="1"/>
        <v>33196449406</v>
      </c>
    </row>
    <row r="137" spans="1:13" ht="18.75" x14ac:dyDescent="0.2">
      <c r="A137" s="17" t="s">
        <v>738</v>
      </c>
      <c r="C137" s="8">
        <v>0</v>
      </c>
      <c r="E137" s="8">
        <v>0</v>
      </c>
      <c r="G137" s="8">
        <v>0</v>
      </c>
      <c r="I137" s="8">
        <v>21688524564</v>
      </c>
      <c r="K137" s="8">
        <v>0</v>
      </c>
      <c r="M137" s="8">
        <f t="shared" si="1"/>
        <v>21688524564</v>
      </c>
    </row>
    <row r="138" spans="1:13" ht="18.75" x14ac:dyDescent="0.2">
      <c r="A138" s="17" t="s">
        <v>456</v>
      </c>
      <c r="C138" s="8">
        <v>11065573770</v>
      </c>
      <c r="E138" s="8">
        <v>0</v>
      </c>
      <c r="G138" s="8">
        <v>11065573770</v>
      </c>
      <c r="I138" s="8">
        <v>33196721310</v>
      </c>
      <c r="K138" s="8">
        <v>271904</v>
      </c>
      <c r="M138" s="8">
        <f t="shared" ref="M138:M201" si="2">I138-K138</f>
        <v>33196449406</v>
      </c>
    </row>
    <row r="139" spans="1:13" ht="18.75" x14ac:dyDescent="0.2">
      <c r="A139" s="17" t="s">
        <v>457</v>
      </c>
      <c r="C139" s="8">
        <v>11065573770</v>
      </c>
      <c r="E139" s="8">
        <v>0</v>
      </c>
      <c r="G139" s="8">
        <v>11065573770</v>
      </c>
      <c r="I139" s="8">
        <v>33196721310</v>
      </c>
      <c r="K139" s="8">
        <v>271904</v>
      </c>
      <c r="M139" s="8">
        <f t="shared" si="2"/>
        <v>33196449406</v>
      </c>
    </row>
    <row r="140" spans="1:13" ht="18.75" x14ac:dyDescent="0.2">
      <c r="A140" s="17" t="s">
        <v>739</v>
      </c>
      <c r="C140" s="8">
        <v>0</v>
      </c>
      <c r="E140" s="8">
        <v>0</v>
      </c>
      <c r="G140" s="8">
        <v>0</v>
      </c>
      <c r="I140" s="8">
        <v>30983606556</v>
      </c>
      <c r="K140" s="8">
        <v>0</v>
      </c>
      <c r="M140" s="8">
        <f t="shared" si="2"/>
        <v>30983606556</v>
      </c>
    </row>
    <row r="141" spans="1:13" ht="18.75" x14ac:dyDescent="0.2">
      <c r="A141" s="17" t="s">
        <v>458</v>
      </c>
      <c r="C141" s="8">
        <v>11065573770</v>
      </c>
      <c r="E141" s="8">
        <v>-163142</v>
      </c>
      <c r="G141" s="8">
        <v>11065736912</v>
      </c>
      <c r="I141" s="8">
        <v>33196721310</v>
      </c>
      <c r="K141" s="8">
        <v>271904</v>
      </c>
      <c r="M141" s="8">
        <f t="shared" si="2"/>
        <v>33196449406</v>
      </c>
    </row>
    <row r="142" spans="1:13" ht="18.75" x14ac:dyDescent="0.2">
      <c r="A142" s="17" t="s">
        <v>740</v>
      </c>
      <c r="C142" s="8">
        <v>0</v>
      </c>
      <c r="E142" s="8">
        <v>-1314201</v>
      </c>
      <c r="G142" s="8">
        <v>1314201</v>
      </c>
      <c r="I142" s="8">
        <v>8483606557</v>
      </c>
      <c r="K142" s="8">
        <v>0</v>
      </c>
      <c r="M142" s="8">
        <f t="shared" si="2"/>
        <v>8483606557</v>
      </c>
    </row>
    <row r="143" spans="1:13" ht="18.75" x14ac:dyDescent="0.2">
      <c r="A143" s="17" t="s">
        <v>741</v>
      </c>
      <c r="C143" s="8">
        <v>0</v>
      </c>
      <c r="E143" s="8">
        <v>0</v>
      </c>
      <c r="G143" s="8">
        <v>0</v>
      </c>
      <c r="I143" s="8">
        <v>18073770491</v>
      </c>
      <c r="K143" s="8">
        <v>0</v>
      </c>
      <c r="M143" s="8">
        <f t="shared" si="2"/>
        <v>18073770491</v>
      </c>
    </row>
    <row r="144" spans="1:13" ht="18.75" x14ac:dyDescent="0.2">
      <c r="A144" s="17" t="s">
        <v>742</v>
      </c>
      <c r="C144" s="8">
        <v>0</v>
      </c>
      <c r="E144" s="8">
        <v>-770394</v>
      </c>
      <c r="G144" s="8">
        <v>770394</v>
      </c>
      <c r="I144" s="8">
        <v>8483606557</v>
      </c>
      <c r="K144" s="8">
        <v>0</v>
      </c>
      <c r="M144" s="8">
        <f t="shared" si="2"/>
        <v>8483606557</v>
      </c>
    </row>
    <row r="145" spans="1:13" ht="18.75" x14ac:dyDescent="0.2">
      <c r="A145" s="17" t="s">
        <v>743</v>
      </c>
      <c r="C145" s="8">
        <v>0</v>
      </c>
      <c r="E145" s="8">
        <v>0</v>
      </c>
      <c r="G145" s="8">
        <v>0</v>
      </c>
      <c r="I145" s="8">
        <v>11065573770</v>
      </c>
      <c r="K145" s="8">
        <v>0</v>
      </c>
      <c r="M145" s="8">
        <f t="shared" si="2"/>
        <v>11065573770</v>
      </c>
    </row>
    <row r="146" spans="1:13" ht="18.75" x14ac:dyDescent="0.2">
      <c r="A146" s="17" t="s">
        <v>744</v>
      </c>
      <c r="C146" s="8">
        <v>0</v>
      </c>
      <c r="E146" s="8">
        <v>-770394</v>
      </c>
      <c r="G146" s="8">
        <v>770394</v>
      </c>
      <c r="I146" s="8">
        <v>8483606557</v>
      </c>
      <c r="K146" s="8">
        <v>0</v>
      </c>
      <c r="M146" s="8">
        <f t="shared" si="2"/>
        <v>8483606557</v>
      </c>
    </row>
    <row r="147" spans="1:13" ht="18.75" x14ac:dyDescent="0.2">
      <c r="A147" s="17" t="s">
        <v>459</v>
      </c>
      <c r="C147" s="8">
        <v>3267759562</v>
      </c>
      <c r="E147" s="8">
        <v>-248018771</v>
      </c>
      <c r="G147" s="8">
        <v>3515778333</v>
      </c>
      <c r="I147" s="8">
        <v>101300546422</v>
      </c>
      <c r="K147" s="8">
        <v>110882312</v>
      </c>
      <c r="M147" s="8">
        <f t="shared" si="2"/>
        <v>101189664110</v>
      </c>
    </row>
    <row r="148" spans="1:13" ht="18.75" x14ac:dyDescent="0.2">
      <c r="A148" s="17" t="s">
        <v>460</v>
      </c>
      <c r="C148" s="8">
        <v>3278688524</v>
      </c>
      <c r="E148" s="8">
        <v>-247386392</v>
      </c>
      <c r="G148" s="8">
        <v>3526074916</v>
      </c>
      <c r="I148" s="8">
        <v>101639344244</v>
      </c>
      <c r="K148" s="8">
        <v>111638433</v>
      </c>
      <c r="M148" s="8">
        <f t="shared" si="2"/>
        <v>101527705811</v>
      </c>
    </row>
    <row r="149" spans="1:13" ht="18.75" x14ac:dyDescent="0.2">
      <c r="A149" s="17" t="s">
        <v>745</v>
      </c>
      <c r="C149" s="8">
        <v>0</v>
      </c>
      <c r="E149" s="8">
        <v>0</v>
      </c>
      <c r="G149" s="8">
        <v>0</v>
      </c>
      <c r="I149" s="8">
        <v>22131147540</v>
      </c>
      <c r="K149" s="8">
        <v>0</v>
      </c>
      <c r="M149" s="8">
        <f t="shared" si="2"/>
        <v>22131147540</v>
      </c>
    </row>
    <row r="150" spans="1:13" ht="18.75" x14ac:dyDescent="0.2">
      <c r="A150" s="17" t="s">
        <v>461</v>
      </c>
      <c r="C150" s="8">
        <v>49016393430</v>
      </c>
      <c r="E150" s="8">
        <v>0</v>
      </c>
      <c r="G150" s="8">
        <v>49016393430</v>
      </c>
      <c r="I150" s="8">
        <v>147049180290</v>
      </c>
      <c r="K150" s="8">
        <v>227057548</v>
      </c>
      <c r="M150" s="8">
        <f t="shared" si="2"/>
        <v>146822122742</v>
      </c>
    </row>
    <row r="151" spans="1:13" ht="18.75" x14ac:dyDescent="0.2">
      <c r="A151" s="17" t="s">
        <v>746</v>
      </c>
      <c r="C151" s="8">
        <v>0</v>
      </c>
      <c r="E151" s="8">
        <v>0</v>
      </c>
      <c r="G151" s="8">
        <v>0</v>
      </c>
      <c r="I151" s="8">
        <v>15860655737</v>
      </c>
      <c r="K151" s="8">
        <v>0</v>
      </c>
      <c r="M151" s="8">
        <f t="shared" si="2"/>
        <v>15860655737</v>
      </c>
    </row>
    <row r="152" spans="1:13" ht="18.75" x14ac:dyDescent="0.2">
      <c r="A152" s="17" t="s">
        <v>747</v>
      </c>
      <c r="C152" s="8">
        <v>0</v>
      </c>
      <c r="E152" s="8">
        <v>-335347</v>
      </c>
      <c r="G152" s="8">
        <v>335347</v>
      </c>
      <c r="I152" s="8">
        <v>15270491798</v>
      </c>
      <c r="K152" s="8">
        <v>0</v>
      </c>
      <c r="M152" s="8">
        <f t="shared" si="2"/>
        <v>15270491798</v>
      </c>
    </row>
    <row r="153" spans="1:13" ht="18.75" x14ac:dyDescent="0.2">
      <c r="A153" s="17" t="s">
        <v>748</v>
      </c>
      <c r="C153" s="8">
        <v>0</v>
      </c>
      <c r="E153" s="8">
        <v>-108761</v>
      </c>
      <c r="G153" s="8">
        <v>108761</v>
      </c>
      <c r="I153" s="8">
        <v>6639344250</v>
      </c>
      <c r="K153" s="8">
        <v>0</v>
      </c>
      <c r="M153" s="8">
        <f t="shared" si="2"/>
        <v>6639344250</v>
      </c>
    </row>
    <row r="154" spans="1:13" ht="18.75" x14ac:dyDescent="0.2">
      <c r="A154" s="17" t="s">
        <v>749</v>
      </c>
      <c r="C154" s="8">
        <v>0</v>
      </c>
      <c r="E154" s="8">
        <v>0</v>
      </c>
      <c r="G154" s="8">
        <v>0</v>
      </c>
      <c r="I154" s="8">
        <v>18073770491</v>
      </c>
      <c r="K154" s="8">
        <v>0</v>
      </c>
      <c r="M154" s="8">
        <f t="shared" si="2"/>
        <v>18073770491</v>
      </c>
    </row>
    <row r="155" spans="1:13" ht="18.75" x14ac:dyDescent="0.2">
      <c r="A155" s="17" t="s">
        <v>750</v>
      </c>
      <c r="C155" s="8">
        <v>0</v>
      </c>
      <c r="E155" s="8">
        <v>-951663</v>
      </c>
      <c r="G155" s="8">
        <v>951663</v>
      </c>
      <c r="I155" s="8">
        <v>8483606557</v>
      </c>
      <c r="K155" s="8">
        <v>0</v>
      </c>
      <c r="M155" s="8">
        <f t="shared" si="2"/>
        <v>8483606557</v>
      </c>
    </row>
    <row r="156" spans="1:13" ht="18.75" x14ac:dyDescent="0.2">
      <c r="A156" s="17" t="s">
        <v>751</v>
      </c>
      <c r="C156" s="8">
        <v>0</v>
      </c>
      <c r="E156" s="8">
        <v>0</v>
      </c>
      <c r="G156" s="8">
        <v>0</v>
      </c>
      <c r="I156" s="8">
        <v>11434426229</v>
      </c>
      <c r="K156" s="8">
        <v>0</v>
      </c>
      <c r="M156" s="8">
        <f t="shared" si="2"/>
        <v>11434426229</v>
      </c>
    </row>
    <row r="157" spans="1:13" ht="18.75" x14ac:dyDescent="0.2">
      <c r="A157" s="17" t="s">
        <v>752</v>
      </c>
      <c r="C157" s="8">
        <v>0</v>
      </c>
      <c r="E157" s="8">
        <v>0</v>
      </c>
      <c r="G157" s="8">
        <v>0</v>
      </c>
      <c r="I157" s="8">
        <v>8778688514</v>
      </c>
      <c r="K157" s="8">
        <v>0</v>
      </c>
      <c r="M157" s="8">
        <f t="shared" si="2"/>
        <v>8778688514</v>
      </c>
    </row>
    <row r="158" spans="1:13" ht="18.75" x14ac:dyDescent="0.2">
      <c r="A158" s="17" t="s">
        <v>463</v>
      </c>
      <c r="C158" s="8">
        <v>3319672110</v>
      </c>
      <c r="E158" s="8">
        <v>0</v>
      </c>
      <c r="G158" s="8">
        <v>3319672110</v>
      </c>
      <c r="I158" s="8">
        <v>9959016330</v>
      </c>
      <c r="K158" s="8">
        <v>81571</v>
      </c>
      <c r="M158" s="8">
        <f t="shared" si="2"/>
        <v>9958934759</v>
      </c>
    </row>
    <row r="159" spans="1:13" ht="18.75" x14ac:dyDescent="0.2">
      <c r="A159" s="17" t="s">
        <v>464</v>
      </c>
      <c r="C159" s="8">
        <v>4426229490</v>
      </c>
      <c r="E159" s="8">
        <v>0</v>
      </c>
      <c r="G159" s="8">
        <v>4426229490</v>
      </c>
      <c r="I159" s="8">
        <v>13278688470</v>
      </c>
      <c r="K159" s="8">
        <v>108761</v>
      </c>
      <c r="M159" s="8">
        <f t="shared" si="2"/>
        <v>13278579709</v>
      </c>
    </row>
    <row r="160" spans="1:13" ht="18.75" x14ac:dyDescent="0.2">
      <c r="A160" s="17" t="s">
        <v>753</v>
      </c>
      <c r="C160" s="8">
        <v>0</v>
      </c>
      <c r="E160" s="8">
        <v>-2265864</v>
      </c>
      <c r="G160" s="8">
        <v>2265864</v>
      </c>
      <c r="I160" s="8">
        <v>16229508196</v>
      </c>
      <c r="K160" s="8">
        <v>0</v>
      </c>
      <c r="M160" s="8">
        <f t="shared" si="2"/>
        <v>16229508196</v>
      </c>
    </row>
    <row r="161" spans="1:13" ht="18.75" x14ac:dyDescent="0.2">
      <c r="A161" s="17" t="s">
        <v>754</v>
      </c>
      <c r="C161" s="8">
        <v>0</v>
      </c>
      <c r="E161" s="8">
        <v>-3697890</v>
      </c>
      <c r="G161" s="8">
        <v>3697890</v>
      </c>
      <c r="I161" s="8">
        <v>4721311472</v>
      </c>
      <c r="K161" s="8">
        <v>0</v>
      </c>
      <c r="M161" s="8">
        <f t="shared" si="2"/>
        <v>4721311472</v>
      </c>
    </row>
    <row r="162" spans="1:13" ht="18.75" x14ac:dyDescent="0.2">
      <c r="A162" s="17" t="s">
        <v>465</v>
      </c>
      <c r="C162" s="8">
        <v>7760928960</v>
      </c>
      <c r="E162" s="8">
        <v>-349210993</v>
      </c>
      <c r="G162" s="8">
        <v>8110139953</v>
      </c>
      <c r="I162" s="8">
        <v>100892076480</v>
      </c>
      <c r="K162" s="8">
        <v>192142809</v>
      </c>
      <c r="M162" s="8">
        <f t="shared" si="2"/>
        <v>100699933671</v>
      </c>
    </row>
    <row r="163" spans="1:13" ht="18.75" x14ac:dyDescent="0.2">
      <c r="A163" s="17" t="s">
        <v>755</v>
      </c>
      <c r="C163" s="8">
        <v>0</v>
      </c>
      <c r="E163" s="8">
        <v>-7830826</v>
      </c>
      <c r="G163" s="8">
        <v>7830826</v>
      </c>
      <c r="I163" s="8">
        <v>9442622944</v>
      </c>
      <c r="K163" s="8">
        <v>0</v>
      </c>
      <c r="M163" s="8">
        <f t="shared" si="2"/>
        <v>9442622944</v>
      </c>
    </row>
    <row r="164" spans="1:13" ht="18.75" x14ac:dyDescent="0.2">
      <c r="A164" s="17" t="s">
        <v>466</v>
      </c>
      <c r="C164" s="8">
        <v>11065573770</v>
      </c>
      <c r="E164" s="8">
        <v>-317221</v>
      </c>
      <c r="G164" s="8">
        <v>11065890991</v>
      </c>
      <c r="I164" s="8">
        <v>33196721310</v>
      </c>
      <c r="K164" s="8">
        <v>271904</v>
      </c>
      <c r="M164" s="8">
        <f t="shared" si="2"/>
        <v>33196449406</v>
      </c>
    </row>
    <row r="165" spans="1:13" ht="18.75" x14ac:dyDescent="0.2">
      <c r="A165" s="17" t="s">
        <v>467</v>
      </c>
      <c r="C165" s="8">
        <v>11065573770</v>
      </c>
      <c r="E165" s="8">
        <v>-45317</v>
      </c>
      <c r="G165" s="8">
        <v>11065619087</v>
      </c>
      <c r="I165" s="8">
        <v>33196721310</v>
      </c>
      <c r="K165" s="8">
        <v>271904</v>
      </c>
      <c r="M165" s="8">
        <f t="shared" si="2"/>
        <v>33196449406</v>
      </c>
    </row>
    <row r="166" spans="1:13" ht="18.75" x14ac:dyDescent="0.2">
      <c r="A166" s="17" t="s">
        <v>468</v>
      </c>
      <c r="C166" s="8">
        <v>11065573770</v>
      </c>
      <c r="E166" s="8">
        <v>-2719037</v>
      </c>
      <c r="G166" s="8">
        <v>11068292807</v>
      </c>
      <c r="I166" s="8">
        <v>33196721310</v>
      </c>
      <c r="K166" s="8">
        <v>271904</v>
      </c>
      <c r="M166" s="8">
        <f t="shared" si="2"/>
        <v>33196449406</v>
      </c>
    </row>
    <row r="167" spans="1:13" ht="18.75" x14ac:dyDescent="0.2">
      <c r="A167" s="17" t="s">
        <v>756</v>
      </c>
      <c r="C167" s="8">
        <v>0</v>
      </c>
      <c r="E167" s="8">
        <v>-2175230</v>
      </c>
      <c r="G167" s="8">
        <v>2175230</v>
      </c>
      <c r="I167" s="8">
        <v>2581967213</v>
      </c>
      <c r="K167" s="8">
        <v>0</v>
      </c>
      <c r="M167" s="8">
        <f t="shared" si="2"/>
        <v>2581967213</v>
      </c>
    </row>
    <row r="168" spans="1:13" ht="18.75" x14ac:dyDescent="0.2">
      <c r="A168" s="17" t="s">
        <v>469</v>
      </c>
      <c r="C168" s="8">
        <v>11065573770</v>
      </c>
      <c r="E168" s="8">
        <v>-45317</v>
      </c>
      <c r="G168" s="8">
        <v>11065619087</v>
      </c>
      <c r="I168" s="8">
        <v>33196721310</v>
      </c>
      <c r="K168" s="8">
        <v>271904</v>
      </c>
      <c r="M168" s="8">
        <f t="shared" si="2"/>
        <v>33196449406</v>
      </c>
    </row>
    <row r="169" spans="1:13" ht="18.75" x14ac:dyDescent="0.2">
      <c r="A169" s="17" t="s">
        <v>470</v>
      </c>
      <c r="C169" s="8">
        <v>61270491780</v>
      </c>
      <c r="E169" s="8">
        <v>339107783</v>
      </c>
      <c r="G169" s="8">
        <v>60931383997</v>
      </c>
      <c r="I169" s="8">
        <v>183811475340</v>
      </c>
      <c r="K169" s="8">
        <v>1159368379</v>
      </c>
      <c r="M169" s="8">
        <f t="shared" si="2"/>
        <v>182652106961</v>
      </c>
    </row>
    <row r="170" spans="1:13" ht="18.75" x14ac:dyDescent="0.2">
      <c r="A170" s="17" t="s">
        <v>472</v>
      </c>
      <c r="C170" s="8">
        <v>24508196700</v>
      </c>
      <c r="E170" s="8">
        <v>18269050</v>
      </c>
      <c r="G170" s="8">
        <v>24489927650</v>
      </c>
      <c r="I170" s="8">
        <v>73524590100</v>
      </c>
      <c r="K170" s="8">
        <v>70565625</v>
      </c>
      <c r="M170" s="8">
        <f t="shared" si="2"/>
        <v>73454024475</v>
      </c>
    </row>
    <row r="171" spans="1:13" ht="18.75" x14ac:dyDescent="0.2">
      <c r="A171" s="17" t="s">
        <v>757</v>
      </c>
      <c r="C171" s="8">
        <v>0</v>
      </c>
      <c r="E171" s="8">
        <v>0</v>
      </c>
      <c r="G171" s="8">
        <v>0</v>
      </c>
      <c r="I171" s="8">
        <v>122540983590</v>
      </c>
      <c r="K171" s="8">
        <v>78792375</v>
      </c>
      <c r="M171" s="8">
        <f t="shared" si="2"/>
        <v>122462191215</v>
      </c>
    </row>
    <row r="172" spans="1:13" ht="18.75" x14ac:dyDescent="0.2">
      <c r="A172" s="17" t="s">
        <v>473</v>
      </c>
      <c r="C172" s="8">
        <v>25325136610</v>
      </c>
      <c r="E172" s="8">
        <v>-169902165</v>
      </c>
      <c r="G172" s="8">
        <v>25495038775</v>
      </c>
      <c r="I172" s="8">
        <v>177275956270</v>
      </c>
      <c r="K172" s="8">
        <v>412710877</v>
      </c>
      <c r="M172" s="8">
        <f t="shared" si="2"/>
        <v>176863245393</v>
      </c>
    </row>
    <row r="173" spans="1:13" ht="18.75" x14ac:dyDescent="0.2">
      <c r="A173" s="17" t="s">
        <v>474</v>
      </c>
      <c r="C173" s="8">
        <v>61270491780</v>
      </c>
      <c r="E173" s="8">
        <v>339107783</v>
      </c>
      <c r="G173" s="8">
        <v>60931383997</v>
      </c>
      <c r="I173" s="8">
        <v>183811475340</v>
      </c>
      <c r="K173" s="8">
        <v>1159368379</v>
      </c>
      <c r="M173" s="8">
        <f t="shared" si="2"/>
        <v>182652106961</v>
      </c>
    </row>
    <row r="174" spans="1:13" ht="18.75" x14ac:dyDescent="0.2">
      <c r="A174" s="17" t="s">
        <v>758</v>
      </c>
      <c r="C174" s="8">
        <v>0</v>
      </c>
      <c r="E174" s="8">
        <v>0</v>
      </c>
      <c r="G174" s="8">
        <v>0</v>
      </c>
      <c r="I174" s="8">
        <v>73524590160</v>
      </c>
      <c r="K174" s="8">
        <v>47275433</v>
      </c>
      <c r="M174" s="8">
        <f t="shared" si="2"/>
        <v>73477314727</v>
      </c>
    </row>
    <row r="175" spans="1:13" ht="18.75" x14ac:dyDescent="0.2">
      <c r="A175" s="17" t="s">
        <v>759</v>
      </c>
      <c r="C175" s="8">
        <v>0</v>
      </c>
      <c r="E175" s="8">
        <v>-13930914</v>
      </c>
      <c r="G175" s="8">
        <v>13930914</v>
      </c>
      <c r="I175" s="8">
        <v>46565573760</v>
      </c>
      <c r="K175" s="8">
        <v>351745224</v>
      </c>
      <c r="M175" s="8">
        <f t="shared" si="2"/>
        <v>46213828536</v>
      </c>
    </row>
    <row r="176" spans="1:13" ht="18.75" x14ac:dyDescent="0.2">
      <c r="A176" s="17" t="s">
        <v>760</v>
      </c>
      <c r="C176" s="8">
        <v>0</v>
      </c>
      <c r="E176" s="8">
        <v>-108761</v>
      </c>
      <c r="G176" s="8">
        <v>108761</v>
      </c>
      <c r="I176" s="8">
        <v>12393442600</v>
      </c>
      <c r="K176" s="8">
        <v>0</v>
      </c>
      <c r="M176" s="8">
        <f t="shared" si="2"/>
        <v>12393442600</v>
      </c>
    </row>
    <row r="177" spans="1:13" ht="18.75" x14ac:dyDescent="0.2">
      <c r="A177" s="17" t="s">
        <v>761</v>
      </c>
      <c r="C177" s="8">
        <v>0</v>
      </c>
      <c r="E177" s="8">
        <v>-117825</v>
      </c>
      <c r="G177" s="8">
        <v>117825</v>
      </c>
      <c r="I177" s="8">
        <v>13426229488</v>
      </c>
      <c r="K177" s="8">
        <v>0</v>
      </c>
      <c r="M177" s="8">
        <f t="shared" si="2"/>
        <v>13426229488</v>
      </c>
    </row>
    <row r="178" spans="1:13" ht="18.75" x14ac:dyDescent="0.2">
      <c r="A178" s="17" t="s">
        <v>762</v>
      </c>
      <c r="C178" s="8">
        <v>0</v>
      </c>
      <c r="E178" s="8">
        <v>-2088220</v>
      </c>
      <c r="G178" s="8">
        <v>2088220</v>
      </c>
      <c r="I178" s="8">
        <v>2478688520</v>
      </c>
      <c r="K178" s="8">
        <v>0</v>
      </c>
      <c r="M178" s="8">
        <f t="shared" si="2"/>
        <v>2478688520</v>
      </c>
    </row>
    <row r="179" spans="1:13" ht="18.75" x14ac:dyDescent="0.2">
      <c r="A179" s="17" t="s">
        <v>475</v>
      </c>
      <c r="C179" s="8">
        <v>7745901630</v>
      </c>
      <c r="E179" s="8">
        <v>-1903325</v>
      </c>
      <c r="G179" s="8">
        <v>7747804955</v>
      </c>
      <c r="I179" s="8">
        <v>23237704890</v>
      </c>
      <c r="K179" s="8">
        <v>190333</v>
      </c>
      <c r="M179" s="8">
        <f t="shared" si="2"/>
        <v>23237514557</v>
      </c>
    </row>
    <row r="180" spans="1:13" ht="18.75" x14ac:dyDescent="0.2">
      <c r="A180" s="17" t="s">
        <v>763</v>
      </c>
      <c r="C180" s="8">
        <v>0</v>
      </c>
      <c r="E180" s="8">
        <v>-126888</v>
      </c>
      <c r="G180" s="8">
        <v>126888</v>
      </c>
      <c r="I180" s="8">
        <v>14459016376</v>
      </c>
      <c r="K180" s="8">
        <v>0</v>
      </c>
      <c r="M180" s="8">
        <f t="shared" si="2"/>
        <v>14459016376</v>
      </c>
    </row>
    <row r="181" spans="1:13" ht="18.75" x14ac:dyDescent="0.2">
      <c r="A181" s="17" t="s">
        <v>477</v>
      </c>
      <c r="C181" s="8">
        <v>48059016378</v>
      </c>
      <c r="E181" s="8">
        <v>-55170240</v>
      </c>
      <c r="G181" s="8">
        <v>48114186618</v>
      </c>
      <c r="I181" s="8">
        <v>195599999958</v>
      </c>
      <c r="K181" s="8">
        <v>110452056</v>
      </c>
      <c r="M181" s="8">
        <f t="shared" si="2"/>
        <v>195489547902</v>
      </c>
    </row>
    <row r="182" spans="1:13" ht="18.75" x14ac:dyDescent="0.2">
      <c r="A182" s="17" t="s">
        <v>764</v>
      </c>
      <c r="C182" s="8">
        <v>0</v>
      </c>
      <c r="E182" s="8">
        <v>-595838587</v>
      </c>
      <c r="G182" s="8">
        <v>595838587</v>
      </c>
      <c r="I182" s="8">
        <v>78688524576</v>
      </c>
      <c r="K182" s="8">
        <v>5165314</v>
      </c>
      <c r="M182" s="8">
        <f t="shared" si="2"/>
        <v>78683359262</v>
      </c>
    </row>
    <row r="183" spans="1:13" ht="18.75" x14ac:dyDescent="0.2">
      <c r="A183" s="17" t="s">
        <v>765</v>
      </c>
      <c r="C183" s="8">
        <v>0</v>
      </c>
      <c r="E183" s="8">
        <v>0</v>
      </c>
      <c r="G183" s="8">
        <v>0</v>
      </c>
      <c r="I183" s="8">
        <v>29508196720</v>
      </c>
      <c r="K183" s="8">
        <v>0</v>
      </c>
      <c r="M183" s="8">
        <f t="shared" si="2"/>
        <v>29508196720</v>
      </c>
    </row>
    <row r="184" spans="1:13" ht="18.75" x14ac:dyDescent="0.2">
      <c r="A184" s="17" t="s">
        <v>766</v>
      </c>
      <c r="C184" s="8">
        <v>0</v>
      </c>
      <c r="E184" s="8">
        <v>-27190</v>
      </c>
      <c r="G184" s="8">
        <v>27190</v>
      </c>
      <c r="I184" s="8">
        <v>36516393441</v>
      </c>
      <c r="K184" s="8">
        <v>0</v>
      </c>
      <c r="M184" s="8">
        <f t="shared" si="2"/>
        <v>36516393441</v>
      </c>
    </row>
    <row r="185" spans="1:13" ht="18.75" x14ac:dyDescent="0.2">
      <c r="A185" s="17" t="s">
        <v>767</v>
      </c>
      <c r="C185" s="8">
        <v>0</v>
      </c>
      <c r="E185" s="8">
        <v>0</v>
      </c>
      <c r="G185" s="8">
        <v>0</v>
      </c>
      <c r="I185" s="8">
        <v>30245901638</v>
      </c>
      <c r="K185" s="8">
        <v>0</v>
      </c>
      <c r="M185" s="8">
        <f t="shared" si="2"/>
        <v>30245901638</v>
      </c>
    </row>
    <row r="186" spans="1:13" ht="18.75" x14ac:dyDescent="0.2">
      <c r="A186" s="17" t="s">
        <v>478</v>
      </c>
      <c r="C186" s="8">
        <v>22131147540</v>
      </c>
      <c r="E186" s="8">
        <v>543807</v>
      </c>
      <c r="G186" s="8">
        <v>22130603733</v>
      </c>
      <c r="I186" s="8">
        <v>64180327866</v>
      </c>
      <c r="K186" s="8">
        <v>543807</v>
      </c>
      <c r="M186" s="8">
        <f t="shared" si="2"/>
        <v>64179784059</v>
      </c>
    </row>
    <row r="187" spans="1:13" ht="18.75" x14ac:dyDescent="0.2">
      <c r="A187" s="17" t="s">
        <v>768</v>
      </c>
      <c r="C187" s="8">
        <v>0</v>
      </c>
      <c r="E187" s="8">
        <v>-1631422</v>
      </c>
      <c r="G187" s="8">
        <v>1631422</v>
      </c>
      <c r="I187" s="8">
        <v>15122950819</v>
      </c>
      <c r="K187" s="8">
        <v>0</v>
      </c>
      <c r="M187" s="8">
        <f t="shared" si="2"/>
        <v>15122950819</v>
      </c>
    </row>
    <row r="188" spans="1:13" ht="18.75" x14ac:dyDescent="0.2">
      <c r="A188" s="17" t="s">
        <v>769</v>
      </c>
      <c r="C188" s="8">
        <v>0</v>
      </c>
      <c r="E188" s="8">
        <v>-2791545</v>
      </c>
      <c r="G188" s="8">
        <v>2791545</v>
      </c>
      <c r="I188" s="8">
        <v>29508196720</v>
      </c>
      <c r="K188" s="8">
        <v>0</v>
      </c>
      <c r="M188" s="8">
        <f t="shared" si="2"/>
        <v>29508196720</v>
      </c>
    </row>
    <row r="189" spans="1:13" ht="18.75" x14ac:dyDescent="0.2">
      <c r="A189" s="17" t="s">
        <v>770</v>
      </c>
      <c r="C189" s="8">
        <v>0</v>
      </c>
      <c r="E189" s="8">
        <v>0</v>
      </c>
      <c r="G189" s="8">
        <v>0</v>
      </c>
      <c r="I189" s="8">
        <v>28770491802</v>
      </c>
      <c r="K189" s="8">
        <v>0</v>
      </c>
      <c r="M189" s="8">
        <f t="shared" si="2"/>
        <v>28770491802</v>
      </c>
    </row>
    <row r="190" spans="1:13" ht="18.75" x14ac:dyDescent="0.2">
      <c r="A190" s="17" t="s">
        <v>771</v>
      </c>
      <c r="C190" s="8">
        <v>0</v>
      </c>
      <c r="E190" s="8">
        <v>0</v>
      </c>
      <c r="G190" s="8">
        <v>0</v>
      </c>
      <c r="I190" s="8">
        <v>20139344238</v>
      </c>
      <c r="K190" s="8">
        <v>0</v>
      </c>
      <c r="M190" s="8">
        <f t="shared" si="2"/>
        <v>20139344238</v>
      </c>
    </row>
    <row r="191" spans="1:13" ht="18.75" x14ac:dyDescent="0.2">
      <c r="A191" s="17" t="s">
        <v>479</v>
      </c>
      <c r="C191" s="8">
        <v>36762295080</v>
      </c>
      <c r="E191" s="8">
        <v>32481279</v>
      </c>
      <c r="G191" s="8">
        <v>36729813801</v>
      </c>
      <c r="I191" s="8">
        <v>104159836060</v>
      </c>
      <c r="K191" s="8">
        <v>82752997</v>
      </c>
      <c r="M191" s="8">
        <f t="shared" si="2"/>
        <v>104077083063</v>
      </c>
    </row>
    <row r="192" spans="1:13" ht="18.75" x14ac:dyDescent="0.2">
      <c r="A192" s="17" t="s">
        <v>480</v>
      </c>
      <c r="C192" s="8">
        <v>11065573770</v>
      </c>
      <c r="E192" s="8">
        <v>271904</v>
      </c>
      <c r="G192" s="8">
        <v>11065301866</v>
      </c>
      <c r="I192" s="8">
        <v>31352459015</v>
      </c>
      <c r="K192" s="8">
        <v>271904</v>
      </c>
      <c r="M192" s="8">
        <f t="shared" si="2"/>
        <v>31352187111</v>
      </c>
    </row>
    <row r="193" spans="1:13" ht="18.75" x14ac:dyDescent="0.2">
      <c r="A193" s="17" t="s">
        <v>772</v>
      </c>
      <c r="C193" s="8">
        <v>0</v>
      </c>
      <c r="E193" s="8">
        <v>0</v>
      </c>
      <c r="G193" s="8">
        <v>0</v>
      </c>
      <c r="I193" s="8">
        <v>8852459010</v>
      </c>
      <c r="K193" s="8">
        <v>0</v>
      </c>
      <c r="M193" s="8">
        <f t="shared" si="2"/>
        <v>8852459010</v>
      </c>
    </row>
    <row r="194" spans="1:13" ht="18.75" x14ac:dyDescent="0.2">
      <c r="A194" s="17" t="s">
        <v>773</v>
      </c>
      <c r="C194" s="8">
        <v>0</v>
      </c>
      <c r="E194" s="8">
        <v>0</v>
      </c>
      <c r="G194" s="8">
        <v>0</v>
      </c>
      <c r="I194" s="8">
        <v>13647540983</v>
      </c>
      <c r="K194" s="8">
        <v>0</v>
      </c>
      <c r="M194" s="8">
        <f t="shared" si="2"/>
        <v>13647540983</v>
      </c>
    </row>
    <row r="195" spans="1:13" ht="18.75" x14ac:dyDescent="0.2">
      <c r="A195" s="17" t="s">
        <v>481</v>
      </c>
      <c r="C195" s="8">
        <v>11065573770</v>
      </c>
      <c r="E195" s="8">
        <v>271904</v>
      </c>
      <c r="G195" s="8">
        <v>11065301866</v>
      </c>
      <c r="I195" s="8">
        <v>31352459015</v>
      </c>
      <c r="K195" s="8">
        <v>271904</v>
      </c>
      <c r="M195" s="8">
        <f t="shared" si="2"/>
        <v>31352187111</v>
      </c>
    </row>
    <row r="196" spans="1:13" ht="18.75" x14ac:dyDescent="0.2">
      <c r="A196" s="17" t="s">
        <v>482</v>
      </c>
      <c r="C196" s="8">
        <v>115386885226</v>
      </c>
      <c r="E196" s="8">
        <v>-147550231</v>
      </c>
      <c r="G196" s="8">
        <v>115534435457</v>
      </c>
      <c r="I196" s="8">
        <v>332599999941</v>
      </c>
      <c r="K196" s="8">
        <v>159395663</v>
      </c>
      <c r="M196" s="8">
        <f t="shared" si="2"/>
        <v>332440604278</v>
      </c>
    </row>
    <row r="197" spans="1:13" ht="18.75" x14ac:dyDescent="0.2">
      <c r="A197" s="17" t="s">
        <v>484</v>
      </c>
      <c r="C197" s="8">
        <v>93131147520</v>
      </c>
      <c r="E197" s="8">
        <v>0</v>
      </c>
      <c r="G197" s="8">
        <v>93131147520</v>
      </c>
      <c r="I197" s="8">
        <v>257662841472</v>
      </c>
      <c r="K197" s="8">
        <v>222448570</v>
      </c>
      <c r="M197" s="8">
        <f t="shared" si="2"/>
        <v>257440392902</v>
      </c>
    </row>
    <row r="198" spans="1:13" ht="18.75" x14ac:dyDescent="0.2">
      <c r="A198" s="17" t="s">
        <v>486</v>
      </c>
      <c r="C198" s="8">
        <v>103114754076</v>
      </c>
      <c r="E198" s="8">
        <v>-138462646</v>
      </c>
      <c r="G198" s="8">
        <v>103253216722</v>
      </c>
      <c r="I198" s="8">
        <v>320327868791</v>
      </c>
      <c r="K198" s="8">
        <v>399301058</v>
      </c>
      <c r="M198" s="8">
        <f t="shared" si="2"/>
        <v>319928567733</v>
      </c>
    </row>
    <row r="199" spans="1:13" ht="18.75" x14ac:dyDescent="0.2">
      <c r="A199" s="17" t="s">
        <v>774</v>
      </c>
      <c r="C199" s="8">
        <v>0</v>
      </c>
      <c r="E199" s="8">
        <v>-2578050</v>
      </c>
      <c r="G199" s="8">
        <v>2578050</v>
      </c>
      <c r="I199" s="8">
        <v>29508196720</v>
      </c>
      <c r="K199" s="8">
        <v>0</v>
      </c>
      <c r="M199" s="8">
        <f t="shared" si="2"/>
        <v>29508196720</v>
      </c>
    </row>
    <row r="200" spans="1:13" ht="18.75" x14ac:dyDescent="0.2">
      <c r="A200" s="17" t="s">
        <v>488</v>
      </c>
      <c r="C200" s="8">
        <v>24180327840</v>
      </c>
      <c r="E200" s="8">
        <v>0</v>
      </c>
      <c r="G200" s="8">
        <v>24180327840</v>
      </c>
      <c r="I200" s="8">
        <v>65286885168</v>
      </c>
      <c r="K200" s="8">
        <v>113606492</v>
      </c>
      <c r="M200" s="8">
        <f t="shared" si="2"/>
        <v>65173278676</v>
      </c>
    </row>
    <row r="201" spans="1:13" ht="18.75" x14ac:dyDescent="0.2">
      <c r="A201" s="17" t="s">
        <v>489</v>
      </c>
      <c r="C201" s="8">
        <v>24590163930</v>
      </c>
      <c r="E201" s="8">
        <v>-547726</v>
      </c>
      <c r="G201" s="8">
        <v>24590711656</v>
      </c>
      <c r="I201" s="8">
        <v>65573770480</v>
      </c>
      <c r="K201" s="8">
        <v>131052602</v>
      </c>
      <c r="M201" s="8">
        <f t="shared" si="2"/>
        <v>65442717878</v>
      </c>
    </row>
    <row r="202" spans="1:13" ht="18.75" x14ac:dyDescent="0.2">
      <c r="A202" s="17" t="s">
        <v>490</v>
      </c>
      <c r="C202" s="8">
        <v>18811475400</v>
      </c>
      <c r="E202" s="8">
        <v>0</v>
      </c>
      <c r="G202" s="8">
        <v>18811475400</v>
      </c>
      <c r="I202" s="8">
        <v>50163934400</v>
      </c>
      <c r="K202" s="8">
        <v>0</v>
      </c>
      <c r="M202" s="8">
        <f t="shared" ref="M202:M265" si="3">I202-K202</f>
        <v>50163934400</v>
      </c>
    </row>
    <row r="203" spans="1:13" ht="18.75" x14ac:dyDescent="0.2">
      <c r="A203" s="17" t="s">
        <v>775</v>
      </c>
      <c r="C203" s="8">
        <v>0</v>
      </c>
      <c r="E203" s="8">
        <v>0</v>
      </c>
      <c r="G203" s="8">
        <v>0</v>
      </c>
      <c r="I203" s="8">
        <v>85696721294</v>
      </c>
      <c r="K203" s="8">
        <v>0</v>
      </c>
      <c r="M203" s="8">
        <f t="shared" si="3"/>
        <v>85696721294</v>
      </c>
    </row>
    <row r="204" spans="1:13" ht="18.75" x14ac:dyDescent="0.2">
      <c r="A204" s="17" t="s">
        <v>492</v>
      </c>
      <c r="C204" s="8">
        <v>5532786870</v>
      </c>
      <c r="E204" s="8">
        <v>135952</v>
      </c>
      <c r="G204" s="8">
        <v>5532650918</v>
      </c>
      <c r="I204" s="8">
        <v>14569672091</v>
      </c>
      <c r="K204" s="8">
        <v>135952</v>
      </c>
      <c r="M204" s="8">
        <f t="shared" si="3"/>
        <v>14569536139</v>
      </c>
    </row>
    <row r="205" spans="1:13" ht="18.75" x14ac:dyDescent="0.2">
      <c r="A205" s="17" t="s">
        <v>493</v>
      </c>
      <c r="C205" s="8">
        <v>5532786870</v>
      </c>
      <c r="E205" s="8">
        <v>-996980</v>
      </c>
      <c r="G205" s="8">
        <v>5533783850</v>
      </c>
      <c r="I205" s="8">
        <v>14569672091</v>
      </c>
      <c r="K205" s="8">
        <v>0</v>
      </c>
      <c r="M205" s="8">
        <f t="shared" si="3"/>
        <v>14569672091</v>
      </c>
    </row>
    <row r="206" spans="1:13" ht="18.75" x14ac:dyDescent="0.2">
      <c r="A206" s="17" t="s">
        <v>494</v>
      </c>
      <c r="C206" s="8">
        <v>23111475390</v>
      </c>
      <c r="E206" s="8">
        <v>-7380372</v>
      </c>
      <c r="G206" s="8">
        <v>23118855762</v>
      </c>
      <c r="I206" s="8">
        <v>60089836014</v>
      </c>
      <c r="K206" s="8">
        <v>107284374</v>
      </c>
      <c r="M206" s="8">
        <f t="shared" si="3"/>
        <v>59982551640</v>
      </c>
    </row>
    <row r="207" spans="1:13" ht="18.75" x14ac:dyDescent="0.2">
      <c r="A207" s="17" t="s">
        <v>495</v>
      </c>
      <c r="C207" s="8">
        <v>22950819668</v>
      </c>
      <c r="E207" s="8">
        <v>-99734700</v>
      </c>
      <c r="G207" s="8">
        <v>23050554368</v>
      </c>
      <c r="I207" s="8">
        <v>62295081956</v>
      </c>
      <c r="K207" s="8">
        <v>32105334</v>
      </c>
      <c r="M207" s="8">
        <f t="shared" si="3"/>
        <v>62262976622</v>
      </c>
    </row>
    <row r="208" spans="1:13" ht="18.75" x14ac:dyDescent="0.2">
      <c r="A208" s="17" t="s">
        <v>496</v>
      </c>
      <c r="C208" s="8">
        <v>11065573770</v>
      </c>
      <c r="E208" s="8">
        <v>271904</v>
      </c>
      <c r="G208" s="8">
        <v>11065301866</v>
      </c>
      <c r="I208" s="8">
        <v>28032786884</v>
      </c>
      <c r="K208" s="8">
        <v>271904</v>
      </c>
      <c r="M208" s="8">
        <f t="shared" si="3"/>
        <v>28032514980</v>
      </c>
    </row>
    <row r="209" spans="1:13" ht="18.75" x14ac:dyDescent="0.2">
      <c r="A209" s="17" t="s">
        <v>497</v>
      </c>
      <c r="C209" s="8">
        <v>22950819668</v>
      </c>
      <c r="E209" s="8">
        <v>-79644256</v>
      </c>
      <c r="G209" s="8">
        <v>23030463924</v>
      </c>
      <c r="I209" s="8">
        <v>170491803248</v>
      </c>
      <c r="K209" s="8">
        <v>0</v>
      </c>
      <c r="M209" s="8">
        <f t="shared" si="3"/>
        <v>170491803248</v>
      </c>
    </row>
    <row r="210" spans="1:13" ht="18.75" x14ac:dyDescent="0.2">
      <c r="A210" s="17" t="s">
        <v>498</v>
      </c>
      <c r="C210" s="8">
        <v>11065573770</v>
      </c>
      <c r="E210" s="8">
        <v>-1495470</v>
      </c>
      <c r="G210" s="8">
        <v>11067069240</v>
      </c>
      <c r="I210" s="8">
        <v>27295081966</v>
      </c>
      <c r="K210" s="8">
        <v>271904</v>
      </c>
      <c r="M210" s="8">
        <f t="shared" si="3"/>
        <v>27294810062</v>
      </c>
    </row>
    <row r="211" spans="1:13" ht="18.75" x14ac:dyDescent="0.2">
      <c r="A211" s="17" t="s">
        <v>499</v>
      </c>
      <c r="C211" s="8">
        <v>7745901630</v>
      </c>
      <c r="E211" s="8">
        <v>0</v>
      </c>
      <c r="G211" s="8">
        <v>7745901630</v>
      </c>
      <c r="I211" s="8">
        <v>19106557354</v>
      </c>
      <c r="K211" s="8">
        <v>0</v>
      </c>
      <c r="M211" s="8">
        <f t="shared" si="3"/>
        <v>19106557354</v>
      </c>
    </row>
    <row r="212" spans="1:13" ht="18.75" x14ac:dyDescent="0.2">
      <c r="A212" s="17" t="s">
        <v>500</v>
      </c>
      <c r="C212" s="8">
        <v>6639344250</v>
      </c>
      <c r="E212" s="8">
        <v>-897282</v>
      </c>
      <c r="G212" s="8">
        <v>6640241532</v>
      </c>
      <c r="I212" s="8">
        <v>16377049150</v>
      </c>
      <c r="K212" s="8">
        <v>163142</v>
      </c>
      <c r="M212" s="8">
        <f t="shared" si="3"/>
        <v>16376886008</v>
      </c>
    </row>
    <row r="213" spans="1:13" ht="18.75" x14ac:dyDescent="0.2">
      <c r="A213" s="17" t="s">
        <v>501</v>
      </c>
      <c r="C213" s="8">
        <v>118032786870</v>
      </c>
      <c r="E213" s="8">
        <v>-413561199</v>
      </c>
      <c r="G213" s="8">
        <v>118446348069</v>
      </c>
      <c r="I213" s="8">
        <v>287213114717</v>
      </c>
      <c r="K213" s="8">
        <v>284911541</v>
      </c>
      <c r="M213" s="8">
        <f t="shared" si="3"/>
        <v>286928203176</v>
      </c>
    </row>
    <row r="214" spans="1:13" ht="18.75" x14ac:dyDescent="0.2">
      <c r="A214" s="17" t="s">
        <v>503</v>
      </c>
      <c r="C214" s="8">
        <v>17890983600</v>
      </c>
      <c r="E214" s="8">
        <v>64167865</v>
      </c>
      <c r="G214" s="8">
        <v>17826815735</v>
      </c>
      <c r="I214" s="8">
        <v>42938360640</v>
      </c>
      <c r="K214" s="8">
        <v>133872713</v>
      </c>
      <c r="M214" s="8">
        <f t="shared" si="3"/>
        <v>42804487927</v>
      </c>
    </row>
    <row r="215" spans="1:13" ht="18.75" x14ac:dyDescent="0.2">
      <c r="A215" s="17" t="s">
        <v>505</v>
      </c>
      <c r="C215" s="8">
        <v>11508196710</v>
      </c>
      <c r="E215" s="8">
        <v>282780</v>
      </c>
      <c r="G215" s="8">
        <v>11507913930</v>
      </c>
      <c r="I215" s="8">
        <v>27236065547</v>
      </c>
      <c r="K215" s="8">
        <v>282780</v>
      </c>
      <c r="M215" s="8">
        <f t="shared" si="3"/>
        <v>27235782767</v>
      </c>
    </row>
    <row r="216" spans="1:13" ht="18.75" x14ac:dyDescent="0.2">
      <c r="A216" s="17" t="s">
        <v>506</v>
      </c>
      <c r="C216" s="8">
        <v>8852459010</v>
      </c>
      <c r="E216" s="8">
        <v>217523</v>
      </c>
      <c r="G216" s="8">
        <v>8852241487</v>
      </c>
      <c r="I216" s="8">
        <v>20950819657</v>
      </c>
      <c r="K216" s="8">
        <v>217523</v>
      </c>
      <c r="M216" s="8">
        <f t="shared" si="3"/>
        <v>20950602134</v>
      </c>
    </row>
    <row r="217" spans="1:13" ht="18.75" x14ac:dyDescent="0.2">
      <c r="A217" s="17" t="s">
        <v>507</v>
      </c>
      <c r="C217" s="8">
        <v>11065573770</v>
      </c>
      <c r="E217" s="8">
        <v>271904</v>
      </c>
      <c r="G217" s="8">
        <v>11065301866</v>
      </c>
      <c r="I217" s="8">
        <v>25081967212</v>
      </c>
      <c r="K217" s="8">
        <v>271904</v>
      </c>
      <c r="M217" s="8">
        <f t="shared" si="3"/>
        <v>25081695308</v>
      </c>
    </row>
    <row r="218" spans="1:13" ht="18.75" x14ac:dyDescent="0.2">
      <c r="A218" s="17" t="s">
        <v>508</v>
      </c>
      <c r="C218" s="8">
        <v>8852459010</v>
      </c>
      <c r="E218" s="8">
        <v>217523</v>
      </c>
      <c r="G218" s="8">
        <v>8852241487</v>
      </c>
      <c r="I218" s="8">
        <v>20065573756</v>
      </c>
      <c r="K218" s="8">
        <v>217523</v>
      </c>
      <c r="M218" s="8">
        <f t="shared" si="3"/>
        <v>20065356233</v>
      </c>
    </row>
    <row r="219" spans="1:13" ht="18.75" x14ac:dyDescent="0.2">
      <c r="A219" s="17" t="s">
        <v>509</v>
      </c>
      <c r="C219" s="8">
        <v>8852459010</v>
      </c>
      <c r="E219" s="8">
        <v>217523</v>
      </c>
      <c r="G219" s="8">
        <v>8852241487</v>
      </c>
      <c r="I219" s="8">
        <v>20065573756</v>
      </c>
      <c r="K219" s="8">
        <v>217523</v>
      </c>
      <c r="M219" s="8">
        <f t="shared" si="3"/>
        <v>20065356233</v>
      </c>
    </row>
    <row r="220" spans="1:13" ht="18.75" x14ac:dyDescent="0.2">
      <c r="A220" s="17" t="s">
        <v>510</v>
      </c>
      <c r="C220" s="8">
        <v>11065573770</v>
      </c>
      <c r="E220" s="8">
        <v>-1132932</v>
      </c>
      <c r="G220" s="8">
        <v>11066706702</v>
      </c>
      <c r="I220" s="8">
        <v>24344262294</v>
      </c>
      <c r="K220" s="8">
        <v>271904</v>
      </c>
      <c r="M220" s="8">
        <f t="shared" si="3"/>
        <v>24343990390</v>
      </c>
    </row>
    <row r="221" spans="1:13" ht="18.75" x14ac:dyDescent="0.2">
      <c r="A221" s="17" t="s">
        <v>511</v>
      </c>
      <c r="C221" s="8">
        <v>11065573770</v>
      </c>
      <c r="E221" s="8">
        <v>271904</v>
      </c>
      <c r="G221" s="8">
        <v>11065301866</v>
      </c>
      <c r="I221" s="8">
        <v>24344262294</v>
      </c>
      <c r="K221" s="8">
        <v>271904</v>
      </c>
      <c r="M221" s="8">
        <f t="shared" si="3"/>
        <v>24343990390</v>
      </c>
    </row>
    <row r="222" spans="1:13" ht="18.75" x14ac:dyDescent="0.2">
      <c r="A222" s="17" t="s">
        <v>512</v>
      </c>
      <c r="C222" s="8">
        <v>11065573770</v>
      </c>
      <c r="E222" s="8">
        <v>271904</v>
      </c>
      <c r="G222" s="8">
        <v>11065301866</v>
      </c>
      <c r="I222" s="8">
        <v>24344262294</v>
      </c>
      <c r="K222" s="8">
        <v>271904</v>
      </c>
      <c r="M222" s="8">
        <f t="shared" si="3"/>
        <v>24343990390</v>
      </c>
    </row>
    <row r="223" spans="1:13" ht="18.75" x14ac:dyDescent="0.2">
      <c r="A223" s="17" t="s">
        <v>513</v>
      </c>
      <c r="C223" s="8">
        <v>11065573770</v>
      </c>
      <c r="E223" s="8">
        <v>271904</v>
      </c>
      <c r="G223" s="8">
        <v>11065301866</v>
      </c>
      <c r="I223" s="8">
        <v>24344262294</v>
      </c>
      <c r="K223" s="8">
        <v>271904</v>
      </c>
      <c r="M223" s="8">
        <f t="shared" si="3"/>
        <v>24343990390</v>
      </c>
    </row>
    <row r="224" spans="1:13" ht="18.75" x14ac:dyDescent="0.2">
      <c r="A224" s="17" t="s">
        <v>514</v>
      </c>
      <c r="C224" s="8">
        <v>11065573770</v>
      </c>
      <c r="E224" s="8">
        <v>-1132932</v>
      </c>
      <c r="G224" s="8">
        <v>11066706702</v>
      </c>
      <c r="I224" s="8">
        <v>24344262294</v>
      </c>
      <c r="K224" s="8">
        <v>271904</v>
      </c>
      <c r="M224" s="8">
        <f t="shared" si="3"/>
        <v>24343990390</v>
      </c>
    </row>
    <row r="225" spans="1:13" ht="18.75" x14ac:dyDescent="0.2">
      <c r="A225" s="17" t="s">
        <v>515</v>
      </c>
      <c r="C225" s="8">
        <v>11065573770</v>
      </c>
      <c r="E225" s="8">
        <v>271904</v>
      </c>
      <c r="G225" s="8">
        <v>11065301866</v>
      </c>
      <c r="I225" s="8">
        <v>24344262294</v>
      </c>
      <c r="K225" s="8">
        <v>271904</v>
      </c>
      <c r="M225" s="8">
        <f t="shared" si="3"/>
        <v>24343990390</v>
      </c>
    </row>
    <row r="226" spans="1:13" ht="18.75" x14ac:dyDescent="0.2">
      <c r="A226" s="17" t="s">
        <v>516</v>
      </c>
      <c r="C226" s="8">
        <v>221311475400</v>
      </c>
      <c r="E226" s="8">
        <v>-1615660467</v>
      </c>
      <c r="G226" s="8">
        <v>222927135867</v>
      </c>
      <c r="I226" s="8">
        <v>486885245880</v>
      </c>
      <c r="K226" s="8">
        <v>1790711005</v>
      </c>
      <c r="M226" s="8">
        <f t="shared" si="3"/>
        <v>485094534875</v>
      </c>
    </row>
    <row r="227" spans="1:13" ht="18.75" x14ac:dyDescent="0.2">
      <c r="A227" s="17" t="s">
        <v>518</v>
      </c>
      <c r="C227" s="8">
        <v>19672131144</v>
      </c>
      <c r="E227" s="8">
        <v>-90928258</v>
      </c>
      <c r="G227" s="8">
        <v>19763059402</v>
      </c>
      <c r="I227" s="8">
        <v>74262295074</v>
      </c>
      <c r="K227" s="8">
        <v>0</v>
      </c>
      <c r="M227" s="8">
        <f t="shared" si="3"/>
        <v>74262295074</v>
      </c>
    </row>
    <row r="228" spans="1:13" ht="18.75" x14ac:dyDescent="0.2">
      <c r="A228" s="17" t="s">
        <v>519</v>
      </c>
      <c r="C228" s="8">
        <v>122950819650</v>
      </c>
      <c r="E228" s="8">
        <v>0</v>
      </c>
      <c r="G228" s="8">
        <v>122950819650</v>
      </c>
      <c r="I228" s="8">
        <v>270491803230</v>
      </c>
      <c r="K228" s="8">
        <v>474408307</v>
      </c>
      <c r="M228" s="8">
        <f t="shared" si="3"/>
        <v>270017394923</v>
      </c>
    </row>
    <row r="229" spans="1:13" ht="18.75" x14ac:dyDescent="0.2">
      <c r="A229" s="17" t="s">
        <v>521</v>
      </c>
      <c r="C229" s="8">
        <v>11065573770</v>
      </c>
      <c r="E229" s="8">
        <v>271904</v>
      </c>
      <c r="G229" s="8">
        <v>11065301866</v>
      </c>
      <c r="I229" s="8">
        <v>24344262294</v>
      </c>
      <c r="K229" s="8">
        <v>271904</v>
      </c>
      <c r="M229" s="8">
        <f t="shared" si="3"/>
        <v>24343990390</v>
      </c>
    </row>
    <row r="230" spans="1:13" ht="18.75" x14ac:dyDescent="0.2">
      <c r="A230" s="17" t="s">
        <v>522</v>
      </c>
      <c r="C230" s="8">
        <v>6943989065</v>
      </c>
      <c r="E230" s="8">
        <v>-81754142</v>
      </c>
      <c r="G230" s="8">
        <v>7025743207</v>
      </c>
      <c r="I230" s="8">
        <v>35536885215</v>
      </c>
      <c r="K230" s="8">
        <v>0</v>
      </c>
      <c r="M230" s="8">
        <f t="shared" si="3"/>
        <v>35536885215</v>
      </c>
    </row>
    <row r="231" spans="1:13" ht="18.75" x14ac:dyDescent="0.2">
      <c r="A231" s="17" t="s">
        <v>523</v>
      </c>
      <c r="C231" s="8">
        <v>11065573770</v>
      </c>
      <c r="E231" s="8">
        <v>8157111</v>
      </c>
      <c r="G231" s="8">
        <v>11057416659</v>
      </c>
      <c r="I231" s="8">
        <v>23606557376</v>
      </c>
      <c r="K231" s="8">
        <v>17401836</v>
      </c>
      <c r="M231" s="8">
        <f t="shared" si="3"/>
        <v>23589155540</v>
      </c>
    </row>
    <row r="232" spans="1:13" ht="18.75" x14ac:dyDescent="0.2">
      <c r="A232" s="17" t="s">
        <v>524</v>
      </c>
      <c r="C232" s="8">
        <v>11065573770</v>
      </c>
      <c r="E232" s="8">
        <v>226587</v>
      </c>
      <c r="G232" s="8">
        <v>11065347183</v>
      </c>
      <c r="I232" s="8">
        <v>23606557376</v>
      </c>
      <c r="K232" s="8">
        <v>271904</v>
      </c>
      <c r="M232" s="8">
        <f t="shared" si="3"/>
        <v>23606285472</v>
      </c>
    </row>
    <row r="233" spans="1:13" ht="18.75" x14ac:dyDescent="0.2">
      <c r="A233" s="17" t="s">
        <v>525</v>
      </c>
      <c r="C233" s="8">
        <v>12254098350</v>
      </c>
      <c r="E233" s="8">
        <v>18269050</v>
      </c>
      <c r="G233" s="8">
        <v>12235829300</v>
      </c>
      <c r="I233" s="8">
        <v>25325136590</v>
      </c>
      <c r="K233" s="8">
        <v>27403575</v>
      </c>
      <c r="M233" s="8">
        <f t="shared" si="3"/>
        <v>25297733015</v>
      </c>
    </row>
    <row r="234" spans="1:13" ht="18.75" x14ac:dyDescent="0.2">
      <c r="A234" s="17" t="s">
        <v>526</v>
      </c>
      <c r="C234" s="8">
        <v>1633879780</v>
      </c>
      <c r="E234" s="8">
        <v>-36538099</v>
      </c>
      <c r="G234" s="8">
        <v>1670417879</v>
      </c>
      <c r="I234" s="8">
        <v>27775956260</v>
      </c>
      <c r="K234" s="8">
        <v>0</v>
      </c>
      <c r="M234" s="8">
        <f t="shared" si="3"/>
        <v>27775956260</v>
      </c>
    </row>
    <row r="235" spans="1:13" ht="18.75" x14ac:dyDescent="0.2">
      <c r="A235" s="17" t="s">
        <v>527</v>
      </c>
      <c r="C235" s="8">
        <v>11065573770</v>
      </c>
      <c r="E235" s="8">
        <v>-1087615</v>
      </c>
      <c r="G235" s="8">
        <v>11066661385</v>
      </c>
      <c r="I235" s="8">
        <v>21762295081</v>
      </c>
      <c r="K235" s="8">
        <v>0</v>
      </c>
      <c r="M235" s="8">
        <f t="shared" si="3"/>
        <v>21762295081</v>
      </c>
    </row>
    <row r="236" spans="1:13" ht="18.75" x14ac:dyDescent="0.2">
      <c r="A236" s="17" t="s">
        <v>528</v>
      </c>
      <c r="C236" s="8">
        <v>17704918020</v>
      </c>
      <c r="E236" s="8">
        <v>435046</v>
      </c>
      <c r="G236" s="8">
        <v>17704482974</v>
      </c>
      <c r="I236" s="8">
        <v>34819672106</v>
      </c>
      <c r="K236" s="8">
        <v>435046</v>
      </c>
      <c r="M236" s="8">
        <f t="shared" si="3"/>
        <v>34819237060</v>
      </c>
    </row>
    <row r="237" spans="1:13" ht="18.75" x14ac:dyDescent="0.2">
      <c r="A237" s="17" t="s">
        <v>530</v>
      </c>
      <c r="C237" s="8">
        <v>13278688500</v>
      </c>
      <c r="E237" s="8">
        <v>326284</v>
      </c>
      <c r="G237" s="8">
        <v>13278362216</v>
      </c>
      <c r="I237" s="8">
        <v>25672131100</v>
      </c>
      <c r="K237" s="8">
        <v>326284</v>
      </c>
      <c r="M237" s="8">
        <f t="shared" si="3"/>
        <v>25671804816</v>
      </c>
    </row>
    <row r="238" spans="1:13" ht="18.75" x14ac:dyDescent="0.2">
      <c r="A238" s="17" t="s">
        <v>531</v>
      </c>
      <c r="C238" s="8">
        <v>8852459010</v>
      </c>
      <c r="E238" s="8">
        <v>217523</v>
      </c>
      <c r="G238" s="8">
        <v>8852241487</v>
      </c>
      <c r="I238" s="8">
        <v>17114754086</v>
      </c>
      <c r="K238" s="8">
        <v>217523</v>
      </c>
      <c r="M238" s="8">
        <f t="shared" si="3"/>
        <v>17114536563</v>
      </c>
    </row>
    <row r="239" spans="1:13" ht="18.75" x14ac:dyDescent="0.2">
      <c r="A239" s="17" t="s">
        <v>532</v>
      </c>
      <c r="C239" s="8">
        <v>17704918020</v>
      </c>
      <c r="E239" s="8">
        <v>435046</v>
      </c>
      <c r="G239" s="8">
        <v>17704482974</v>
      </c>
      <c r="I239" s="8">
        <v>33639344238</v>
      </c>
      <c r="K239" s="8">
        <v>435046</v>
      </c>
      <c r="M239" s="8">
        <f t="shared" si="3"/>
        <v>33638909192</v>
      </c>
    </row>
    <row r="240" spans="1:13" ht="18.75" x14ac:dyDescent="0.2">
      <c r="A240" s="17" t="s">
        <v>533</v>
      </c>
      <c r="C240" s="8">
        <v>99590163930</v>
      </c>
      <c r="E240" s="8">
        <v>-21514473</v>
      </c>
      <c r="G240" s="8">
        <v>99611678403</v>
      </c>
      <c r="I240" s="8">
        <v>179262295074</v>
      </c>
      <c r="K240" s="8">
        <v>329578646</v>
      </c>
      <c r="M240" s="8">
        <f t="shared" si="3"/>
        <v>178932716428</v>
      </c>
    </row>
    <row r="241" spans="1:13" ht="18.75" x14ac:dyDescent="0.2">
      <c r="A241" s="17" t="s">
        <v>535</v>
      </c>
      <c r="C241" s="8">
        <v>11065573770</v>
      </c>
      <c r="E241" s="8">
        <v>-589124</v>
      </c>
      <c r="G241" s="8">
        <v>11066162894</v>
      </c>
      <c r="I241" s="8">
        <v>19918032786</v>
      </c>
      <c r="K241" s="8">
        <v>271904</v>
      </c>
      <c r="M241" s="8">
        <f t="shared" si="3"/>
        <v>19917760882</v>
      </c>
    </row>
    <row r="242" spans="1:13" ht="18.75" x14ac:dyDescent="0.2">
      <c r="A242" s="17" t="s">
        <v>536</v>
      </c>
      <c r="C242" s="8">
        <v>15491803260</v>
      </c>
      <c r="E242" s="8">
        <v>380665</v>
      </c>
      <c r="G242" s="8">
        <v>15491422595</v>
      </c>
      <c r="I242" s="8">
        <v>27368852426</v>
      </c>
      <c r="K242" s="8">
        <v>380665</v>
      </c>
      <c r="M242" s="8">
        <f t="shared" si="3"/>
        <v>27368471761</v>
      </c>
    </row>
    <row r="243" spans="1:13" ht="18.75" x14ac:dyDescent="0.2">
      <c r="A243" s="17" t="s">
        <v>537</v>
      </c>
      <c r="C243" s="8">
        <v>6639344250</v>
      </c>
      <c r="E243" s="8">
        <v>163142</v>
      </c>
      <c r="G243" s="8">
        <v>6639181108</v>
      </c>
      <c r="I243" s="8">
        <v>11508196700</v>
      </c>
      <c r="K243" s="8">
        <v>163142</v>
      </c>
      <c r="M243" s="8">
        <f t="shared" si="3"/>
        <v>11508033558</v>
      </c>
    </row>
    <row r="244" spans="1:13" ht="18.75" x14ac:dyDescent="0.2">
      <c r="A244" s="17" t="s">
        <v>538</v>
      </c>
      <c r="C244" s="8">
        <v>11065573770</v>
      </c>
      <c r="E244" s="8">
        <v>271904</v>
      </c>
      <c r="G244" s="8">
        <v>11065301866</v>
      </c>
      <c r="I244" s="8">
        <v>19180327868</v>
      </c>
      <c r="K244" s="8">
        <v>271904</v>
      </c>
      <c r="M244" s="8">
        <f t="shared" si="3"/>
        <v>19180055964</v>
      </c>
    </row>
    <row r="245" spans="1:13" ht="18.75" x14ac:dyDescent="0.2">
      <c r="A245" s="17" t="s">
        <v>539</v>
      </c>
      <c r="C245" s="8">
        <v>18369672120</v>
      </c>
      <c r="E245" s="8">
        <v>-3</v>
      </c>
      <c r="G245" s="8">
        <v>18369672123</v>
      </c>
      <c r="I245" s="8">
        <v>31840765008</v>
      </c>
      <c r="K245" s="8">
        <v>89793634</v>
      </c>
      <c r="M245" s="8">
        <f t="shared" si="3"/>
        <v>31750971374</v>
      </c>
    </row>
    <row r="246" spans="1:13" ht="18.75" x14ac:dyDescent="0.2">
      <c r="A246" s="17" t="s">
        <v>540</v>
      </c>
      <c r="C246" s="8">
        <v>24590163930</v>
      </c>
      <c r="E246" s="8">
        <v>-438895</v>
      </c>
      <c r="G246" s="8">
        <v>24590602825</v>
      </c>
      <c r="I246" s="8">
        <v>42622950812</v>
      </c>
      <c r="K246" s="8">
        <v>117038544</v>
      </c>
      <c r="M246" s="8">
        <f t="shared" si="3"/>
        <v>42505912268</v>
      </c>
    </row>
    <row r="247" spans="1:13" ht="18.75" x14ac:dyDescent="0.2">
      <c r="A247" s="17" t="s">
        <v>541</v>
      </c>
      <c r="C247" s="8">
        <v>26170491780</v>
      </c>
      <c r="E247" s="8">
        <v>117013865</v>
      </c>
      <c r="G247" s="8">
        <v>26053477915</v>
      </c>
      <c r="I247" s="8">
        <v>44489836026</v>
      </c>
      <c r="K247" s="8">
        <v>143796017</v>
      </c>
      <c r="M247" s="8">
        <f t="shared" si="3"/>
        <v>44346040009</v>
      </c>
    </row>
    <row r="248" spans="1:13" ht="18.75" x14ac:dyDescent="0.2">
      <c r="A248" s="17" t="s">
        <v>543</v>
      </c>
      <c r="C248" s="8">
        <v>49016393430</v>
      </c>
      <c r="E248" s="8">
        <v>-1</v>
      </c>
      <c r="G248" s="8">
        <v>49016393431</v>
      </c>
      <c r="I248" s="8">
        <v>83327868831</v>
      </c>
      <c r="K248" s="8">
        <v>250432422</v>
      </c>
      <c r="M248" s="8">
        <f t="shared" si="3"/>
        <v>83077436409</v>
      </c>
    </row>
    <row r="249" spans="1:13" ht="18.75" x14ac:dyDescent="0.2">
      <c r="A249" s="17" t="s">
        <v>544</v>
      </c>
      <c r="C249" s="8">
        <v>24344262270</v>
      </c>
      <c r="E249" s="8">
        <v>598188</v>
      </c>
      <c r="G249" s="8">
        <v>24343664082</v>
      </c>
      <c r="I249" s="8">
        <v>40573770450</v>
      </c>
      <c r="K249" s="8">
        <v>598188</v>
      </c>
      <c r="M249" s="8">
        <f t="shared" si="3"/>
        <v>40573172262</v>
      </c>
    </row>
    <row r="250" spans="1:13" ht="18.75" x14ac:dyDescent="0.2">
      <c r="A250" s="17" t="s">
        <v>545</v>
      </c>
      <c r="C250" s="8">
        <v>22131147540</v>
      </c>
      <c r="E250" s="8">
        <v>-3</v>
      </c>
      <c r="G250" s="8">
        <v>22131147543</v>
      </c>
      <c r="I250" s="8">
        <v>34672131146</v>
      </c>
      <c r="K250" s="8">
        <v>119127632</v>
      </c>
      <c r="M250" s="8">
        <f t="shared" si="3"/>
        <v>34553003514</v>
      </c>
    </row>
    <row r="251" spans="1:13" ht="18.75" x14ac:dyDescent="0.2">
      <c r="A251" s="17" t="s">
        <v>546</v>
      </c>
      <c r="C251" s="8">
        <v>22131147540</v>
      </c>
      <c r="E251" s="8">
        <v>0</v>
      </c>
      <c r="G251" s="8">
        <v>22131147540</v>
      </c>
      <c r="I251" s="8">
        <v>34672131146</v>
      </c>
      <c r="K251" s="8">
        <v>119127635</v>
      </c>
      <c r="M251" s="8">
        <f t="shared" si="3"/>
        <v>34553003511</v>
      </c>
    </row>
    <row r="252" spans="1:13" ht="18.75" x14ac:dyDescent="0.2">
      <c r="A252" s="17" t="s">
        <v>547</v>
      </c>
      <c r="C252" s="8">
        <v>36885245880</v>
      </c>
      <c r="E252" s="8">
        <v>-1065467</v>
      </c>
      <c r="G252" s="8">
        <v>36886311347</v>
      </c>
      <c r="I252" s="8">
        <v>57786885212</v>
      </c>
      <c r="K252" s="8">
        <v>219308670</v>
      </c>
      <c r="M252" s="8">
        <f t="shared" si="3"/>
        <v>57567576542</v>
      </c>
    </row>
    <row r="253" spans="1:13" ht="18.75" x14ac:dyDescent="0.2">
      <c r="A253" s="17" t="s">
        <v>548</v>
      </c>
      <c r="C253" s="8">
        <v>29508196710</v>
      </c>
      <c r="E253" s="8">
        <v>0</v>
      </c>
      <c r="G253" s="8">
        <v>29508196710</v>
      </c>
      <c r="I253" s="8">
        <v>45245901622</v>
      </c>
      <c r="K253" s="8">
        <v>178547706</v>
      </c>
      <c r="M253" s="8">
        <f t="shared" si="3"/>
        <v>45067353916</v>
      </c>
    </row>
    <row r="254" spans="1:13" ht="18.75" x14ac:dyDescent="0.2">
      <c r="A254" s="17" t="s">
        <v>550</v>
      </c>
      <c r="C254" s="8">
        <v>73524590160</v>
      </c>
      <c r="E254" s="8">
        <v>-96746799</v>
      </c>
      <c r="G254" s="8">
        <v>73621336959</v>
      </c>
      <c r="I254" s="8">
        <v>110286885240</v>
      </c>
      <c r="K254" s="8">
        <v>348288475</v>
      </c>
      <c r="M254" s="8">
        <f t="shared" si="3"/>
        <v>109938596765</v>
      </c>
    </row>
    <row r="255" spans="1:13" ht="18.75" x14ac:dyDescent="0.2">
      <c r="A255" s="17" t="s">
        <v>552</v>
      </c>
      <c r="C255" s="8">
        <v>36762295080</v>
      </c>
      <c r="E255" s="8">
        <v>35217181</v>
      </c>
      <c r="G255" s="8">
        <v>36727077899</v>
      </c>
      <c r="I255" s="8">
        <v>53918032784</v>
      </c>
      <c r="K255" s="8">
        <v>256567210</v>
      </c>
      <c r="M255" s="8">
        <f t="shared" si="3"/>
        <v>53661465574</v>
      </c>
    </row>
    <row r="256" spans="1:13" ht="18.75" x14ac:dyDescent="0.2">
      <c r="A256" s="17" t="s">
        <v>553</v>
      </c>
      <c r="C256" s="8">
        <v>11065573770</v>
      </c>
      <c r="E256" s="8">
        <v>-2151440</v>
      </c>
      <c r="G256" s="8">
        <v>11067725210</v>
      </c>
      <c r="I256" s="8">
        <v>16229508196</v>
      </c>
      <c r="K256" s="8">
        <v>4302880</v>
      </c>
      <c r="M256" s="8">
        <f t="shared" si="3"/>
        <v>16225205316</v>
      </c>
    </row>
    <row r="257" spans="1:13" ht="18.75" x14ac:dyDescent="0.2">
      <c r="A257" s="17" t="s">
        <v>554</v>
      </c>
      <c r="C257" s="8">
        <v>42889344240</v>
      </c>
      <c r="E257" s="8">
        <v>-195829088</v>
      </c>
      <c r="G257" s="8">
        <v>43085173328</v>
      </c>
      <c r="I257" s="8">
        <v>61474726744</v>
      </c>
      <c r="K257" s="8">
        <v>58748727</v>
      </c>
      <c r="M257" s="8">
        <f t="shared" si="3"/>
        <v>61415978017</v>
      </c>
    </row>
    <row r="258" spans="1:13" ht="18.75" x14ac:dyDescent="0.2">
      <c r="A258" s="17" t="s">
        <v>556</v>
      </c>
      <c r="C258" s="8">
        <v>31860655710</v>
      </c>
      <c r="E258" s="8">
        <v>0</v>
      </c>
      <c r="G258" s="8">
        <v>31860655710</v>
      </c>
      <c r="I258" s="8">
        <v>43542896137</v>
      </c>
      <c r="K258" s="8">
        <v>178558516</v>
      </c>
      <c r="M258" s="8">
        <f t="shared" si="3"/>
        <v>43364337621</v>
      </c>
    </row>
    <row r="259" spans="1:13" ht="18.75" x14ac:dyDescent="0.2">
      <c r="A259" s="17" t="s">
        <v>558</v>
      </c>
      <c r="C259" s="8">
        <v>14704918020</v>
      </c>
      <c r="E259" s="8">
        <v>0</v>
      </c>
      <c r="G259" s="8">
        <v>14704918020</v>
      </c>
      <c r="I259" s="8">
        <v>20096721294</v>
      </c>
      <c r="K259" s="8">
        <v>82411623</v>
      </c>
      <c r="M259" s="8">
        <f t="shared" si="3"/>
        <v>20014309671</v>
      </c>
    </row>
    <row r="260" spans="1:13" ht="18.75" x14ac:dyDescent="0.2">
      <c r="A260" s="17" t="s">
        <v>559</v>
      </c>
      <c r="C260" s="8">
        <v>66172131120</v>
      </c>
      <c r="E260" s="8">
        <v>-1</v>
      </c>
      <c r="G260" s="8">
        <v>66172131121</v>
      </c>
      <c r="I260" s="8">
        <v>88229508160</v>
      </c>
      <c r="K260" s="8">
        <v>354597329</v>
      </c>
      <c r="M260" s="8">
        <f t="shared" si="3"/>
        <v>87874910831</v>
      </c>
    </row>
    <row r="261" spans="1:13" ht="18.75" x14ac:dyDescent="0.2">
      <c r="A261" s="17" t="s">
        <v>560</v>
      </c>
      <c r="C261" s="8">
        <v>22131147540</v>
      </c>
      <c r="E261" s="8">
        <v>271903</v>
      </c>
      <c r="G261" s="8">
        <v>22130875637</v>
      </c>
      <c r="I261" s="8">
        <v>28032786884</v>
      </c>
      <c r="K261" s="8">
        <v>543807</v>
      </c>
      <c r="M261" s="8">
        <f t="shared" si="3"/>
        <v>28032243077</v>
      </c>
    </row>
    <row r="262" spans="1:13" ht="18.75" x14ac:dyDescent="0.2">
      <c r="A262" s="17" t="s">
        <v>561</v>
      </c>
      <c r="C262" s="8">
        <v>42622950812</v>
      </c>
      <c r="E262" s="8">
        <v>-232306433</v>
      </c>
      <c r="G262" s="8">
        <v>42855257245</v>
      </c>
      <c r="I262" s="8">
        <v>55737704908</v>
      </c>
      <c r="K262" s="8">
        <v>0</v>
      </c>
      <c r="M262" s="8">
        <f t="shared" si="3"/>
        <v>55737704908</v>
      </c>
    </row>
    <row r="263" spans="1:13" ht="18.75" x14ac:dyDescent="0.2">
      <c r="A263" s="17" t="s">
        <v>562</v>
      </c>
      <c r="C263" s="8">
        <v>5532786870</v>
      </c>
      <c r="E263" s="8">
        <v>611783</v>
      </c>
      <c r="G263" s="8">
        <v>5532175087</v>
      </c>
      <c r="I263" s="8">
        <v>7008196702</v>
      </c>
      <c r="K263" s="8">
        <v>679759</v>
      </c>
      <c r="M263" s="8">
        <f t="shared" si="3"/>
        <v>7007516943</v>
      </c>
    </row>
    <row r="264" spans="1:13" ht="18.75" x14ac:dyDescent="0.2">
      <c r="A264" s="17" t="s">
        <v>563</v>
      </c>
      <c r="C264" s="8">
        <v>21311475406</v>
      </c>
      <c r="E264" s="8">
        <v>-106168313</v>
      </c>
      <c r="G264" s="8">
        <v>21417643719</v>
      </c>
      <c r="I264" s="8">
        <v>27049180323</v>
      </c>
      <c r="K264" s="8">
        <v>0</v>
      </c>
      <c r="M264" s="8">
        <f t="shared" si="3"/>
        <v>27049180323</v>
      </c>
    </row>
    <row r="265" spans="1:13" ht="18.75" x14ac:dyDescent="0.2">
      <c r="A265" s="17" t="s">
        <v>564</v>
      </c>
      <c r="C265" s="8">
        <v>24590163930</v>
      </c>
      <c r="E265" s="8">
        <v>-1299748</v>
      </c>
      <c r="G265" s="8">
        <v>24591463678</v>
      </c>
      <c r="I265" s="8">
        <v>29508196716</v>
      </c>
      <c r="K265" s="8">
        <v>85653445</v>
      </c>
      <c r="M265" s="8">
        <f t="shared" si="3"/>
        <v>29422543271</v>
      </c>
    </row>
    <row r="266" spans="1:13" ht="18.75" x14ac:dyDescent="0.2">
      <c r="A266" s="17" t="s">
        <v>565</v>
      </c>
      <c r="C266" s="8">
        <v>19606557360</v>
      </c>
      <c r="E266" s="8">
        <v>0</v>
      </c>
      <c r="G266" s="8">
        <v>19606557360</v>
      </c>
      <c r="I266" s="8">
        <v>22220765008</v>
      </c>
      <c r="K266" s="8">
        <v>54372028</v>
      </c>
      <c r="M266" s="8">
        <f t="shared" ref="M266:M313" si="4">I266-K266</f>
        <v>22166392980</v>
      </c>
    </row>
    <row r="267" spans="1:13" ht="18.75" x14ac:dyDescent="0.2">
      <c r="A267" s="17" t="s">
        <v>566</v>
      </c>
      <c r="C267" s="8">
        <v>24508196700</v>
      </c>
      <c r="E267" s="8">
        <v>130903264</v>
      </c>
      <c r="G267" s="8">
        <v>24377293436</v>
      </c>
      <c r="I267" s="8">
        <v>26959016370</v>
      </c>
      <c r="K267" s="8">
        <v>183795259</v>
      </c>
      <c r="M267" s="8">
        <f t="shared" si="4"/>
        <v>26775221111</v>
      </c>
    </row>
    <row r="268" spans="1:13" ht="18.75" x14ac:dyDescent="0.2">
      <c r="A268" s="17" t="s">
        <v>567</v>
      </c>
      <c r="C268" s="8">
        <v>24508196700</v>
      </c>
      <c r="E268" s="8">
        <v>-1</v>
      </c>
      <c r="G268" s="8">
        <v>24508196701</v>
      </c>
      <c r="I268" s="8">
        <v>26959016370</v>
      </c>
      <c r="K268" s="8">
        <v>52891994</v>
      </c>
      <c r="M268" s="8">
        <f t="shared" si="4"/>
        <v>26906124376</v>
      </c>
    </row>
    <row r="269" spans="1:13" ht="18.75" x14ac:dyDescent="0.2">
      <c r="A269" s="17" t="s">
        <v>568</v>
      </c>
      <c r="C269" s="8">
        <v>53278688502</v>
      </c>
      <c r="E269" s="8">
        <v>-133106340</v>
      </c>
      <c r="G269" s="8">
        <v>53411794842</v>
      </c>
      <c r="I269" s="8">
        <v>59426229483</v>
      </c>
      <c r="K269" s="8">
        <v>0</v>
      </c>
      <c r="M269" s="8">
        <f t="shared" si="4"/>
        <v>59426229483</v>
      </c>
    </row>
    <row r="270" spans="1:13" ht="18.75" x14ac:dyDescent="0.2">
      <c r="A270" s="17" t="s">
        <v>569</v>
      </c>
      <c r="C270" s="8">
        <v>61475409810</v>
      </c>
      <c r="E270" s="8">
        <v>88737561</v>
      </c>
      <c r="G270" s="8">
        <v>61386672249</v>
      </c>
      <c r="I270" s="8">
        <v>67622950791</v>
      </c>
      <c r="K270" s="8">
        <v>221843901</v>
      </c>
      <c r="M270" s="8">
        <f t="shared" si="4"/>
        <v>67401106890</v>
      </c>
    </row>
    <row r="271" spans="1:13" ht="18.75" x14ac:dyDescent="0.2">
      <c r="A271" s="17" t="s">
        <v>570</v>
      </c>
      <c r="C271" s="8">
        <v>8524590150</v>
      </c>
      <c r="E271" s="8">
        <v>0</v>
      </c>
      <c r="G271" s="8">
        <v>8524590150</v>
      </c>
      <c r="I271" s="8">
        <v>8524590150</v>
      </c>
      <c r="K271" s="8">
        <v>0</v>
      </c>
      <c r="M271" s="8">
        <f t="shared" si="4"/>
        <v>8524590150</v>
      </c>
    </row>
    <row r="272" spans="1:13" ht="18.75" x14ac:dyDescent="0.2">
      <c r="A272" s="17" t="s">
        <v>572</v>
      </c>
      <c r="C272" s="8">
        <v>20096721300</v>
      </c>
      <c r="E272" s="8">
        <v>0</v>
      </c>
      <c r="G272" s="8">
        <v>20096721300</v>
      </c>
      <c r="I272" s="8">
        <v>20096721300</v>
      </c>
      <c r="K272" s="8">
        <v>0</v>
      </c>
      <c r="M272" s="8">
        <f t="shared" si="4"/>
        <v>20096721300</v>
      </c>
    </row>
    <row r="273" spans="1:13" ht="18.75" x14ac:dyDescent="0.2">
      <c r="A273" s="17" t="s">
        <v>573</v>
      </c>
      <c r="C273" s="8">
        <v>11885245885</v>
      </c>
      <c r="E273" s="8">
        <v>9734026</v>
      </c>
      <c r="G273" s="8">
        <v>11875511859</v>
      </c>
      <c r="I273" s="8">
        <v>11885245885</v>
      </c>
      <c r="K273" s="8">
        <v>9734026</v>
      </c>
      <c r="M273" s="8">
        <f t="shared" si="4"/>
        <v>11875511859</v>
      </c>
    </row>
    <row r="274" spans="1:13" ht="18.75" x14ac:dyDescent="0.2">
      <c r="A274" s="17" t="s">
        <v>574</v>
      </c>
      <c r="C274" s="8">
        <v>42813368829</v>
      </c>
      <c r="E274" s="8">
        <v>104671316</v>
      </c>
      <c r="G274" s="8">
        <v>42708697513</v>
      </c>
      <c r="I274" s="8">
        <v>42813368829</v>
      </c>
      <c r="K274" s="8">
        <v>104671316</v>
      </c>
      <c r="M274" s="8">
        <f t="shared" si="4"/>
        <v>42708697513</v>
      </c>
    </row>
    <row r="275" spans="1:13" ht="18.75" x14ac:dyDescent="0.2">
      <c r="A275" s="17" t="s">
        <v>576</v>
      </c>
      <c r="C275" s="8">
        <v>33196721292</v>
      </c>
      <c r="E275" s="8">
        <v>15079823</v>
      </c>
      <c r="G275" s="8">
        <v>33181641469</v>
      </c>
      <c r="I275" s="8">
        <v>33196721292</v>
      </c>
      <c r="K275" s="8">
        <v>15079823</v>
      </c>
      <c r="M275" s="8">
        <f t="shared" si="4"/>
        <v>33181641469</v>
      </c>
    </row>
    <row r="276" spans="1:13" ht="18.75" x14ac:dyDescent="0.2">
      <c r="A276" s="17" t="s">
        <v>577</v>
      </c>
      <c r="C276" s="8">
        <v>21311475406</v>
      </c>
      <c r="E276" s="8">
        <v>62398266</v>
      </c>
      <c r="G276" s="8">
        <v>21249077140</v>
      </c>
      <c r="I276" s="8">
        <v>21311475406</v>
      </c>
      <c r="K276" s="8">
        <v>62398266</v>
      </c>
      <c r="M276" s="8">
        <f t="shared" si="4"/>
        <v>21249077140</v>
      </c>
    </row>
    <row r="277" spans="1:13" ht="18.75" x14ac:dyDescent="0.2">
      <c r="A277" s="17" t="s">
        <v>578</v>
      </c>
      <c r="C277" s="8">
        <v>42622950812</v>
      </c>
      <c r="E277" s="8">
        <v>139290689</v>
      </c>
      <c r="G277" s="8">
        <v>42483660123</v>
      </c>
      <c r="I277" s="8">
        <v>42622950812</v>
      </c>
      <c r="K277" s="8">
        <v>139290689</v>
      </c>
      <c r="M277" s="8">
        <f t="shared" si="4"/>
        <v>42483660123</v>
      </c>
    </row>
    <row r="278" spans="1:13" ht="18.75" x14ac:dyDescent="0.2">
      <c r="A278" s="17" t="s">
        <v>579</v>
      </c>
      <c r="C278" s="8">
        <v>10245901625</v>
      </c>
      <c r="E278" s="8">
        <v>41820007</v>
      </c>
      <c r="G278" s="8">
        <v>10204081618</v>
      </c>
      <c r="I278" s="8">
        <v>10245901625</v>
      </c>
      <c r="K278" s="8">
        <v>41820007</v>
      </c>
      <c r="M278" s="8">
        <f t="shared" si="4"/>
        <v>10204081618</v>
      </c>
    </row>
    <row r="279" spans="1:13" ht="18.75" x14ac:dyDescent="0.2">
      <c r="A279" s="17" t="s">
        <v>580</v>
      </c>
      <c r="C279" s="8">
        <v>20491803275</v>
      </c>
      <c r="E279" s="8">
        <v>83640013</v>
      </c>
      <c r="G279" s="8">
        <v>20408163262</v>
      </c>
      <c r="I279" s="8">
        <v>20491803275</v>
      </c>
      <c r="K279" s="8">
        <v>83640013</v>
      </c>
      <c r="M279" s="8">
        <f t="shared" si="4"/>
        <v>20408163262</v>
      </c>
    </row>
    <row r="280" spans="1:13" ht="18.75" x14ac:dyDescent="0.2">
      <c r="A280" s="17" t="s">
        <v>581</v>
      </c>
      <c r="C280" s="8">
        <v>39554098344</v>
      </c>
      <c r="E280" s="8">
        <v>167875703</v>
      </c>
      <c r="G280" s="8">
        <v>39386222641</v>
      </c>
      <c r="I280" s="8">
        <v>39554098344</v>
      </c>
      <c r="K280" s="8">
        <v>167875703</v>
      </c>
      <c r="M280" s="8">
        <f t="shared" si="4"/>
        <v>39386222641</v>
      </c>
    </row>
    <row r="281" spans="1:13" ht="18.75" x14ac:dyDescent="0.2">
      <c r="A281" s="17" t="s">
        <v>582</v>
      </c>
      <c r="C281" s="8">
        <v>75409836052</v>
      </c>
      <c r="E281" s="8">
        <v>430210964</v>
      </c>
      <c r="G281" s="8">
        <v>74979625088</v>
      </c>
      <c r="I281" s="8">
        <v>75409836052</v>
      </c>
      <c r="K281" s="8">
        <v>430210964</v>
      </c>
      <c r="M281" s="8">
        <f t="shared" si="4"/>
        <v>74979625088</v>
      </c>
    </row>
    <row r="282" spans="1:13" ht="18.75" x14ac:dyDescent="0.2">
      <c r="A282" s="17" t="s">
        <v>584</v>
      </c>
      <c r="C282" s="8">
        <v>18032786882</v>
      </c>
      <c r="E282" s="8">
        <v>102876535</v>
      </c>
      <c r="G282" s="8">
        <v>17929910347</v>
      </c>
      <c r="I282" s="8">
        <v>18032786882</v>
      </c>
      <c r="K282" s="8">
        <v>102876535</v>
      </c>
      <c r="M282" s="8">
        <f t="shared" si="4"/>
        <v>17929910347</v>
      </c>
    </row>
    <row r="283" spans="1:13" ht="18.75" x14ac:dyDescent="0.2">
      <c r="A283" s="17" t="s">
        <v>585</v>
      </c>
      <c r="C283" s="8">
        <v>21311475400</v>
      </c>
      <c r="E283" s="8">
        <v>173264028</v>
      </c>
      <c r="G283" s="8">
        <v>21138211372</v>
      </c>
      <c r="I283" s="8">
        <v>21311475400</v>
      </c>
      <c r="K283" s="8">
        <v>173264028</v>
      </c>
      <c r="M283" s="8">
        <f t="shared" si="4"/>
        <v>21138211372</v>
      </c>
    </row>
    <row r="284" spans="1:13" ht="18.75" x14ac:dyDescent="0.2">
      <c r="A284" s="17" t="s">
        <v>586</v>
      </c>
      <c r="C284" s="8">
        <v>62087431678</v>
      </c>
      <c r="E284" s="8">
        <v>288335500</v>
      </c>
      <c r="G284" s="8">
        <v>61799096178</v>
      </c>
      <c r="I284" s="8">
        <v>62087431678</v>
      </c>
      <c r="K284" s="8">
        <v>288335500</v>
      </c>
      <c r="M284" s="8">
        <f t="shared" si="4"/>
        <v>61799096178</v>
      </c>
    </row>
    <row r="285" spans="1:13" ht="18.75" x14ac:dyDescent="0.2">
      <c r="A285" s="17" t="s">
        <v>587</v>
      </c>
      <c r="C285" s="8">
        <v>10450819666</v>
      </c>
      <c r="E285" s="8">
        <v>110187069</v>
      </c>
      <c r="G285" s="8">
        <v>10340632597</v>
      </c>
      <c r="I285" s="8">
        <v>10450819666</v>
      </c>
      <c r="K285" s="8">
        <v>110187069</v>
      </c>
      <c r="M285" s="8">
        <f t="shared" si="4"/>
        <v>10340632597</v>
      </c>
    </row>
    <row r="286" spans="1:13" ht="18.75" x14ac:dyDescent="0.2">
      <c r="A286" s="17" t="s">
        <v>588</v>
      </c>
      <c r="C286" s="8">
        <v>27775956277</v>
      </c>
      <c r="E286" s="8">
        <v>291886825</v>
      </c>
      <c r="G286" s="8">
        <v>27484069452</v>
      </c>
      <c r="I286" s="8">
        <v>27775956277</v>
      </c>
      <c r="K286" s="8">
        <v>291886825</v>
      </c>
      <c r="M286" s="8">
        <f t="shared" si="4"/>
        <v>27484069452</v>
      </c>
    </row>
    <row r="287" spans="1:13" ht="18.75" x14ac:dyDescent="0.2">
      <c r="A287" s="17" t="s">
        <v>589</v>
      </c>
      <c r="C287" s="8">
        <v>15762855175</v>
      </c>
      <c r="E287" s="8">
        <v>119115005</v>
      </c>
      <c r="G287" s="8">
        <v>15643740170</v>
      </c>
      <c r="I287" s="8">
        <v>15762855175</v>
      </c>
      <c r="K287" s="8">
        <v>119115005</v>
      </c>
      <c r="M287" s="8">
        <f t="shared" si="4"/>
        <v>15643740170</v>
      </c>
    </row>
    <row r="288" spans="1:13" ht="18.75" x14ac:dyDescent="0.2">
      <c r="A288" s="17" t="s">
        <v>591</v>
      </c>
      <c r="C288" s="8">
        <v>27868852454</v>
      </c>
      <c r="E288" s="8">
        <v>107162326</v>
      </c>
      <c r="G288" s="8">
        <v>27761690128</v>
      </c>
      <c r="I288" s="8">
        <v>27868852454</v>
      </c>
      <c r="K288" s="8">
        <v>107162326</v>
      </c>
      <c r="M288" s="8">
        <f t="shared" si="4"/>
        <v>27761690128</v>
      </c>
    </row>
    <row r="289" spans="1:13" ht="18.75" x14ac:dyDescent="0.2">
      <c r="A289" s="17" t="s">
        <v>592</v>
      </c>
      <c r="C289" s="8">
        <v>22525000000</v>
      </c>
      <c r="E289" s="8">
        <v>241405606</v>
      </c>
      <c r="G289" s="8">
        <v>22283594394</v>
      </c>
      <c r="I289" s="8">
        <v>22525000000</v>
      </c>
      <c r="K289" s="8">
        <v>241405606</v>
      </c>
      <c r="M289" s="8">
        <f t="shared" si="4"/>
        <v>22283594394</v>
      </c>
    </row>
    <row r="290" spans="1:13" ht="18.75" x14ac:dyDescent="0.2">
      <c r="A290" s="17" t="s">
        <v>594</v>
      </c>
      <c r="C290" s="8">
        <v>19606557376</v>
      </c>
      <c r="E290" s="8">
        <v>166836822</v>
      </c>
      <c r="G290" s="8">
        <v>19439720554</v>
      </c>
      <c r="I290" s="8">
        <v>19606557376</v>
      </c>
      <c r="K290" s="8">
        <v>166836822</v>
      </c>
      <c r="M290" s="8">
        <f t="shared" si="4"/>
        <v>19439720554</v>
      </c>
    </row>
    <row r="291" spans="1:13" ht="18.75" x14ac:dyDescent="0.2">
      <c r="A291" s="17" t="s">
        <v>595</v>
      </c>
      <c r="C291" s="8">
        <v>26142076496</v>
      </c>
      <c r="E291" s="8">
        <v>295610132</v>
      </c>
      <c r="G291" s="8">
        <v>25846466364</v>
      </c>
      <c r="I291" s="8">
        <v>26142076496</v>
      </c>
      <c r="K291" s="8">
        <v>295610132</v>
      </c>
      <c r="M291" s="8">
        <f t="shared" si="4"/>
        <v>25846466364</v>
      </c>
    </row>
    <row r="292" spans="1:13" ht="18.75" x14ac:dyDescent="0.2">
      <c r="A292" s="17" t="s">
        <v>596</v>
      </c>
      <c r="C292" s="8">
        <v>15930327868</v>
      </c>
      <c r="E292" s="8">
        <v>218209556</v>
      </c>
      <c r="G292" s="8">
        <v>15712118312</v>
      </c>
      <c r="I292" s="8">
        <v>15930327868</v>
      </c>
      <c r="K292" s="8">
        <v>218209556</v>
      </c>
      <c r="M292" s="8">
        <f t="shared" si="4"/>
        <v>15712118312</v>
      </c>
    </row>
    <row r="293" spans="1:13" ht="18.75" x14ac:dyDescent="0.2">
      <c r="A293" s="17" t="s">
        <v>597</v>
      </c>
      <c r="C293" s="8">
        <v>11508196713</v>
      </c>
      <c r="E293" s="8">
        <v>158156301</v>
      </c>
      <c r="G293" s="8">
        <v>11350040412</v>
      </c>
      <c r="I293" s="8">
        <v>11508196713</v>
      </c>
      <c r="K293" s="8">
        <v>158156301</v>
      </c>
      <c r="M293" s="8">
        <f t="shared" si="4"/>
        <v>11350040412</v>
      </c>
    </row>
    <row r="294" spans="1:13" ht="18.75" x14ac:dyDescent="0.2">
      <c r="A294" s="17" t="s">
        <v>598</v>
      </c>
      <c r="C294" s="8">
        <v>22590163934</v>
      </c>
      <c r="E294" s="8">
        <v>310454961</v>
      </c>
      <c r="G294" s="8">
        <v>22279708973</v>
      </c>
      <c r="I294" s="8">
        <v>22590163934</v>
      </c>
      <c r="K294" s="8">
        <v>310454961</v>
      </c>
      <c r="M294" s="8">
        <f t="shared" si="4"/>
        <v>22279708973</v>
      </c>
    </row>
    <row r="295" spans="1:13" ht="18.75" x14ac:dyDescent="0.2">
      <c r="A295" s="17" t="s">
        <v>600</v>
      </c>
      <c r="C295" s="8">
        <v>10655737703</v>
      </c>
      <c r="E295" s="8">
        <v>146441019</v>
      </c>
      <c r="G295" s="8">
        <v>10509296684</v>
      </c>
      <c r="I295" s="8">
        <v>10655737703</v>
      </c>
      <c r="K295" s="8">
        <v>146441019</v>
      </c>
      <c r="M295" s="8">
        <f t="shared" si="4"/>
        <v>10509296684</v>
      </c>
    </row>
    <row r="296" spans="1:13" ht="18.75" x14ac:dyDescent="0.2">
      <c r="A296" s="17" t="s">
        <v>601</v>
      </c>
      <c r="C296" s="8">
        <v>16673743164</v>
      </c>
      <c r="E296" s="8">
        <v>228392668</v>
      </c>
      <c r="G296" s="8">
        <v>16445350496</v>
      </c>
      <c r="I296" s="8">
        <v>16673743164</v>
      </c>
      <c r="K296" s="8">
        <v>228392668</v>
      </c>
      <c r="M296" s="8">
        <f t="shared" si="4"/>
        <v>16445350496</v>
      </c>
    </row>
    <row r="297" spans="1:13" ht="18.75" x14ac:dyDescent="0.2">
      <c r="A297" s="17" t="s">
        <v>603</v>
      </c>
      <c r="C297" s="8">
        <v>19762841527</v>
      </c>
      <c r="E297" s="8">
        <v>235818151</v>
      </c>
      <c r="G297" s="8">
        <v>19527023376</v>
      </c>
      <c r="I297" s="8">
        <v>19762841527</v>
      </c>
      <c r="K297" s="8">
        <v>235818151</v>
      </c>
      <c r="M297" s="8">
        <f t="shared" si="4"/>
        <v>19527023376</v>
      </c>
    </row>
    <row r="298" spans="1:13" ht="18.75" x14ac:dyDescent="0.2">
      <c r="A298" s="17" t="s">
        <v>604</v>
      </c>
      <c r="C298" s="8">
        <v>29316065568</v>
      </c>
      <c r="E298" s="8">
        <v>370128377</v>
      </c>
      <c r="G298" s="8">
        <v>28945937191</v>
      </c>
      <c r="I298" s="8">
        <v>29316065568</v>
      </c>
      <c r="K298" s="8">
        <v>370128377</v>
      </c>
      <c r="M298" s="8">
        <f t="shared" si="4"/>
        <v>28945937191</v>
      </c>
    </row>
    <row r="299" spans="1:13" ht="18.75" x14ac:dyDescent="0.2">
      <c r="A299" s="17" t="s">
        <v>606</v>
      </c>
      <c r="C299" s="8">
        <v>25573770480</v>
      </c>
      <c r="E299" s="8">
        <v>322880236</v>
      </c>
      <c r="G299" s="8">
        <v>25250890244</v>
      </c>
      <c r="I299" s="8">
        <v>25573770480</v>
      </c>
      <c r="K299" s="8">
        <v>322880236</v>
      </c>
      <c r="M299" s="8">
        <f t="shared" si="4"/>
        <v>25250890244</v>
      </c>
    </row>
    <row r="300" spans="1:13" ht="18.75" x14ac:dyDescent="0.2">
      <c r="A300" s="17" t="s">
        <v>607</v>
      </c>
      <c r="C300" s="8">
        <v>26161967205</v>
      </c>
      <c r="E300" s="8">
        <v>348412460</v>
      </c>
      <c r="G300" s="8">
        <v>25813554745</v>
      </c>
      <c r="I300" s="8">
        <v>26161967205</v>
      </c>
      <c r="K300" s="8">
        <v>348412460</v>
      </c>
      <c r="M300" s="8">
        <f t="shared" si="4"/>
        <v>25813554745</v>
      </c>
    </row>
    <row r="301" spans="1:13" ht="18.75" x14ac:dyDescent="0.2">
      <c r="A301" s="17" t="s">
        <v>609</v>
      </c>
      <c r="C301" s="8">
        <v>13446830600</v>
      </c>
      <c r="E301" s="8">
        <v>216173039</v>
      </c>
      <c r="G301" s="8">
        <v>13230657561</v>
      </c>
      <c r="I301" s="8">
        <v>13446830600</v>
      </c>
      <c r="K301" s="8">
        <v>216173039</v>
      </c>
      <c r="M301" s="8">
        <f t="shared" si="4"/>
        <v>13230657561</v>
      </c>
    </row>
    <row r="302" spans="1:13" ht="18.75" x14ac:dyDescent="0.2">
      <c r="A302" s="17" t="s">
        <v>611</v>
      </c>
      <c r="C302" s="8">
        <v>8452131147</v>
      </c>
      <c r="E302" s="8">
        <v>124235816</v>
      </c>
      <c r="G302" s="8">
        <v>8327895331</v>
      </c>
      <c r="I302" s="8">
        <v>8452131147</v>
      </c>
      <c r="K302" s="8">
        <v>124235816</v>
      </c>
      <c r="M302" s="8">
        <f t="shared" si="4"/>
        <v>8327895331</v>
      </c>
    </row>
    <row r="303" spans="1:13" ht="18.75" x14ac:dyDescent="0.2">
      <c r="A303" s="17" t="s">
        <v>612</v>
      </c>
      <c r="C303" s="8">
        <v>18953005464</v>
      </c>
      <c r="E303" s="8">
        <v>319668639</v>
      </c>
      <c r="G303" s="8">
        <v>18633336825</v>
      </c>
      <c r="I303" s="8">
        <v>18953005464</v>
      </c>
      <c r="K303" s="8">
        <v>319668639</v>
      </c>
      <c r="M303" s="8">
        <f t="shared" si="4"/>
        <v>18633336825</v>
      </c>
    </row>
    <row r="304" spans="1:13" ht="18.75" x14ac:dyDescent="0.2">
      <c r="A304" s="17" t="s">
        <v>613</v>
      </c>
      <c r="C304" s="8">
        <v>8852459016</v>
      </c>
      <c r="E304" s="8">
        <v>181269</v>
      </c>
      <c r="G304" s="8">
        <v>8852277747</v>
      </c>
      <c r="I304" s="8">
        <v>8852459016</v>
      </c>
      <c r="K304" s="8">
        <v>181269</v>
      </c>
      <c r="M304" s="8">
        <f t="shared" si="4"/>
        <v>8852277747</v>
      </c>
    </row>
    <row r="305" spans="1:13" ht="18.75" x14ac:dyDescent="0.2">
      <c r="A305" s="17" t="s">
        <v>614</v>
      </c>
      <c r="C305" s="8">
        <v>8852459016</v>
      </c>
      <c r="E305" s="8">
        <v>181269</v>
      </c>
      <c r="G305" s="8">
        <v>8852277747</v>
      </c>
      <c r="I305" s="8">
        <v>8852459016</v>
      </c>
      <c r="K305" s="8">
        <v>181269</v>
      </c>
      <c r="M305" s="8">
        <f t="shared" si="4"/>
        <v>8852277747</v>
      </c>
    </row>
    <row r="306" spans="1:13" ht="18.75" x14ac:dyDescent="0.2">
      <c r="A306" s="17" t="s">
        <v>776</v>
      </c>
      <c r="C306" s="8">
        <v>2950819672</v>
      </c>
      <c r="E306" s="8">
        <v>2175230</v>
      </c>
      <c r="G306" s="8">
        <v>2948644442</v>
      </c>
      <c r="I306" s="8">
        <v>2950819672</v>
      </c>
      <c r="K306" s="8">
        <v>2175230</v>
      </c>
      <c r="M306" s="8">
        <f t="shared" si="4"/>
        <v>2948644442</v>
      </c>
    </row>
    <row r="307" spans="1:13" ht="18.75" x14ac:dyDescent="0.2">
      <c r="A307" s="17" t="s">
        <v>615</v>
      </c>
      <c r="C307" s="8">
        <v>6911311470</v>
      </c>
      <c r="E307" s="8">
        <v>132901288</v>
      </c>
      <c r="G307" s="8">
        <v>6778410182</v>
      </c>
      <c r="I307" s="8">
        <v>6911311470</v>
      </c>
      <c r="K307" s="8">
        <v>132901288</v>
      </c>
      <c r="M307" s="8">
        <f t="shared" si="4"/>
        <v>6778410182</v>
      </c>
    </row>
    <row r="308" spans="1:13" ht="18.75" x14ac:dyDescent="0.2">
      <c r="A308" s="17" t="s">
        <v>617</v>
      </c>
      <c r="C308" s="8">
        <v>6000000000</v>
      </c>
      <c r="E308" s="8">
        <v>125200642</v>
      </c>
      <c r="G308" s="8">
        <v>5874799358</v>
      </c>
      <c r="I308" s="8">
        <v>6000000000</v>
      </c>
      <c r="K308" s="8">
        <v>125200642</v>
      </c>
      <c r="M308" s="8">
        <f t="shared" si="4"/>
        <v>5874799358</v>
      </c>
    </row>
    <row r="309" spans="1:13" ht="18.75" x14ac:dyDescent="0.2">
      <c r="A309" s="17" t="s">
        <v>619</v>
      </c>
      <c r="C309" s="8">
        <v>22131147540</v>
      </c>
      <c r="E309" s="8">
        <v>16314221</v>
      </c>
      <c r="G309" s="8">
        <v>22114833319</v>
      </c>
      <c r="I309" s="8">
        <v>22131147540</v>
      </c>
      <c r="K309" s="8">
        <v>16314221</v>
      </c>
      <c r="M309" s="8">
        <f t="shared" si="4"/>
        <v>22114833319</v>
      </c>
    </row>
    <row r="310" spans="1:13" ht="18.75" x14ac:dyDescent="0.2">
      <c r="A310" s="17" t="s">
        <v>620</v>
      </c>
      <c r="C310" s="8">
        <v>6408893442</v>
      </c>
      <c r="E310" s="8">
        <v>138312567</v>
      </c>
      <c r="G310" s="8">
        <v>6270580875</v>
      </c>
      <c r="I310" s="8">
        <v>6408893442</v>
      </c>
      <c r="K310" s="8">
        <f>138312567+9341826</f>
        <v>147654393</v>
      </c>
      <c r="M310" s="8">
        <f t="shared" si="4"/>
        <v>6261239049</v>
      </c>
    </row>
    <row r="311" spans="1:13" ht="18.75" x14ac:dyDescent="0.2">
      <c r="A311" s="17" t="s">
        <v>622</v>
      </c>
      <c r="C311" s="8">
        <v>1209071038</v>
      </c>
      <c r="E311" s="8">
        <v>27038194</v>
      </c>
      <c r="G311" s="8">
        <v>1182032844</v>
      </c>
      <c r="I311" s="8">
        <v>1209071038</v>
      </c>
      <c r="K311" s="8">
        <v>27038194</v>
      </c>
      <c r="M311" s="8">
        <f t="shared" si="4"/>
        <v>1182032844</v>
      </c>
    </row>
    <row r="312" spans="1:13" ht="18.75" x14ac:dyDescent="0.2">
      <c r="A312" s="17" t="s">
        <v>623</v>
      </c>
      <c r="C312" s="8">
        <v>1844262295</v>
      </c>
      <c r="E312" s="8">
        <v>0</v>
      </c>
      <c r="G312" s="8">
        <v>1844262295</v>
      </c>
      <c r="I312" s="8">
        <v>1844262295</v>
      </c>
      <c r="K312" s="8">
        <v>0</v>
      </c>
      <c r="M312" s="8">
        <f t="shared" si="4"/>
        <v>1844262295</v>
      </c>
    </row>
    <row r="313" spans="1:13" ht="18.75" x14ac:dyDescent="0.2">
      <c r="A313" s="17" t="s">
        <v>624</v>
      </c>
      <c r="C313" s="8">
        <v>1065573770</v>
      </c>
      <c r="E313" s="8">
        <v>23907104</v>
      </c>
      <c r="G313" s="8">
        <v>1041666666</v>
      </c>
      <c r="I313" s="8">
        <v>1065573770</v>
      </c>
      <c r="K313" s="8">
        <v>23907104</v>
      </c>
      <c r="M313" s="8">
        <f t="shared" si="4"/>
        <v>1041666666</v>
      </c>
    </row>
    <row r="314" spans="1:13" ht="18.75" x14ac:dyDescent="0.2">
      <c r="A314" s="18" t="s">
        <v>625</v>
      </c>
      <c r="C314" s="11">
        <v>368852459</v>
      </c>
      <c r="E314" s="11">
        <v>271904</v>
      </c>
      <c r="G314" s="11">
        <v>368580555</v>
      </c>
      <c r="I314" s="11">
        <v>368852459</v>
      </c>
      <c r="K314" s="11">
        <v>271904</v>
      </c>
      <c r="M314" s="8">
        <f>I314-K314</f>
        <v>368580555</v>
      </c>
    </row>
    <row r="315" spans="1:13" ht="21" x14ac:dyDescent="0.2">
      <c r="A315" s="19" t="s">
        <v>55</v>
      </c>
      <c r="C315" s="13">
        <v>4463964707973</v>
      </c>
      <c r="E315" s="13">
        <v>-506495410</v>
      </c>
      <c r="G315" s="13">
        <v>4464471203383</v>
      </c>
      <c r="I315" s="13">
        <v>12692103146105</v>
      </c>
      <c r="K315" s="13">
        <f>SUM(K8:K314)</f>
        <v>20203177080</v>
      </c>
      <c r="M315" s="13">
        <f>SUM(M8:M314)</f>
        <v>12671899969025</v>
      </c>
    </row>
    <row r="316" spans="1:13" x14ac:dyDescent="0.2">
      <c r="K316" s="21"/>
      <c r="M316" s="21"/>
    </row>
    <row r="317" spans="1:13" x14ac:dyDescent="0.2">
      <c r="K317" s="21"/>
    </row>
    <row r="318" spans="1:13" x14ac:dyDescent="0.2">
      <c r="M318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7"/>
  <sheetViews>
    <sheetView rightToLeft="1" view="pageBreakPreview" zoomScale="85" zoomScaleNormal="100" zoomScaleSheetLayoutView="85" workbookViewId="0">
      <selection activeCell="U26" sqref="U26"/>
    </sheetView>
  </sheetViews>
  <sheetFormatPr defaultRowHeight="12.75" x14ac:dyDescent="0.2"/>
  <cols>
    <col min="1" max="1" width="29.28515625" style="1" bestFit="1" customWidth="1"/>
    <col min="2" max="2" width="1.28515625" style="1" customWidth="1"/>
    <col min="3" max="3" width="10.7109375" style="1" bestFit="1" customWidth="1"/>
    <col min="4" max="4" width="1.28515625" style="1" customWidth="1"/>
    <col min="5" max="5" width="11.5703125" style="1" bestFit="1" customWidth="1"/>
    <col min="6" max="6" width="1.28515625" style="1" customWidth="1"/>
    <col min="7" max="7" width="6.42578125" style="1" customWidth="1"/>
    <col min="8" max="8" width="1.28515625" style="1" customWidth="1"/>
    <col min="9" max="9" width="8.5703125" style="1" customWidth="1"/>
    <col min="10" max="10" width="1.28515625" style="1" customWidth="1"/>
    <col min="11" max="11" width="16.140625" style="1" customWidth="1"/>
    <col min="12" max="12" width="1.28515625" style="1" customWidth="1"/>
    <col min="13" max="13" width="2.5703125" style="1" customWidth="1"/>
    <col min="14" max="14" width="1.28515625" style="1" customWidth="1"/>
    <col min="15" max="15" width="9.140625" style="1" customWidth="1"/>
    <col min="16" max="16" width="1.28515625" style="1" customWidth="1"/>
    <col min="17" max="17" width="2.5703125" style="1" customWidth="1"/>
    <col min="18" max="20" width="1.28515625" style="1" customWidth="1"/>
    <col min="21" max="21" width="6.42578125" style="1" customWidth="1"/>
    <col min="22" max="22" width="1.28515625" style="1" customWidth="1"/>
    <col min="23" max="23" width="2.5703125" style="1" customWidth="1"/>
    <col min="24" max="26" width="1.28515625" style="1" customWidth="1"/>
    <col min="27" max="27" width="6.42578125" style="1" customWidth="1"/>
    <col min="28" max="28" width="1.28515625" style="1" customWidth="1"/>
    <col min="29" max="29" width="2.5703125" style="1" customWidth="1"/>
    <col min="30" max="32" width="1.28515625" style="1" customWidth="1"/>
    <col min="33" max="33" width="9.140625" style="1" customWidth="1"/>
    <col min="34" max="34" width="1.28515625" style="1" customWidth="1"/>
    <col min="35" max="35" width="2.5703125" style="1" customWidth="1"/>
    <col min="36" max="36" width="1.28515625" style="1" customWidth="1"/>
    <col min="37" max="37" width="9.140625" style="1" customWidth="1"/>
    <col min="38" max="38" width="1.28515625" style="1" customWidth="1"/>
    <col min="39" max="39" width="2.5703125" style="1" customWidth="1"/>
    <col min="40" max="40" width="1.28515625" style="1" customWidth="1"/>
    <col min="41" max="41" width="11.7109375" style="1" customWidth="1"/>
    <col min="42" max="42" width="1.28515625" style="1" customWidth="1"/>
    <col min="43" max="43" width="2.5703125" style="1" customWidth="1"/>
    <col min="44" max="44" width="1.28515625" style="1" customWidth="1"/>
    <col min="45" max="45" width="11.7109375" style="1" customWidth="1"/>
    <col min="46" max="47" width="1.28515625" style="1" customWidth="1"/>
    <col min="48" max="48" width="11.5703125" style="1" bestFit="1" customWidth="1"/>
    <col min="49" max="49" width="7.7109375" style="1" customWidth="1"/>
    <col min="50" max="50" width="0.28515625" style="1" customWidth="1"/>
    <col min="51" max="16384" width="9.140625" style="1"/>
  </cols>
  <sheetData>
    <row r="1" spans="1:49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</row>
    <row r="3" spans="1:49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</row>
    <row r="5" spans="1:49" ht="24" x14ac:dyDescent="0.2">
      <c r="A5" s="32" t="s">
        <v>56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</row>
    <row r="6" spans="1:49" ht="2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26" t="s">
        <v>57</v>
      </c>
      <c r="B8" s="26"/>
      <c r="C8" s="26"/>
      <c r="D8" s="26"/>
      <c r="E8" s="26"/>
      <c r="F8" s="26"/>
      <c r="G8" s="26"/>
      <c r="I8" s="26" t="s">
        <v>58</v>
      </c>
      <c r="J8" s="26"/>
      <c r="K8" s="26"/>
      <c r="M8" s="26" t="s">
        <v>59</v>
      </c>
      <c r="N8" s="26"/>
      <c r="O8" s="26"/>
      <c r="Q8" s="26" t="s">
        <v>60</v>
      </c>
      <c r="R8" s="26"/>
      <c r="S8" s="26"/>
      <c r="T8" s="26"/>
      <c r="U8" s="26"/>
      <c r="W8" s="26" t="s">
        <v>61</v>
      </c>
      <c r="X8" s="26"/>
      <c r="Y8" s="26"/>
      <c r="Z8" s="26"/>
      <c r="AA8" s="26"/>
      <c r="AC8" s="26" t="s">
        <v>58</v>
      </c>
      <c r="AD8" s="26"/>
      <c r="AE8" s="26"/>
      <c r="AF8" s="26"/>
      <c r="AG8" s="26"/>
      <c r="AI8" s="26" t="s">
        <v>59</v>
      </c>
      <c r="AJ8" s="26"/>
      <c r="AK8" s="26"/>
      <c r="AM8" s="26" t="s">
        <v>60</v>
      </c>
      <c r="AN8" s="26"/>
      <c r="AO8" s="26"/>
      <c r="AQ8" s="26" t="s">
        <v>61</v>
      </c>
      <c r="AR8" s="26"/>
      <c r="AS8" s="26"/>
    </row>
    <row r="9" spans="1:49" ht="18.75" x14ac:dyDescent="0.2">
      <c r="A9" s="28" t="s">
        <v>62</v>
      </c>
      <c r="B9" s="28"/>
      <c r="C9" s="28"/>
      <c r="D9" s="28"/>
      <c r="E9" s="28"/>
      <c r="F9" s="28"/>
      <c r="G9" s="28"/>
      <c r="I9" s="29">
        <v>1480000000</v>
      </c>
      <c r="J9" s="29"/>
      <c r="K9" s="29"/>
      <c r="M9" s="29">
        <v>1767</v>
      </c>
      <c r="N9" s="29"/>
      <c r="O9" s="29"/>
      <c r="Q9" s="28" t="s">
        <v>63</v>
      </c>
      <c r="R9" s="28"/>
      <c r="S9" s="28"/>
      <c r="T9" s="28"/>
      <c r="U9" s="28"/>
      <c r="W9" s="34">
        <v>0.288637541610204</v>
      </c>
      <c r="X9" s="34"/>
      <c r="Y9" s="34"/>
      <c r="Z9" s="34"/>
      <c r="AA9" s="34"/>
      <c r="AC9" s="29">
        <v>1480000000</v>
      </c>
      <c r="AD9" s="29"/>
      <c r="AE9" s="29"/>
      <c r="AF9" s="29"/>
      <c r="AG9" s="29"/>
      <c r="AI9" s="29">
        <v>1767</v>
      </c>
      <c r="AJ9" s="29"/>
      <c r="AK9" s="29"/>
      <c r="AM9" s="28" t="s">
        <v>63</v>
      </c>
      <c r="AN9" s="28"/>
      <c r="AO9" s="28"/>
      <c r="AQ9" s="34">
        <v>0.288637541610204</v>
      </c>
      <c r="AR9" s="34"/>
      <c r="AS9" s="34"/>
    </row>
    <row r="10" spans="1:49" ht="18.75" x14ac:dyDescent="0.2">
      <c r="A10" s="27" t="s">
        <v>64</v>
      </c>
      <c r="B10" s="27"/>
      <c r="C10" s="27"/>
      <c r="D10" s="27"/>
      <c r="E10" s="27"/>
      <c r="F10" s="27"/>
      <c r="G10" s="27"/>
      <c r="I10" s="23">
        <v>355871887</v>
      </c>
      <c r="J10" s="23"/>
      <c r="K10" s="23"/>
      <c r="M10" s="23">
        <v>6355</v>
      </c>
      <c r="N10" s="23"/>
      <c r="O10" s="23"/>
      <c r="Q10" s="27" t="s">
        <v>65</v>
      </c>
      <c r="R10" s="27"/>
      <c r="S10" s="27"/>
      <c r="T10" s="27"/>
      <c r="U10" s="27"/>
      <c r="W10" s="33">
        <v>0.268418113471658</v>
      </c>
      <c r="X10" s="33"/>
      <c r="Y10" s="33"/>
      <c r="Z10" s="33"/>
      <c r="AA10" s="33"/>
      <c r="AC10" s="23">
        <v>355871887</v>
      </c>
      <c r="AD10" s="23"/>
      <c r="AE10" s="23"/>
      <c r="AF10" s="23"/>
      <c r="AG10" s="23"/>
      <c r="AI10" s="23">
        <v>6355</v>
      </c>
      <c r="AJ10" s="23"/>
      <c r="AK10" s="23"/>
      <c r="AM10" s="27" t="s">
        <v>65</v>
      </c>
      <c r="AN10" s="27"/>
      <c r="AO10" s="27"/>
      <c r="AQ10" s="33">
        <v>0.268418113471658</v>
      </c>
      <c r="AR10" s="33"/>
      <c r="AS10" s="33"/>
    </row>
    <row r="11" spans="1:49" ht="18.75" x14ac:dyDescent="0.2">
      <c r="A11" s="27" t="s">
        <v>66</v>
      </c>
      <c r="B11" s="27"/>
      <c r="C11" s="27"/>
      <c r="D11" s="27"/>
      <c r="E11" s="27"/>
      <c r="F11" s="27"/>
      <c r="G11" s="27"/>
      <c r="I11" s="23">
        <v>235000000</v>
      </c>
      <c r="J11" s="23"/>
      <c r="K11" s="23"/>
      <c r="M11" s="23">
        <v>5567</v>
      </c>
      <c r="N11" s="23"/>
      <c r="O11" s="23"/>
      <c r="Q11" s="27" t="s">
        <v>67</v>
      </c>
      <c r="R11" s="27"/>
      <c r="S11" s="27"/>
      <c r="T11" s="27"/>
      <c r="U11" s="27"/>
      <c r="W11" s="33">
        <v>0.28808657993082298</v>
      </c>
      <c r="X11" s="33"/>
      <c r="Y11" s="33"/>
      <c r="Z11" s="33"/>
      <c r="AA11" s="33"/>
      <c r="AC11" s="23">
        <v>235000000</v>
      </c>
      <c r="AD11" s="23"/>
      <c r="AE11" s="23"/>
      <c r="AF11" s="23"/>
      <c r="AG11" s="23"/>
      <c r="AI11" s="23">
        <v>5567</v>
      </c>
      <c r="AJ11" s="23"/>
      <c r="AK11" s="23"/>
      <c r="AM11" s="27" t="s">
        <v>67</v>
      </c>
      <c r="AN11" s="27"/>
      <c r="AO11" s="27"/>
      <c r="AQ11" s="33">
        <v>0.28808657993082298</v>
      </c>
      <c r="AR11" s="33"/>
      <c r="AS11" s="33"/>
    </row>
    <row r="12" spans="1:49" ht="24" x14ac:dyDescent="0.2">
      <c r="A12" s="32" t="s">
        <v>68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 ht="2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Y13" s="26" t="s">
        <v>9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</row>
    <row r="14" spans="1:49" ht="21" x14ac:dyDescent="0.2">
      <c r="A14" s="4" t="s">
        <v>57</v>
      </c>
      <c r="C14" s="5" t="s">
        <v>69</v>
      </c>
      <c r="D14" s="3"/>
      <c r="E14" s="5" t="s">
        <v>70</v>
      </c>
      <c r="F14" s="3"/>
      <c r="G14" s="30" t="s">
        <v>71</v>
      </c>
      <c r="H14" s="30"/>
      <c r="I14" s="30"/>
      <c r="J14" s="3"/>
      <c r="K14" s="30" t="s">
        <v>72</v>
      </c>
      <c r="L14" s="30"/>
      <c r="M14" s="30"/>
      <c r="N14" s="3"/>
      <c r="O14" s="30" t="s">
        <v>59</v>
      </c>
      <c r="P14" s="30"/>
      <c r="Q14" s="30"/>
      <c r="R14" s="3"/>
      <c r="S14" s="30" t="s">
        <v>60</v>
      </c>
      <c r="T14" s="30"/>
      <c r="U14" s="30"/>
      <c r="V14" s="30"/>
      <c r="W14" s="30"/>
      <c r="Y14" s="30" t="s">
        <v>69</v>
      </c>
      <c r="Z14" s="30"/>
      <c r="AA14" s="30"/>
      <c r="AB14" s="30"/>
      <c r="AC14" s="30"/>
      <c r="AD14" s="3"/>
      <c r="AE14" s="30" t="s">
        <v>70</v>
      </c>
      <c r="AF14" s="30"/>
      <c r="AG14" s="30"/>
      <c r="AH14" s="30"/>
      <c r="AI14" s="30"/>
      <c r="AJ14" s="3"/>
      <c r="AK14" s="30" t="s">
        <v>71</v>
      </c>
      <c r="AL14" s="30"/>
      <c r="AM14" s="30"/>
      <c r="AN14" s="3"/>
      <c r="AO14" s="30" t="s">
        <v>72</v>
      </c>
      <c r="AP14" s="30"/>
      <c r="AQ14" s="30"/>
      <c r="AR14" s="3"/>
      <c r="AS14" s="30" t="s">
        <v>59</v>
      </c>
      <c r="AT14" s="30"/>
      <c r="AU14" s="3"/>
      <c r="AV14" s="5" t="s">
        <v>60</v>
      </c>
    </row>
    <row r="15" spans="1:49" ht="18.75" x14ac:dyDescent="0.2">
      <c r="A15" s="16" t="s">
        <v>73</v>
      </c>
      <c r="C15" s="16" t="s">
        <v>74</v>
      </c>
      <c r="E15" s="16" t="s">
        <v>75</v>
      </c>
      <c r="G15" s="28" t="s">
        <v>76</v>
      </c>
      <c r="H15" s="28"/>
      <c r="I15" s="28"/>
      <c r="K15" s="29">
        <v>355871887</v>
      </c>
      <c r="L15" s="29"/>
      <c r="M15" s="29"/>
      <c r="O15" s="29">
        <v>6456</v>
      </c>
      <c r="P15" s="29"/>
      <c r="Q15" s="29"/>
      <c r="S15" s="28" t="s">
        <v>77</v>
      </c>
      <c r="T15" s="28"/>
      <c r="U15" s="28"/>
      <c r="V15" s="28"/>
      <c r="W15" s="28"/>
      <c r="Y15" s="28" t="s">
        <v>74</v>
      </c>
      <c r="Z15" s="28"/>
      <c r="AA15" s="28"/>
      <c r="AB15" s="28"/>
      <c r="AC15" s="28"/>
      <c r="AE15" s="28" t="s">
        <v>75</v>
      </c>
      <c r="AF15" s="28"/>
      <c r="AG15" s="28"/>
      <c r="AH15" s="28"/>
      <c r="AI15" s="28"/>
      <c r="AK15" s="28" t="s">
        <v>76</v>
      </c>
      <c r="AL15" s="28"/>
      <c r="AM15" s="28"/>
      <c r="AO15" s="29">
        <v>355871887</v>
      </c>
      <c r="AP15" s="29"/>
      <c r="AQ15" s="29"/>
      <c r="AS15" s="29">
        <v>6456</v>
      </c>
      <c r="AT15" s="29"/>
      <c r="AV15" s="16" t="s">
        <v>77</v>
      </c>
    </row>
    <row r="16" spans="1:49" ht="18.75" x14ac:dyDescent="0.2">
      <c r="A16" s="17" t="s">
        <v>78</v>
      </c>
      <c r="C16" s="17" t="s">
        <v>74</v>
      </c>
      <c r="E16" s="17" t="s">
        <v>75</v>
      </c>
      <c r="G16" s="27" t="s">
        <v>76</v>
      </c>
      <c r="H16" s="27"/>
      <c r="I16" s="27"/>
      <c r="K16" s="23">
        <v>1480000000</v>
      </c>
      <c r="L16" s="23"/>
      <c r="M16" s="23"/>
      <c r="O16" s="23">
        <v>1774</v>
      </c>
      <c r="P16" s="23"/>
      <c r="Q16" s="23"/>
      <c r="S16" s="27" t="s">
        <v>79</v>
      </c>
      <c r="T16" s="27"/>
      <c r="U16" s="27"/>
      <c r="V16" s="27"/>
      <c r="W16" s="27"/>
      <c r="Y16" s="27" t="s">
        <v>74</v>
      </c>
      <c r="Z16" s="27"/>
      <c r="AA16" s="27"/>
      <c r="AB16" s="27"/>
      <c r="AC16" s="27"/>
      <c r="AE16" s="27" t="s">
        <v>75</v>
      </c>
      <c r="AF16" s="27"/>
      <c r="AG16" s="27"/>
      <c r="AH16" s="27"/>
      <c r="AI16" s="27"/>
      <c r="AK16" s="27" t="s">
        <v>76</v>
      </c>
      <c r="AL16" s="27"/>
      <c r="AM16" s="27"/>
      <c r="AO16" s="23">
        <v>1480000000</v>
      </c>
      <c r="AP16" s="23"/>
      <c r="AQ16" s="23"/>
      <c r="AS16" s="23">
        <v>1774</v>
      </c>
      <c r="AT16" s="23"/>
      <c r="AV16" s="17" t="s">
        <v>79</v>
      </c>
    </row>
    <row r="17" spans="1:48" ht="18.75" x14ac:dyDescent="0.2">
      <c r="A17" s="17" t="s">
        <v>80</v>
      </c>
      <c r="C17" s="17" t="s">
        <v>74</v>
      </c>
      <c r="E17" s="17" t="s">
        <v>75</v>
      </c>
      <c r="G17" s="27" t="s">
        <v>76</v>
      </c>
      <c r="H17" s="27"/>
      <c r="I17" s="27"/>
      <c r="K17" s="23">
        <v>235000000</v>
      </c>
      <c r="L17" s="23"/>
      <c r="M17" s="23"/>
      <c r="O17" s="23">
        <v>5591</v>
      </c>
      <c r="P17" s="23"/>
      <c r="Q17" s="23"/>
      <c r="S17" s="27" t="s">
        <v>63</v>
      </c>
      <c r="T17" s="27"/>
      <c r="U17" s="27"/>
      <c r="V17" s="27"/>
      <c r="W17" s="27"/>
      <c r="Y17" s="27" t="s">
        <v>74</v>
      </c>
      <c r="Z17" s="27"/>
      <c r="AA17" s="27"/>
      <c r="AB17" s="27"/>
      <c r="AC17" s="27"/>
      <c r="AE17" s="27" t="s">
        <v>75</v>
      </c>
      <c r="AF17" s="27"/>
      <c r="AG17" s="27"/>
      <c r="AH17" s="27"/>
      <c r="AI17" s="27"/>
      <c r="AK17" s="27" t="s">
        <v>76</v>
      </c>
      <c r="AL17" s="27"/>
      <c r="AM17" s="27"/>
      <c r="AO17" s="23">
        <v>235000000</v>
      </c>
      <c r="AP17" s="23"/>
      <c r="AQ17" s="23"/>
      <c r="AS17" s="23">
        <v>5591</v>
      </c>
      <c r="AT17" s="23"/>
      <c r="AV17" s="17" t="s">
        <v>63</v>
      </c>
    </row>
  </sheetData>
  <mergeCells count="81">
    <mergeCell ref="A1:AW1"/>
    <mergeCell ref="A2:AW2"/>
    <mergeCell ref="A3:AW3"/>
    <mergeCell ref="A5:AW5"/>
    <mergeCell ref="I6:AA6"/>
    <mergeCell ref="AC6:AS6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W10:AA10"/>
    <mergeCell ref="AC8:AG8"/>
    <mergeCell ref="AI8:AK8"/>
    <mergeCell ref="AM8:AO8"/>
    <mergeCell ref="AC10:AG10"/>
    <mergeCell ref="AI10:AK10"/>
    <mergeCell ref="AM10:AO10"/>
    <mergeCell ref="AE15:AI15"/>
    <mergeCell ref="AK15:AM15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7:AI17"/>
    <mergeCell ref="AK17:AM17"/>
    <mergeCell ref="AO17:AQ17"/>
    <mergeCell ref="AS17:AT17"/>
    <mergeCell ref="G17:I17"/>
    <mergeCell ref="K17:M17"/>
    <mergeCell ref="O17:Q17"/>
    <mergeCell ref="S17:W17"/>
    <mergeCell ref="Y17:AC17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workbookViewId="0">
      <selection activeCell="G26" sqref="G26"/>
    </sheetView>
  </sheetViews>
  <sheetFormatPr defaultRowHeight="12.75" x14ac:dyDescent="0.2"/>
  <cols>
    <col min="1" max="1" width="6.140625" style="1" bestFit="1" customWidth="1"/>
    <col min="2" max="2" width="26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7.85546875" style="1" bestFit="1" customWidth="1"/>
    <col min="8" max="8" width="1.28515625" style="1" customWidth="1"/>
    <col min="9" max="9" width="17.85546875" style="1" bestFit="1" customWidth="1"/>
    <col min="10" max="10" width="1.28515625" style="1" customWidth="1"/>
    <col min="11" max="11" width="11" style="1" bestFit="1" customWidth="1"/>
    <col min="12" max="12" width="1.28515625" style="1" customWidth="1"/>
    <col min="13" max="13" width="16.140625" style="1" bestFit="1" customWidth="1"/>
    <col min="14" max="14" width="1.28515625" style="1" customWidth="1"/>
    <col min="15" max="15" width="10.5703125" style="1" bestFit="1" customWidth="1"/>
    <col min="16" max="16" width="1.28515625" style="1" customWidth="1"/>
    <col min="17" max="17" width="16" style="1" bestFit="1" customWidth="1"/>
    <col min="18" max="18" width="1.28515625" style="1" customWidth="1"/>
    <col min="19" max="19" width="12.140625" style="1" bestFit="1" customWidth="1"/>
    <col min="20" max="20" width="1.28515625" style="1" customWidth="1"/>
    <col min="21" max="21" width="22.28515625" style="1" bestFit="1" customWidth="1"/>
    <col min="22" max="22" width="1.28515625" style="1" customWidth="1"/>
    <col min="23" max="23" width="17.7109375" style="1" bestFit="1" customWidth="1"/>
    <col min="24" max="24" width="1.28515625" style="1" customWidth="1"/>
    <col min="25" max="25" width="17.7109375" style="1" bestFit="1" customWidth="1"/>
    <col min="26" max="26" width="1.28515625" style="1" customWidth="1"/>
    <col min="27" max="27" width="18.28515625" style="1" bestFit="1" customWidth="1"/>
    <col min="28" max="28" width="0.28515625" style="1" customWidth="1"/>
    <col min="29" max="16384" width="9.140625" style="1"/>
  </cols>
  <sheetData>
    <row r="1" spans="1:27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5" spans="1:27" ht="24" x14ac:dyDescent="0.2">
      <c r="A5" s="2" t="s">
        <v>81</v>
      </c>
      <c r="B5" s="32" t="s">
        <v>82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2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21" x14ac:dyDescent="0.2">
      <c r="E7" s="3"/>
      <c r="F7" s="3"/>
      <c r="G7" s="3"/>
      <c r="H7" s="3"/>
      <c r="I7" s="3"/>
      <c r="K7" s="30" t="s">
        <v>83</v>
      </c>
      <c r="L7" s="30"/>
      <c r="M7" s="30"/>
      <c r="N7" s="3"/>
      <c r="O7" s="30" t="s">
        <v>84</v>
      </c>
      <c r="P7" s="30"/>
      <c r="Q7" s="30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26" t="s">
        <v>85</v>
      </c>
      <c r="B8" s="26"/>
      <c r="D8" s="26" t="s">
        <v>86</v>
      </c>
      <c r="E8" s="26"/>
      <c r="G8" s="4" t="s">
        <v>14</v>
      </c>
      <c r="I8" s="4" t="s">
        <v>15</v>
      </c>
      <c r="K8" s="5" t="s">
        <v>13</v>
      </c>
      <c r="L8" s="3"/>
      <c r="M8" s="5" t="s">
        <v>14</v>
      </c>
      <c r="O8" s="5" t="s">
        <v>13</v>
      </c>
      <c r="P8" s="3"/>
      <c r="Q8" s="5" t="s">
        <v>16</v>
      </c>
      <c r="S8" s="4" t="s">
        <v>13</v>
      </c>
      <c r="U8" s="4" t="s">
        <v>87</v>
      </c>
      <c r="W8" s="4" t="s">
        <v>14</v>
      </c>
      <c r="Y8" s="4" t="s">
        <v>15</v>
      </c>
      <c r="AA8" s="4" t="s">
        <v>18</v>
      </c>
    </row>
    <row r="9" spans="1:27" ht="18.75" x14ac:dyDescent="0.2">
      <c r="A9" s="28" t="s">
        <v>88</v>
      </c>
      <c r="B9" s="28"/>
      <c r="D9" s="29">
        <v>9500000</v>
      </c>
      <c r="E9" s="29"/>
      <c r="G9" s="6">
        <v>100721701800</v>
      </c>
      <c r="I9" s="6">
        <v>120316953750</v>
      </c>
      <c r="K9" s="6">
        <v>2870000</v>
      </c>
      <c r="M9" s="6">
        <v>39996742464</v>
      </c>
      <c r="O9" s="6">
        <v>0</v>
      </c>
      <c r="Q9" s="6">
        <v>0</v>
      </c>
      <c r="S9" s="6">
        <v>12370000</v>
      </c>
      <c r="U9" s="6">
        <v>15460</v>
      </c>
      <c r="W9" s="6">
        <v>140718444264</v>
      </c>
      <c r="Y9" s="6">
        <v>191013102262.5</v>
      </c>
      <c r="AA9" s="7">
        <v>0.04</v>
      </c>
    </row>
    <row r="10" spans="1:27" ht="18.75" x14ac:dyDescent="0.2">
      <c r="A10" s="27" t="s">
        <v>89</v>
      </c>
      <c r="B10" s="27"/>
      <c r="D10" s="23">
        <v>7000000</v>
      </c>
      <c r="E10" s="23"/>
      <c r="G10" s="8">
        <v>85755475634</v>
      </c>
      <c r="I10" s="8">
        <v>112321459687.5</v>
      </c>
      <c r="K10" s="8">
        <v>0</v>
      </c>
      <c r="M10" s="8">
        <v>0</v>
      </c>
      <c r="O10" s="8">
        <v>0</v>
      </c>
      <c r="Q10" s="8">
        <v>0</v>
      </c>
      <c r="S10" s="8">
        <v>7000000</v>
      </c>
      <c r="U10" s="8">
        <v>19198</v>
      </c>
      <c r="W10" s="8">
        <v>85755475634</v>
      </c>
      <c r="Y10" s="8">
        <v>134226416625</v>
      </c>
      <c r="AA10" s="9">
        <v>0.03</v>
      </c>
    </row>
    <row r="11" spans="1:27" ht="18.75" x14ac:dyDescent="0.2">
      <c r="A11" s="27" t="s">
        <v>90</v>
      </c>
      <c r="B11" s="27"/>
      <c r="D11" s="23">
        <v>77700000</v>
      </c>
      <c r="E11" s="23"/>
      <c r="G11" s="8">
        <v>2189282235774</v>
      </c>
      <c r="I11" s="8">
        <v>3213851145120</v>
      </c>
      <c r="K11" s="8">
        <v>0</v>
      </c>
      <c r="M11" s="8">
        <v>0</v>
      </c>
      <c r="O11" s="8">
        <v>-700000</v>
      </c>
      <c r="Q11" s="8">
        <v>29596083232</v>
      </c>
      <c r="S11" s="8">
        <v>77000000</v>
      </c>
      <c r="U11" s="8">
        <v>45000</v>
      </c>
      <c r="W11" s="8">
        <v>2169558972388</v>
      </c>
      <c r="Y11" s="8">
        <v>3460842000000</v>
      </c>
      <c r="AA11" s="9">
        <v>0.67</v>
      </c>
    </row>
    <row r="12" spans="1:27" ht="18.75" x14ac:dyDescent="0.2">
      <c r="A12" s="27" t="s">
        <v>91</v>
      </c>
      <c r="B12" s="27"/>
      <c r="D12" s="23">
        <v>1851427</v>
      </c>
      <c r="E12" s="23"/>
      <c r="G12" s="8">
        <v>274999858018</v>
      </c>
      <c r="I12" s="8">
        <v>275072043671</v>
      </c>
      <c r="K12" s="8">
        <v>0</v>
      </c>
      <c r="M12" s="8">
        <v>0</v>
      </c>
      <c r="O12" s="8">
        <v>0</v>
      </c>
      <c r="Q12" s="8">
        <v>0</v>
      </c>
      <c r="S12" s="8">
        <v>1851427</v>
      </c>
      <c r="U12" s="8">
        <v>171398</v>
      </c>
      <c r="W12" s="8">
        <v>274999858018</v>
      </c>
      <c r="Y12" s="8">
        <v>317330864945</v>
      </c>
      <c r="AA12" s="9">
        <v>0.06</v>
      </c>
    </row>
    <row r="13" spans="1:27" ht="18.75" x14ac:dyDescent="0.2">
      <c r="A13" s="27" t="s">
        <v>92</v>
      </c>
      <c r="B13" s="27"/>
      <c r="D13" s="23">
        <v>352000</v>
      </c>
      <c r="E13" s="23"/>
      <c r="G13" s="8">
        <v>26244052710</v>
      </c>
      <c r="I13" s="8">
        <v>34941632000</v>
      </c>
      <c r="K13" s="8">
        <v>0</v>
      </c>
      <c r="M13" s="8">
        <v>0</v>
      </c>
      <c r="O13" s="8">
        <v>0</v>
      </c>
      <c r="Q13" s="8">
        <v>0</v>
      </c>
      <c r="S13" s="8">
        <v>352000</v>
      </c>
      <c r="U13" s="8">
        <v>107829</v>
      </c>
      <c r="W13" s="8">
        <v>26244052710</v>
      </c>
      <c r="Y13" s="8">
        <v>37955808000</v>
      </c>
      <c r="AA13" s="9">
        <v>0.01</v>
      </c>
    </row>
    <row r="14" spans="1:27" ht="18.75" x14ac:dyDescent="0.2">
      <c r="A14" s="27" t="s">
        <v>93</v>
      </c>
      <c r="B14" s="27"/>
      <c r="D14" s="23">
        <v>544763</v>
      </c>
      <c r="E14" s="23"/>
      <c r="G14" s="8">
        <v>208392940723</v>
      </c>
      <c r="I14" s="8">
        <v>410490340523</v>
      </c>
      <c r="K14" s="8">
        <v>0</v>
      </c>
      <c r="M14" s="8">
        <v>0</v>
      </c>
      <c r="O14" s="8">
        <v>-44763</v>
      </c>
      <c r="Q14" s="8">
        <v>36959376684</v>
      </c>
      <c r="S14" s="8">
        <v>500000</v>
      </c>
      <c r="U14" s="8">
        <v>883240</v>
      </c>
      <c r="W14" s="8">
        <v>191269360000</v>
      </c>
      <c r="Y14" s="8">
        <v>441619980000</v>
      </c>
      <c r="AA14" s="9">
        <v>0.09</v>
      </c>
    </row>
    <row r="15" spans="1:27" ht="18.75" x14ac:dyDescent="0.2">
      <c r="A15" s="27" t="s">
        <v>94</v>
      </c>
      <c r="B15" s="27"/>
      <c r="D15" s="23">
        <v>2578600</v>
      </c>
      <c r="E15" s="23"/>
      <c r="G15" s="8">
        <v>499990437111</v>
      </c>
      <c r="I15" s="8">
        <v>741638881800</v>
      </c>
      <c r="K15" s="8">
        <v>0</v>
      </c>
      <c r="M15" s="8">
        <v>0</v>
      </c>
      <c r="O15" s="8">
        <v>-2578600</v>
      </c>
      <c r="Q15" s="8">
        <v>763827734800</v>
      </c>
      <c r="S15" s="8">
        <v>0</v>
      </c>
      <c r="U15" s="8">
        <v>0</v>
      </c>
      <c r="W15" s="8">
        <v>0</v>
      </c>
      <c r="Y15" s="8">
        <v>0</v>
      </c>
      <c r="AA15" s="9">
        <v>0</v>
      </c>
    </row>
    <row r="16" spans="1:27" ht="18.75" x14ac:dyDescent="0.2">
      <c r="A16" s="27" t="s">
        <v>95</v>
      </c>
      <c r="B16" s="27"/>
      <c r="D16" s="23">
        <v>0</v>
      </c>
      <c r="E16" s="23"/>
      <c r="G16" s="8">
        <v>0</v>
      </c>
      <c r="I16" s="8">
        <v>0</v>
      </c>
      <c r="K16" s="8">
        <v>1000000</v>
      </c>
      <c r="M16" s="8">
        <v>267167259167</v>
      </c>
      <c r="O16" s="8">
        <v>0</v>
      </c>
      <c r="Q16" s="8">
        <v>0</v>
      </c>
      <c r="S16" s="8">
        <v>1000000</v>
      </c>
      <c r="U16" s="8">
        <v>268790</v>
      </c>
      <c r="W16" s="8">
        <v>267167259167</v>
      </c>
      <c r="Y16" s="8">
        <v>268470811875</v>
      </c>
      <c r="AA16" s="9">
        <v>0.05</v>
      </c>
    </row>
    <row r="17" spans="1:27" ht="18.75" x14ac:dyDescent="0.2">
      <c r="A17" s="27" t="s">
        <v>96</v>
      </c>
      <c r="B17" s="27"/>
      <c r="D17" s="23">
        <v>0</v>
      </c>
      <c r="E17" s="23"/>
      <c r="G17" s="8">
        <v>0</v>
      </c>
      <c r="I17" s="8">
        <v>0</v>
      </c>
      <c r="K17" s="8">
        <v>16428150</v>
      </c>
      <c r="M17" s="8">
        <v>395317811783</v>
      </c>
      <c r="O17" s="8">
        <v>0</v>
      </c>
      <c r="Q17" s="8">
        <v>0</v>
      </c>
      <c r="S17" s="8">
        <v>16428150</v>
      </c>
      <c r="U17" s="8">
        <v>24390</v>
      </c>
      <c r="W17" s="8">
        <v>395317811783</v>
      </c>
      <c r="Y17" s="8">
        <v>400417627144.96698</v>
      </c>
      <c r="AA17" s="9">
        <v>0.08</v>
      </c>
    </row>
    <row r="18" spans="1:27" ht="18.75" x14ac:dyDescent="0.2">
      <c r="A18" s="22" t="s">
        <v>97</v>
      </c>
      <c r="B18" s="22"/>
      <c r="D18" s="23">
        <v>0</v>
      </c>
      <c r="E18" s="23"/>
      <c r="G18" s="11">
        <v>0</v>
      </c>
      <c r="I18" s="11">
        <v>0</v>
      </c>
      <c r="K18" s="11">
        <v>17000000</v>
      </c>
      <c r="M18" s="11">
        <v>202364470800</v>
      </c>
      <c r="O18" s="11">
        <v>0</v>
      </c>
      <c r="Q18" s="11">
        <v>0</v>
      </c>
      <c r="S18" s="8">
        <v>17000000</v>
      </c>
      <c r="U18" s="8">
        <v>12686</v>
      </c>
      <c r="W18" s="11">
        <v>202364470800</v>
      </c>
      <c r="Y18" s="11">
        <v>215405901375</v>
      </c>
      <c r="AA18" s="12">
        <v>0.04</v>
      </c>
    </row>
    <row r="19" spans="1:27" ht="21" x14ac:dyDescent="0.2">
      <c r="A19" s="25" t="s">
        <v>55</v>
      </c>
      <c r="B19" s="25"/>
      <c r="D19" s="23"/>
      <c r="E19" s="23"/>
      <c r="G19" s="13">
        <v>3385386701770</v>
      </c>
      <c r="I19" s="13">
        <v>4908632456551.5</v>
      </c>
      <c r="K19" s="13">
        <f>SUM(K9:K18)</f>
        <v>37298150</v>
      </c>
      <c r="M19" s="13">
        <f>SUM(M9:M18)</f>
        <v>904846284214</v>
      </c>
      <c r="O19" s="13">
        <f>SUM(O9:O18)</f>
        <v>-3323363</v>
      </c>
      <c r="Q19" s="13">
        <f>SUM(Q9:Q18)</f>
        <v>830383194716</v>
      </c>
      <c r="S19" s="8"/>
      <c r="U19" s="8"/>
      <c r="W19" s="13">
        <v>3753395704764</v>
      </c>
      <c r="Y19" s="13">
        <f>SUM(Y9:Y18)</f>
        <v>5467282512227.4668</v>
      </c>
      <c r="AA19" s="14">
        <v>1.07</v>
      </c>
    </row>
    <row r="20" spans="1:27" x14ac:dyDescent="0.2">
      <c r="Y20" s="21"/>
    </row>
    <row r="21" spans="1:27" x14ac:dyDescent="0.2">
      <c r="Y21" s="21"/>
    </row>
    <row r="22" spans="1:27" x14ac:dyDescent="0.2">
      <c r="Y22" s="21"/>
    </row>
  </sheetData>
  <mergeCells count="3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8"/>
  <sheetViews>
    <sheetView rightToLeft="1" view="pageBreakPreview" zoomScale="60" zoomScaleNormal="85" workbookViewId="0">
      <selection activeCell="AB86" sqref="AB86"/>
    </sheetView>
  </sheetViews>
  <sheetFormatPr defaultRowHeight="12.75" x14ac:dyDescent="0.2"/>
  <cols>
    <col min="1" max="1" width="6.42578125" style="1" customWidth="1"/>
    <col min="2" max="2" width="28.5703125" style="1" customWidth="1"/>
    <col min="3" max="3" width="1.28515625" style="1" customWidth="1"/>
    <col min="4" max="4" width="18.5703125" style="1" bestFit="1" customWidth="1"/>
    <col min="5" max="5" width="1.28515625" style="1" customWidth="1"/>
    <col min="6" max="6" width="27.85546875" style="1" bestFit="1" customWidth="1"/>
    <col min="7" max="7" width="1.28515625" style="1" customWidth="1"/>
    <col min="8" max="8" width="15.42578125" style="1" bestFit="1" customWidth="1"/>
    <col min="9" max="9" width="1.28515625" style="1" customWidth="1"/>
    <col min="10" max="10" width="12.85546875" style="1" bestFit="1" customWidth="1"/>
    <col min="11" max="11" width="1.28515625" style="1" customWidth="1"/>
    <col min="12" max="12" width="12.85546875" style="1" bestFit="1" customWidth="1"/>
    <col min="13" max="13" width="1.28515625" style="1" customWidth="1"/>
    <col min="14" max="14" width="11.85546875" style="1" bestFit="1" customWidth="1"/>
    <col min="15" max="15" width="1.28515625" style="1" customWidth="1"/>
    <col min="16" max="16" width="12.28515625" style="1" bestFit="1" customWidth="1"/>
    <col min="17" max="17" width="1.28515625" style="1" customWidth="1"/>
    <col min="18" max="18" width="20.85546875" style="1" bestFit="1" customWidth="1"/>
    <col min="19" max="19" width="1.28515625" style="1" customWidth="1"/>
    <col min="20" max="20" width="21" style="1" bestFit="1" customWidth="1"/>
    <col min="21" max="21" width="1.28515625" style="1" customWidth="1"/>
    <col min="22" max="22" width="11.5703125" style="1" bestFit="1" customWidth="1"/>
    <col min="23" max="23" width="1.28515625" style="1" customWidth="1"/>
    <col min="24" max="24" width="20" style="1" bestFit="1" customWidth="1"/>
    <col min="25" max="25" width="1.28515625" style="1" customWidth="1"/>
    <col min="26" max="26" width="11.5703125" style="1" bestFit="1" customWidth="1"/>
    <col min="27" max="27" width="1.28515625" style="1" customWidth="1"/>
    <col min="28" max="28" width="20" style="1" bestFit="1" customWidth="1"/>
    <col min="29" max="29" width="1.28515625" style="1" customWidth="1"/>
    <col min="30" max="30" width="12.42578125" style="1" bestFit="1" customWidth="1"/>
    <col min="31" max="31" width="1.28515625" style="1" customWidth="1"/>
    <col min="32" max="32" width="16.140625" style="1" bestFit="1" customWidth="1"/>
    <col min="33" max="33" width="1.28515625" style="1" customWidth="1"/>
    <col min="34" max="34" width="20.7109375" style="1" bestFit="1" customWidth="1"/>
    <col min="35" max="35" width="1.28515625" style="1" customWidth="1"/>
    <col min="36" max="36" width="20.85546875" style="1" bestFit="1" customWidth="1"/>
    <col min="37" max="37" width="1.28515625" style="1" customWidth="1"/>
    <col min="38" max="38" width="18.28515625" style="1" bestFit="1" customWidth="1"/>
    <col min="39" max="39" width="0.28515625" style="1" customWidth="1"/>
    <col min="40" max="16384" width="9.140625" style="1"/>
  </cols>
  <sheetData>
    <row r="1" spans="1:3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5" spans="1:38" ht="24" x14ac:dyDescent="0.2">
      <c r="A5" s="2" t="s">
        <v>98</v>
      </c>
      <c r="B5" s="32" t="s">
        <v>99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</row>
    <row r="6" spans="1:38" ht="21" x14ac:dyDescent="0.2">
      <c r="A6" s="26" t="s">
        <v>100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2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30" t="s">
        <v>10</v>
      </c>
      <c r="W7" s="30"/>
      <c r="X7" s="30"/>
      <c r="Y7" s="3"/>
      <c r="Z7" s="30" t="s">
        <v>11</v>
      </c>
      <c r="AA7" s="30"/>
      <c r="AB7" s="30"/>
      <c r="AD7" s="26"/>
      <c r="AE7" s="26"/>
      <c r="AF7" s="26"/>
      <c r="AG7" s="26"/>
      <c r="AH7" s="26"/>
      <c r="AI7" s="26"/>
      <c r="AJ7" s="26"/>
      <c r="AK7" s="26"/>
      <c r="AL7" s="26"/>
    </row>
    <row r="8" spans="1:38" ht="21" x14ac:dyDescent="0.2">
      <c r="A8" s="26" t="s">
        <v>101</v>
      </c>
      <c r="B8" s="26"/>
      <c r="D8" s="4" t="s">
        <v>102</v>
      </c>
      <c r="F8" s="4" t="s">
        <v>103</v>
      </c>
      <c r="H8" s="4" t="s">
        <v>104</v>
      </c>
      <c r="J8" s="4" t="s">
        <v>105</v>
      </c>
      <c r="L8" s="4" t="s">
        <v>106</v>
      </c>
      <c r="N8" s="4" t="s">
        <v>61</v>
      </c>
      <c r="P8" s="4" t="s">
        <v>13</v>
      </c>
      <c r="R8" s="4" t="s">
        <v>14</v>
      </c>
      <c r="T8" s="4" t="s">
        <v>15</v>
      </c>
      <c r="V8" s="5" t="s">
        <v>13</v>
      </c>
      <c r="W8" s="3"/>
      <c r="X8" s="5" t="s">
        <v>14</v>
      </c>
      <c r="Z8" s="5" t="s">
        <v>13</v>
      </c>
      <c r="AA8" s="3"/>
      <c r="AB8" s="5" t="s">
        <v>16</v>
      </c>
      <c r="AD8" s="4" t="s">
        <v>13</v>
      </c>
      <c r="AF8" s="4" t="s">
        <v>17</v>
      </c>
      <c r="AH8" s="4" t="s">
        <v>14</v>
      </c>
      <c r="AJ8" s="4" t="s">
        <v>15</v>
      </c>
      <c r="AL8" s="4" t="s">
        <v>18</v>
      </c>
    </row>
    <row r="9" spans="1:38" ht="18.75" x14ac:dyDescent="0.2">
      <c r="A9" s="28" t="s">
        <v>107</v>
      </c>
      <c r="B9" s="28"/>
      <c r="D9" s="16" t="s">
        <v>108</v>
      </c>
      <c r="F9" s="16" t="s">
        <v>108</v>
      </c>
      <c r="H9" s="16" t="s">
        <v>109</v>
      </c>
      <c r="J9" s="16" t="s">
        <v>110</v>
      </c>
      <c r="L9" s="7">
        <v>0</v>
      </c>
      <c r="N9" s="7">
        <v>0</v>
      </c>
      <c r="P9" s="6">
        <v>340524</v>
      </c>
      <c r="R9" s="6">
        <v>992058103872</v>
      </c>
      <c r="T9" s="6">
        <v>1307643799012</v>
      </c>
      <c r="V9" s="6">
        <v>0</v>
      </c>
      <c r="X9" s="6">
        <v>0</v>
      </c>
      <c r="Z9" s="6">
        <v>0</v>
      </c>
      <c r="AB9" s="6">
        <v>0</v>
      </c>
      <c r="AD9" s="6">
        <v>340524</v>
      </c>
      <c r="AF9" s="6">
        <v>3885980</v>
      </c>
      <c r="AH9" s="6">
        <v>992058103872</v>
      </c>
      <c r="AJ9" s="6">
        <v>1322310083166</v>
      </c>
      <c r="AL9" s="7">
        <v>0.25</v>
      </c>
    </row>
    <row r="10" spans="1:38" ht="18.75" x14ac:dyDescent="0.2">
      <c r="A10" s="27" t="s">
        <v>111</v>
      </c>
      <c r="B10" s="27"/>
      <c r="D10" s="17" t="s">
        <v>108</v>
      </c>
      <c r="F10" s="17" t="s">
        <v>108</v>
      </c>
      <c r="H10" s="17" t="s">
        <v>112</v>
      </c>
      <c r="J10" s="17" t="s">
        <v>113</v>
      </c>
      <c r="L10" s="9">
        <v>0</v>
      </c>
      <c r="N10" s="9">
        <v>0</v>
      </c>
      <c r="P10" s="8">
        <v>1171800</v>
      </c>
      <c r="R10" s="8">
        <v>2252236601717</v>
      </c>
      <c r="T10" s="8">
        <v>3145586240777</v>
      </c>
      <c r="V10" s="8">
        <v>0</v>
      </c>
      <c r="X10" s="8">
        <v>0</v>
      </c>
      <c r="Z10" s="8">
        <v>1171800</v>
      </c>
      <c r="AB10" s="8">
        <v>3261569078250</v>
      </c>
      <c r="AD10" s="8">
        <v>0</v>
      </c>
      <c r="AF10" s="8">
        <v>0</v>
      </c>
      <c r="AH10" s="8">
        <v>0</v>
      </c>
      <c r="AJ10" s="8">
        <v>0</v>
      </c>
      <c r="AL10" s="9">
        <v>0</v>
      </c>
    </row>
    <row r="11" spans="1:38" ht="18.75" x14ac:dyDescent="0.2">
      <c r="A11" s="27" t="s">
        <v>114</v>
      </c>
      <c r="B11" s="27"/>
      <c r="D11" s="17" t="s">
        <v>108</v>
      </c>
      <c r="F11" s="17" t="s">
        <v>108</v>
      </c>
      <c r="H11" s="17" t="s">
        <v>115</v>
      </c>
      <c r="J11" s="17" t="s">
        <v>116</v>
      </c>
      <c r="L11" s="9">
        <v>55.06</v>
      </c>
      <c r="N11" s="9">
        <v>55.06</v>
      </c>
      <c r="P11" s="8">
        <v>6462000</v>
      </c>
      <c r="R11" s="8">
        <v>9004982996829</v>
      </c>
      <c r="T11" s="8">
        <v>9603799006927</v>
      </c>
      <c r="V11" s="8">
        <v>0</v>
      </c>
      <c r="X11" s="8">
        <v>0</v>
      </c>
      <c r="Z11" s="8">
        <v>0</v>
      </c>
      <c r="AB11" s="8">
        <v>0</v>
      </c>
      <c r="AD11" s="8">
        <v>6462000</v>
      </c>
      <c r="AF11" s="8">
        <v>1513531</v>
      </c>
      <c r="AH11" s="8">
        <v>9004982996829</v>
      </c>
      <c r="AJ11" s="8">
        <v>9773347193291</v>
      </c>
      <c r="AL11" s="9">
        <v>1.88</v>
      </c>
    </row>
    <row r="12" spans="1:38" ht="18.75" x14ac:dyDescent="0.2">
      <c r="A12" s="27" t="s">
        <v>117</v>
      </c>
      <c r="B12" s="27"/>
      <c r="D12" s="17" t="s">
        <v>108</v>
      </c>
      <c r="F12" s="17" t="s">
        <v>108</v>
      </c>
      <c r="H12" s="17" t="s">
        <v>118</v>
      </c>
      <c r="J12" s="17" t="s">
        <v>119</v>
      </c>
      <c r="L12" s="9">
        <v>0</v>
      </c>
      <c r="N12" s="9">
        <v>0</v>
      </c>
      <c r="P12" s="8">
        <v>202287</v>
      </c>
      <c r="R12" s="8">
        <v>383116421167</v>
      </c>
      <c r="T12" s="8">
        <v>505677311464</v>
      </c>
      <c r="V12" s="8">
        <v>0</v>
      </c>
      <c r="X12" s="8">
        <v>0</v>
      </c>
      <c r="Z12" s="8">
        <v>0</v>
      </c>
      <c r="AB12" s="8">
        <v>0</v>
      </c>
      <c r="AD12" s="8">
        <v>202287</v>
      </c>
      <c r="AF12" s="8">
        <v>2529444</v>
      </c>
      <c r="AH12" s="8">
        <v>383116421167</v>
      </c>
      <c r="AJ12" s="8">
        <v>511302675040</v>
      </c>
      <c r="AL12" s="9">
        <v>0.1</v>
      </c>
    </row>
    <row r="13" spans="1:38" ht="18.75" x14ac:dyDescent="0.2">
      <c r="A13" s="27" t="s">
        <v>120</v>
      </c>
      <c r="B13" s="27"/>
      <c r="D13" s="17" t="s">
        <v>108</v>
      </c>
      <c r="F13" s="17" t="s">
        <v>108</v>
      </c>
      <c r="H13" s="17" t="s">
        <v>121</v>
      </c>
      <c r="J13" s="17" t="s">
        <v>122</v>
      </c>
      <c r="L13" s="9">
        <v>18</v>
      </c>
      <c r="N13" s="9">
        <v>18</v>
      </c>
      <c r="P13" s="8">
        <v>14930000</v>
      </c>
      <c r="R13" s="8">
        <v>14930000000000</v>
      </c>
      <c r="T13" s="8">
        <v>13503230095862</v>
      </c>
      <c r="V13" s="8">
        <v>0</v>
      </c>
      <c r="X13" s="8">
        <v>0</v>
      </c>
      <c r="Z13" s="8">
        <v>0</v>
      </c>
      <c r="AB13" s="8">
        <v>0</v>
      </c>
      <c r="AD13" s="8">
        <v>14930000</v>
      </c>
      <c r="AF13" s="8">
        <v>846732</v>
      </c>
      <c r="AH13" s="8">
        <v>14930000000000</v>
      </c>
      <c r="AJ13" s="8">
        <v>12639417450287</v>
      </c>
      <c r="AL13" s="9">
        <v>2.44</v>
      </c>
    </row>
    <row r="14" spans="1:38" ht="18.75" x14ac:dyDescent="0.2">
      <c r="A14" s="27" t="s">
        <v>123</v>
      </c>
      <c r="B14" s="27"/>
      <c r="D14" s="17" t="s">
        <v>108</v>
      </c>
      <c r="F14" s="17" t="s">
        <v>108</v>
      </c>
      <c r="H14" s="17" t="s">
        <v>124</v>
      </c>
      <c r="J14" s="17" t="s">
        <v>125</v>
      </c>
      <c r="L14" s="9">
        <v>18</v>
      </c>
      <c r="N14" s="9">
        <v>18</v>
      </c>
      <c r="P14" s="8">
        <v>7475000</v>
      </c>
      <c r="R14" s="8">
        <v>7388101536562</v>
      </c>
      <c r="T14" s="8">
        <v>6898174479218</v>
      </c>
      <c r="V14" s="8">
        <v>2490000</v>
      </c>
      <c r="X14" s="8">
        <v>2298330000000</v>
      </c>
      <c r="Z14" s="8">
        <v>0</v>
      </c>
      <c r="AB14" s="8">
        <v>0</v>
      </c>
      <c r="AD14" s="8">
        <v>9965000</v>
      </c>
      <c r="AF14" s="8">
        <v>909589</v>
      </c>
      <c r="AH14" s="8">
        <v>9686431536562</v>
      </c>
      <c r="AJ14" s="8">
        <v>9062411525142</v>
      </c>
      <c r="AL14" s="9">
        <v>1.75</v>
      </c>
    </row>
    <row r="15" spans="1:38" ht="18.75" x14ac:dyDescent="0.2">
      <c r="A15" s="27" t="s">
        <v>126</v>
      </c>
      <c r="B15" s="27"/>
      <c r="D15" s="17" t="s">
        <v>108</v>
      </c>
      <c r="F15" s="17" t="s">
        <v>108</v>
      </c>
      <c r="H15" s="17" t="s">
        <v>127</v>
      </c>
      <c r="J15" s="17" t="s">
        <v>128</v>
      </c>
      <c r="L15" s="9">
        <v>18</v>
      </c>
      <c r="N15" s="9">
        <v>18</v>
      </c>
      <c r="P15" s="8">
        <v>4989600</v>
      </c>
      <c r="R15" s="8">
        <v>4989701638148</v>
      </c>
      <c r="T15" s="8">
        <v>4988695635000</v>
      </c>
      <c r="V15" s="8">
        <v>0</v>
      </c>
      <c r="X15" s="8">
        <v>0</v>
      </c>
      <c r="Z15" s="8">
        <v>4989600</v>
      </c>
      <c r="AB15" s="8">
        <v>4989600000000</v>
      </c>
      <c r="AD15" s="8">
        <v>0</v>
      </c>
      <c r="AF15" s="8">
        <v>0</v>
      </c>
      <c r="AH15" s="8">
        <v>0</v>
      </c>
      <c r="AJ15" s="8">
        <v>0</v>
      </c>
      <c r="AL15" s="9">
        <v>0</v>
      </c>
    </row>
    <row r="16" spans="1:38" ht="18.75" x14ac:dyDescent="0.2">
      <c r="A16" s="27" t="s">
        <v>129</v>
      </c>
      <c r="B16" s="27"/>
      <c r="D16" s="17" t="s">
        <v>108</v>
      </c>
      <c r="F16" s="17" t="s">
        <v>108</v>
      </c>
      <c r="H16" s="17" t="s">
        <v>130</v>
      </c>
      <c r="J16" s="17" t="s">
        <v>131</v>
      </c>
      <c r="L16" s="9">
        <v>18</v>
      </c>
      <c r="N16" s="9">
        <v>18</v>
      </c>
      <c r="P16" s="8">
        <v>1500000</v>
      </c>
      <c r="R16" s="8">
        <v>1500000000000</v>
      </c>
      <c r="T16" s="8">
        <v>1499728125000</v>
      </c>
      <c r="V16" s="8">
        <v>0</v>
      </c>
      <c r="X16" s="8">
        <v>0</v>
      </c>
      <c r="Z16" s="8">
        <v>0</v>
      </c>
      <c r="AB16" s="8">
        <v>0</v>
      </c>
      <c r="AD16" s="8">
        <v>1500000</v>
      </c>
      <c r="AF16" s="8">
        <v>951631</v>
      </c>
      <c r="AH16" s="8">
        <v>1500000000000</v>
      </c>
      <c r="AJ16" s="8">
        <v>1427187775321</v>
      </c>
      <c r="AL16" s="9">
        <v>0.28000000000000003</v>
      </c>
    </row>
    <row r="17" spans="1:38" ht="18.75" x14ac:dyDescent="0.2">
      <c r="A17" s="27" t="s">
        <v>132</v>
      </c>
      <c r="B17" s="27"/>
      <c r="D17" s="17" t="s">
        <v>108</v>
      </c>
      <c r="F17" s="17" t="s">
        <v>108</v>
      </c>
      <c r="H17" s="17" t="s">
        <v>133</v>
      </c>
      <c r="J17" s="17" t="s">
        <v>134</v>
      </c>
      <c r="L17" s="9">
        <v>18</v>
      </c>
      <c r="N17" s="9">
        <v>18</v>
      </c>
      <c r="P17" s="8">
        <v>1968495</v>
      </c>
      <c r="R17" s="8">
        <v>1968181653416</v>
      </c>
      <c r="T17" s="8">
        <v>1771324389253</v>
      </c>
      <c r="V17" s="8">
        <v>0</v>
      </c>
      <c r="X17" s="8">
        <v>0</v>
      </c>
      <c r="Z17" s="8">
        <v>0</v>
      </c>
      <c r="AB17" s="8">
        <v>0</v>
      </c>
      <c r="AD17" s="8">
        <v>1968495</v>
      </c>
      <c r="AF17" s="8">
        <v>960133</v>
      </c>
      <c r="AH17" s="8">
        <v>1968181653416</v>
      </c>
      <c r="AJ17" s="8">
        <v>1889674444251</v>
      </c>
      <c r="AL17" s="9">
        <v>0.36</v>
      </c>
    </row>
    <row r="18" spans="1:38" ht="18.75" x14ac:dyDescent="0.2">
      <c r="A18" s="27" t="s">
        <v>135</v>
      </c>
      <c r="B18" s="27"/>
      <c r="D18" s="17" t="s">
        <v>108</v>
      </c>
      <c r="F18" s="17" t="s">
        <v>108</v>
      </c>
      <c r="H18" s="17" t="s">
        <v>136</v>
      </c>
      <c r="J18" s="17" t="s">
        <v>137</v>
      </c>
      <c r="L18" s="9">
        <v>18</v>
      </c>
      <c r="N18" s="9">
        <v>18</v>
      </c>
      <c r="P18" s="8">
        <v>3499886</v>
      </c>
      <c r="R18" s="8">
        <v>3499886000000</v>
      </c>
      <c r="T18" s="8">
        <v>3193483537612</v>
      </c>
      <c r="V18" s="8">
        <v>0</v>
      </c>
      <c r="X18" s="8">
        <v>0</v>
      </c>
      <c r="Z18" s="8">
        <v>0</v>
      </c>
      <c r="AB18" s="8">
        <v>0</v>
      </c>
      <c r="AD18" s="8">
        <v>3499886</v>
      </c>
      <c r="AF18" s="8">
        <v>914727</v>
      </c>
      <c r="AH18" s="8">
        <v>3499886000000</v>
      </c>
      <c r="AJ18" s="8">
        <v>3200859960081</v>
      </c>
      <c r="AL18" s="9">
        <v>0.62</v>
      </c>
    </row>
    <row r="19" spans="1:38" ht="18.75" x14ac:dyDescent="0.2">
      <c r="A19" s="27" t="s">
        <v>138</v>
      </c>
      <c r="B19" s="27"/>
      <c r="D19" s="17" t="s">
        <v>108</v>
      </c>
      <c r="F19" s="17" t="s">
        <v>108</v>
      </c>
      <c r="H19" s="17" t="s">
        <v>139</v>
      </c>
      <c r="J19" s="17" t="s">
        <v>140</v>
      </c>
      <c r="L19" s="9">
        <v>18</v>
      </c>
      <c r="N19" s="9">
        <v>18</v>
      </c>
      <c r="P19" s="8">
        <v>6959809</v>
      </c>
      <c r="R19" s="8">
        <v>6959809000000</v>
      </c>
      <c r="T19" s="8">
        <v>6234399326881</v>
      </c>
      <c r="V19" s="8">
        <v>0</v>
      </c>
      <c r="X19" s="8">
        <v>0</v>
      </c>
      <c r="Z19" s="8">
        <v>0</v>
      </c>
      <c r="AB19" s="8">
        <v>0</v>
      </c>
      <c r="AD19" s="8">
        <v>6959809</v>
      </c>
      <c r="AF19" s="8">
        <v>833247</v>
      </c>
      <c r="AH19" s="8">
        <v>6959809000000</v>
      </c>
      <c r="AJ19" s="8">
        <v>5798188857578</v>
      </c>
      <c r="AL19" s="9">
        <v>1.1200000000000001</v>
      </c>
    </row>
    <row r="20" spans="1:38" ht="18.75" x14ac:dyDescent="0.2">
      <c r="A20" s="27" t="s">
        <v>141</v>
      </c>
      <c r="B20" s="27"/>
      <c r="D20" s="17" t="s">
        <v>108</v>
      </c>
      <c r="F20" s="17" t="s">
        <v>108</v>
      </c>
      <c r="H20" s="17" t="s">
        <v>142</v>
      </c>
      <c r="J20" s="17" t="s">
        <v>143</v>
      </c>
      <c r="L20" s="9">
        <v>26</v>
      </c>
      <c r="N20" s="9">
        <v>26</v>
      </c>
      <c r="P20" s="8">
        <v>5500000</v>
      </c>
      <c r="R20" s="8">
        <v>5500000000000</v>
      </c>
      <c r="T20" s="8">
        <v>5499003125000</v>
      </c>
      <c r="V20" s="8">
        <v>0</v>
      </c>
      <c r="X20" s="8">
        <v>0</v>
      </c>
      <c r="Z20" s="8">
        <v>0</v>
      </c>
      <c r="AB20" s="8">
        <v>0</v>
      </c>
      <c r="AD20" s="8">
        <v>5500000</v>
      </c>
      <c r="AF20" s="8">
        <v>936340</v>
      </c>
      <c r="AH20" s="8">
        <v>5500000000000</v>
      </c>
      <c r="AJ20" s="8">
        <v>5148936586062</v>
      </c>
      <c r="AL20" s="9">
        <v>0.99</v>
      </c>
    </row>
    <row r="21" spans="1:38" ht="18.75" x14ac:dyDescent="0.2">
      <c r="A21" s="27" t="s">
        <v>144</v>
      </c>
      <c r="B21" s="27"/>
      <c r="D21" s="17" t="s">
        <v>108</v>
      </c>
      <c r="F21" s="17" t="s">
        <v>108</v>
      </c>
      <c r="H21" s="17" t="s">
        <v>145</v>
      </c>
      <c r="J21" s="17" t="s">
        <v>146</v>
      </c>
      <c r="L21" s="9">
        <v>0</v>
      </c>
      <c r="N21" s="9">
        <v>0</v>
      </c>
      <c r="P21" s="8">
        <v>117467</v>
      </c>
      <c r="R21" s="8">
        <v>66450075372</v>
      </c>
      <c r="T21" s="8">
        <v>71470411819</v>
      </c>
      <c r="V21" s="8">
        <v>0</v>
      </c>
      <c r="X21" s="8">
        <v>0</v>
      </c>
      <c r="Z21" s="8">
        <v>0</v>
      </c>
      <c r="AB21" s="8">
        <v>0</v>
      </c>
      <c r="AD21" s="8">
        <v>117467</v>
      </c>
      <c r="AF21" s="8">
        <v>612420</v>
      </c>
      <c r="AH21" s="8">
        <v>66450075372</v>
      </c>
      <c r="AJ21" s="8">
        <v>71926101170</v>
      </c>
      <c r="AL21" s="9">
        <v>0.01</v>
      </c>
    </row>
    <row r="22" spans="1:38" ht="18.75" x14ac:dyDescent="0.2">
      <c r="A22" s="27" t="s">
        <v>147</v>
      </c>
      <c r="B22" s="27"/>
      <c r="D22" s="17" t="s">
        <v>108</v>
      </c>
      <c r="F22" s="17" t="s">
        <v>108</v>
      </c>
      <c r="H22" s="17" t="s">
        <v>145</v>
      </c>
      <c r="J22" s="17" t="s">
        <v>148</v>
      </c>
      <c r="L22" s="9">
        <v>0</v>
      </c>
      <c r="N22" s="9">
        <v>0</v>
      </c>
      <c r="P22" s="8">
        <v>30431</v>
      </c>
      <c r="R22" s="8">
        <v>16511809715</v>
      </c>
      <c r="T22" s="8">
        <v>17787346678</v>
      </c>
      <c r="V22" s="8">
        <v>0</v>
      </c>
      <c r="X22" s="8">
        <v>0</v>
      </c>
      <c r="Z22" s="8">
        <v>0</v>
      </c>
      <c r="AB22" s="8">
        <v>0</v>
      </c>
      <c r="AD22" s="8">
        <v>30431</v>
      </c>
      <c r="AF22" s="8">
        <v>588110</v>
      </c>
      <c r="AH22" s="8">
        <v>16511809715</v>
      </c>
      <c r="AJ22" s="8">
        <v>17893531619</v>
      </c>
      <c r="AL22" s="9">
        <v>0</v>
      </c>
    </row>
    <row r="23" spans="1:38" ht="18.75" x14ac:dyDescent="0.2">
      <c r="A23" s="27" t="s">
        <v>149</v>
      </c>
      <c r="B23" s="27"/>
      <c r="D23" s="17" t="s">
        <v>108</v>
      </c>
      <c r="F23" s="17" t="s">
        <v>108</v>
      </c>
      <c r="H23" s="17" t="s">
        <v>145</v>
      </c>
      <c r="J23" s="17" t="s">
        <v>150</v>
      </c>
      <c r="L23" s="9">
        <v>0</v>
      </c>
      <c r="N23" s="9">
        <v>0</v>
      </c>
      <c r="P23" s="8">
        <v>34500</v>
      </c>
      <c r="R23" s="8">
        <v>18246906652</v>
      </c>
      <c r="T23" s="8">
        <v>19646603407</v>
      </c>
      <c r="V23" s="8">
        <v>0</v>
      </c>
      <c r="X23" s="8">
        <v>0</v>
      </c>
      <c r="Z23" s="8">
        <v>0</v>
      </c>
      <c r="AB23" s="8">
        <v>0</v>
      </c>
      <c r="AD23" s="8">
        <v>34500</v>
      </c>
      <c r="AF23" s="8">
        <v>572760</v>
      </c>
      <c r="AH23" s="8">
        <v>18246906652</v>
      </c>
      <c r="AJ23" s="8">
        <v>19756638460</v>
      </c>
      <c r="AL23" s="9">
        <v>0</v>
      </c>
    </row>
    <row r="24" spans="1:38" ht="18.75" x14ac:dyDescent="0.2">
      <c r="A24" s="27" t="s">
        <v>151</v>
      </c>
      <c r="B24" s="27"/>
      <c r="D24" s="17" t="s">
        <v>108</v>
      </c>
      <c r="F24" s="17" t="s">
        <v>108</v>
      </c>
      <c r="H24" s="17" t="s">
        <v>152</v>
      </c>
      <c r="J24" s="17" t="s">
        <v>153</v>
      </c>
      <c r="L24" s="9">
        <v>0</v>
      </c>
      <c r="N24" s="9">
        <v>0</v>
      </c>
      <c r="P24" s="8">
        <v>348600</v>
      </c>
      <c r="R24" s="8">
        <v>256534004938</v>
      </c>
      <c r="T24" s="8">
        <v>300850009050</v>
      </c>
      <c r="V24" s="8">
        <v>0</v>
      </c>
      <c r="X24" s="8">
        <v>0</v>
      </c>
      <c r="Z24" s="8">
        <v>0</v>
      </c>
      <c r="AB24" s="8">
        <v>0</v>
      </c>
      <c r="AD24" s="8">
        <v>348600</v>
      </c>
      <c r="AF24" s="8">
        <v>877000</v>
      </c>
      <c r="AH24" s="8">
        <v>256534004938</v>
      </c>
      <c r="AJ24" s="8">
        <v>305666787851</v>
      </c>
      <c r="AL24" s="9">
        <v>0.06</v>
      </c>
    </row>
    <row r="25" spans="1:38" ht="18.75" x14ac:dyDescent="0.2">
      <c r="A25" s="27" t="s">
        <v>154</v>
      </c>
      <c r="B25" s="27"/>
      <c r="D25" s="17" t="s">
        <v>108</v>
      </c>
      <c r="F25" s="17" t="s">
        <v>108</v>
      </c>
      <c r="H25" s="17" t="s">
        <v>155</v>
      </c>
      <c r="J25" s="17" t="s">
        <v>156</v>
      </c>
      <c r="L25" s="9">
        <v>0</v>
      </c>
      <c r="N25" s="9">
        <v>0</v>
      </c>
      <c r="P25" s="8">
        <v>139800</v>
      </c>
      <c r="R25" s="8">
        <v>98434775600</v>
      </c>
      <c r="T25" s="8">
        <v>115930501787</v>
      </c>
      <c r="V25" s="8">
        <v>0</v>
      </c>
      <c r="X25" s="8">
        <v>0</v>
      </c>
      <c r="Z25" s="8">
        <v>0</v>
      </c>
      <c r="AB25" s="8">
        <v>0</v>
      </c>
      <c r="AD25" s="8">
        <v>139800</v>
      </c>
      <c r="AF25" s="8">
        <v>840100</v>
      </c>
      <c r="AH25" s="8">
        <v>98434775600</v>
      </c>
      <c r="AJ25" s="8">
        <v>117424692916</v>
      </c>
      <c r="AL25" s="9">
        <v>0.02</v>
      </c>
    </row>
    <row r="26" spans="1:38" ht="18.75" x14ac:dyDescent="0.2">
      <c r="A26" s="27" t="s">
        <v>157</v>
      </c>
      <c r="B26" s="27"/>
      <c r="D26" s="17" t="s">
        <v>108</v>
      </c>
      <c r="F26" s="17" t="s">
        <v>108</v>
      </c>
      <c r="H26" s="17" t="s">
        <v>158</v>
      </c>
      <c r="J26" s="17" t="s">
        <v>159</v>
      </c>
      <c r="L26" s="9">
        <v>0</v>
      </c>
      <c r="N26" s="9">
        <v>0</v>
      </c>
      <c r="P26" s="8">
        <v>3632950</v>
      </c>
      <c r="R26" s="8">
        <v>2328315692850</v>
      </c>
      <c r="T26" s="8">
        <v>2775760862639</v>
      </c>
      <c r="V26" s="8">
        <v>0</v>
      </c>
      <c r="X26" s="8">
        <v>0</v>
      </c>
      <c r="Z26" s="8">
        <v>0</v>
      </c>
      <c r="AB26" s="8">
        <v>0</v>
      </c>
      <c r="AD26" s="8">
        <v>3632950</v>
      </c>
      <c r="AF26" s="8">
        <v>773420</v>
      </c>
      <c r="AH26" s="8">
        <v>2328315692850</v>
      </c>
      <c r="AJ26" s="8">
        <v>2809286913440</v>
      </c>
      <c r="AL26" s="9">
        <v>0.54</v>
      </c>
    </row>
    <row r="27" spans="1:38" ht="18.75" x14ac:dyDescent="0.2">
      <c r="A27" s="27" t="s">
        <v>160</v>
      </c>
      <c r="B27" s="27"/>
      <c r="D27" s="17" t="s">
        <v>108</v>
      </c>
      <c r="F27" s="17" t="s">
        <v>108</v>
      </c>
      <c r="H27" s="17" t="s">
        <v>158</v>
      </c>
      <c r="J27" s="17" t="s">
        <v>161</v>
      </c>
      <c r="L27" s="9">
        <v>0</v>
      </c>
      <c r="N27" s="9">
        <v>0</v>
      </c>
      <c r="P27" s="8">
        <v>489300</v>
      </c>
      <c r="R27" s="8">
        <v>293096521107</v>
      </c>
      <c r="T27" s="8">
        <v>350510122523</v>
      </c>
      <c r="V27" s="8">
        <v>0</v>
      </c>
      <c r="X27" s="8">
        <v>0</v>
      </c>
      <c r="Z27" s="8">
        <v>0</v>
      </c>
      <c r="AB27" s="8">
        <v>0</v>
      </c>
      <c r="AD27" s="8">
        <v>489300</v>
      </c>
      <c r="AF27" s="8">
        <v>723110</v>
      </c>
      <c r="AH27" s="8">
        <v>293096521107</v>
      </c>
      <c r="AJ27" s="8">
        <v>353753593537</v>
      </c>
      <c r="AL27" s="9">
        <v>7.0000000000000007E-2</v>
      </c>
    </row>
    <row r="28" spans="1:38" ht="18.75" x14ac:dyDescent="0.2">
      <c r="A28" s="27" t="s">
        <v>162</v>
      </c>
      <c r="B28" s="27"/>
      <c r="D28" s="17" t="s">
        <v>108</v>
      </c>
      <c r="F28" s="17" t="s">
        <v>108</v>
      </c>
      <c r="H28" s="17" t="s">
        <v>163</v>
      </c>
      <c r="J28" s="17" t="s">
        <v>164</v>
      </c>
      <c r="L28" s="9">
        <v>0</v>
      </c>
      <c r="N28" s="9">
        <v>0</v>
      </c>
      <c r="P28" s="8">
        <v>13000</v>
      </c>
      <c r="R28" s="8">
        <v>6770326898</v>
      </c>
      <c r="T28" s="8">
        <v>7299866659</v>
      </c>
      <c r="V28" s="8">
        <v>0</v>
      </c>
      <c r="X28" s="8">
        <v>0</v>
      </c>
      <c r="Z28" s="8">
        <v>0</v>
      </c>
      <c r="AB28" s="8">
        <v>0</v>
      </c>
      <c r="AD28" s="8">
        <v>13000</v>
      </c>
      <c r="AF28" s="8">
        <v>564130</v>
      </c>
      <c r="AH28" s="8">
        <v>6770326898</v>
      </c>
      <c r="AJ28" s="8">
        <v>7332360768</v>
      </c>
      <c r="AL28" s="9">
        <v>0</v>
      </c>
    </row>
    <row r="29" spans="1:38" ht="18.75" x14ac:dyDescent="0.2">
      <c r="A29" s="27" t="s">
        <v>165</v>
      </c>
      <c r="B29" s="27"/>
      <c r="D29" s="17" t="s">
        <v>108</v>
      </c>
      <c r="F29" s="17" t="s">
        <v>108</v>
      </c>
      <c r="H29" s="17" t="s">
        <v>166</v>
      </c>
      <c r="J29" s="17" t="s">
        <v>167</v>
      </c>
      <c r="L29" s="9">
        <v>0</v>
      </c>
      <c r="N29" s="9">
        <v>0</v>
      </c>
      <c r="P29" s="8">
        <v>1791468</v>
      </c>
      <c r="R29" s="8">
        <v>998763410000</v>
      </c>
      <c r="T29" s="8">
        <v>1187205599736</v>
      </c>
      <c r="V29" s="8">
        <v>0</v>
      </c>
      <c r="X29" s="8">
        <v>0</v>
      </c>
      <c r="Z29" s="8">
        <v>0</v>
      </c>
      <c r="AB29" s="8">
        <v>0</v>
      </c>
      <c r="AD29" s="8">
        <v>1791468</v>
      </c>
      <c r="AF29" s="8">
        <v>669290</v>
      </c>
      <c r="AH29" s="8">
        <v>998763410000</v>
      </c>
      <c r="AJ29" s="8">
        <v>1198794296864</v>
      </c>
      <c r="AL29" s="9">
        <v>0.23</v>
      </c>
    </row>
    <row r="30" spans="1:38" ht="18.75" x14ac:dyDescent="0.2">
      <c r="A30" s="27" t="s">
        <v>168</v>
      </c>
      <c r="B30" s="27"/>
      <c r="D30" s="17" t="s">
        <v>108</v>
      </c>
      <c r="F30" s="17" t="s">
        <v>108</v>
      </c>
      <c r="H30" s="17" t="s">
        <v>169</v>
      </c>
      <c r="J30" s="17" t="s">
        <v>170</v>
      </c>
      <c r="L30" s="9">
        <v>0</v>
      </c>
      <c r="N30" s="9">
        <v>0</v>
      </c>
      <c r="P30" s="8">
        <v>17800</v>
      </c>
      <c r="R30" s="8">
        <v>14447498129</v>
      </c>
      <c r="T30" s="8">
        <v>17151462733</v>
      </c>
      <c r="V30" s="8">
        <v>0</v>
      </c>
      <c r="X30" s="8">
        <v>0</v>
      </c>
      <c r="Z30" s="8">
        <v>0</v>
      </c>
      <c r="AB30" s="8">
        <v>0</v>
      </c>
      <c r="AD30" s="8">
        <v>17800</v>
      </c>
      <c r="AF30" s="8">
        <v>983970</v>
      </c>
      <c r="AH30" s="8">
        <v>14447498129</v>
      </c>
      <c r="AJ30" s="8">
        <v>17511491466</v>
      </c>
      <c r="AL30" s="9">
        <v>0</v>
      </c>
    </row>
    <row r="31" spans="1:38" ht="18.75" x14ac:dyDescent="0.2">
      <c r="A31" s="27" t="s">
        <v>171</v>
      </c>
      <c r="B31" s="27"/>
      <c r="D31" s="17" t="s">
        <v>108</v>
      </c>
      <c r="F31" s="17" t="s">
        <v>108</v>
      </c>
      <c r="H31" s="17" t="s">
        <v>166</v>
      </c>
      <c r="J31" s="17" t="s">
        <v>172</v>
      </c>
      <c r="L31" s="9">
        <v>0</v>
      </c>
      <c r="N31" s="9">
        <v>0</v>
      </c>
      <c r="P31" s="8">
        <v>63900</v>
      </c>
      <c r="R31" s="8">
        <v>34554937939</v>
      </c>
      <c r="T31" s="8">
        <v>37134504150</v>
      </c>
      <c r="V31" s="8">
        <v>0</v>
      </c>
      <c r="X31" s="8">
        <v>0</v>
      </c>
      <c r="Z31" s="8">
        <v>0</v>
      </c>
      <c r="AB31" s="8">
        <v>0</v>
      </c>
      <c r="AD31" s="8">
        <v>63900</v>
      </c>
      <c r="AF31" s="8">
        <v>584970</v>
      </c>
      <c r="AH31" s="8">
        <v>34554937939</v>
      </c>
      <c r="AJ31" s="8">
        <v>37372807950</v>
      </c>
      <c r="AL31" s="9">
        <v>0.01</v>
      </c>
    </row>
    <row r="32" spans="1:38" ht="18.75" x14ac:dyDescent="0.2">
      <c r="A32" s="27" t="s">
        <v>173</v>
      </c>
      <c r="B32" s="27"/>
      <c r="D32" s="17" t="s">
        <v>108</v>
      </c>
      <c r="F32" s="17" t="s">
        <v>108</v>
      </c>
      <c r="H32" s="17" t="s">
        <v>174</v>
      </c>
      <c r="J32" s="17" t="s">
        <v>150</v>
      </c>
      <c r="L32" s="9">
        <v>0</v>
      </c>
      <c r="N32" s="9">
        <v>0</v>
      </c>
      <c r="P32" s="8">
        <v>3703000</v>
      </c>
      <c r="R32" s="8">
        <v>1999973270000</v>
      </c>
      <c r="T32" s="8">
        <v>2109475898181</v>
      </c>
      <c r="V32" s="8">
        <v>0</v>
      </c>
      <c r="X32" s="8">
        <v>0</v>
      </c>
      <c r="Z32" s="8">
        <v>0</v>
      </c>
      <c r="AB32" s="8">
        <v>0</v>
      </c>
      <c r="AD32" s="8">
        <v>3703000</v>
      </c>
      <c r="AF32" s="8">
        <v>574140</v>
      </c>
      <c r="AH32" s="8">
        <v>1999973270000</v>
      </c>
      <c r="AJ32" s="8">
        <v>2125655075173</v>
      </c>
      <c r="AL32" s="9">
        <v>0.41</v>
      </c>
    </row>
    <row r="33" spans="1:38" ht="18.75" x14ac:dyDescent="0.2">
      <c r="A33" s="27" t="s">
        <v>175</v>
      </c>
      <c r="B33" s="27"/>
      <c r="D33" s="17" t="s">
        <v>108</v>
      </c>
      <c r="F33" s="17" t="s">
        <v>108</v>
      </c>
      <c r="H33" s="17" t="s">
        <v>176</v>
      </c>
      <c r="J33" s="17" t="s">
        <v>177</v>
      </c>
      <c r="L33" s="9">
        <v>0</v>
      </c>
      <c r="N33" s="9">
        <v>0</v>
      </c>
      <c r="P33" s="8">
        <v>798450</v>
      </c>
      <c r="R33" s="8">
        <v>487955258878</v>
      </c>
      <c r="T33" s="8">
        <v>602361249731</v>
      </c>
      <c r="V33" s="8">
        <v>0</v>
      </c>
      <c r="X33" s="8">
        <v>0</v>
      </c>
      <c r="Z33" s="8">
        <v>0</v>
      </c>
      <c r="AB33" s="8">
        <v>0</v>
      </c>
      <c r="AD33" s="8">
        <v>798450</v>
      </c>
      <c r="AF33" s="8">
        <v>756360</v>
      </c>
      <c r="AH33" s="8">
        <v>487955258878</v>
      </c>
      <c r="AJ33" s="8">
        <v>603806182289</v>
      </c>
      <c r="AL33" s="9">
        <v>0.12</v>
      </c>
    </row>
    <row r="34" spans="1:38" ht="18.75" x14ac:dyDescent="0.2">
      <c r="A34" s="27" t="s">
        <v>178</v>
      </c>
      <c r="B34" s="27"/>
      <c r="D34" s="17" t="s">
        <v>108</v>
      </c>
      <c r="F34" s="17" t="s">
        <v>108</v>
      </c>
      <c r="H34" s="17" t="s">
        <v>179</v>
      </c>
      <c r="J34" s="17" t="s">
        <v>180</v>
      </c>
      <c r="L34" s="9">
        <v>0</v>
      </c>
      <c r="N34" s="9">
        <v>0</v>
      </c>
      <c r="P34" s="8">
        <v>1003700</v>
      </c>
      <c r="R34" s="8">
        <v>677465690324</v>
      </c>
      <c r="T34" s="8">
        <v>797315184425</v>
      </c>
      <c r="V34" s="8">
        <v>0</v>
      </c>
      <c r="X34" s="8">
        <v>0</v>
      </c>
      <c r="Z34" s="8">
        <v>0</v>
      </c>
      <c r="AB34" s="8">
        <v>0</v>
      </c>
      <c r="AD34" s="8">
        <v>1003700</v>
      </c>
      <c r="AF34" s="8">
        <v>804610</v>
      </c>
      <c r="AH34" s="8">
        <v>677465690324</v>
      </c>
      <c r="AJ34" s="8">
        <v>807440681845</v>
      </c>
      <c r="AL34" s="9">
        <v>0.16</v>
      </c>
    </row>
    <row r="35" spans="1:38" ht="18.75" x14ac:dyDescent="0.2">
      <c r="A35" s="27" t="s">
        <v>181</v>
      </c>
      <c r="B35" s="27"/>
      <c r="D35" s="17" t="s">
        <v>108</v>
      </c>
      <c r="F35" s="17" t="s">
        <v>108</v>
      </c>
      <c r="H35" s="17" t="s">
        <v>182</v>
      </c>
      <c r="J35" s="17" t="s">
        <v>183</v>
      </c>
      <c r="L35" s="9">
        <v>0</v>
      </c>
      <c r="N35" s="9">
        <v>0</v>
      </c>
      <c r="P35" s="8">
        <v>206600</v>
      </c>
      <c r="R35" s="8">
        <v>172607508435</v>
      </c>
      <c r="T35" s="8">
        <v>203792549904</v>
      </c>
      <c r="V35" s="8">
        <v>0</v>
      </c>
      <c r="X35" s="8">
        <v>0</v>
      </c>
      <c r="Z35" s="8">
        <v>206600</v>
      </c>
      <c r="AB35" s="8">
        <v>206600000000</v>
      </c>
      <c r="AD35" s="8">
        <v>0</v>
      </c>
      <c r="AF35" s="8">
        <v>0</v>
      </c>
      <c r="AH35" s="8">
        <v>0</v>
      </c>
      <c r="AJ35" s="8">
        <v>0</v>
      </c>
      <c r="AL35" s="9">
        <v>0</v>
      </c>
    </row>
    <row r="36" spans="1:38" ht="18.75" x14ac:dyDescent="0.2">
      <c r="A36" s="27" t="s">
        <v>184</v>
      </c>
      <c r="B36" s="27"/>
      <c r="D36" s="17" t="s">
        <v>108</v>
      </c>
      <c r="F36" s="17" t="s">
        <v>108</v>
      </c>
      <c r="H36" s="17" t="s">
        <v>185</v>
      </c>
      <c r="J36" s="17" t="s">
        <v>186</v>
      </c>
      <c r="L36" s="9">
        <v>0</v>
      </c>
      <c r="N36" s="9">
        <v>0</v>
      </c>
      <c r="P36" s="8">
        <v>30500</v>
      </c>
      <c r="R36" s="8">
        <v>20408189308</v>
      </c>
      <c r="T36" s="8">
        <v>23990001024</v>
      </c>
      <c r="V36" s="8">
        <v>0</v>
      </c>
      <c r="X36" s="8">
        <v>0</v>
      </c>
      <c r="Z36" s="8">
        <v>0</v>
      </c>
      <c r="AB36" s="8">
        <v>0</v>
      </c>
      <c r="AD36" s="8">
        <v>30500</v>
      </c>
      <c r="AF36" s="8">
        <v>796910</v>
      </c>
      <c r="AH36" s="8">
        <v>20408189308</v>
      </c>
      <c r="AJ36" s="8">
        <v>24301349581</v>
      </c>
      <c r="AL36" s="9">
        <v>0</v>
      </c>
    </row>
    <row r="37" spans="1:38" ht="18.75" x14ac:dyDescent="0.2">
      <c r="A37" s="27" t="s">
        <v>187</v>
      </c>
      <c r="B37" s="27"/>
      <c r="D37" s="17" t="s">
        <v>108</v>
      </c>
      <c r="F37" s="17" t="s">
        <v>108</v>
      </c>
      <c r="H37" s="17" t="s">
        <v>188</v>
      </c>
      <c r="J37" s="17" t="s">
        <v>189</v>
      </c>
      <c r="L37" s="9">
        <v>18</v>
      </c>
      <c r="N37" s="9">
        <v>18</v>
      </c>
      <c r="P37" s="8">
        <v>1199966</v>
      </c>
      <c r="R37" s="8">
        <v>1199966000000</v>
      </c>
      <c r="T37" s="8">
        <v>1199748506162</v>
      </c>
      <c r="V37" s="8">
        <v>0</v>
      </c>
      <c r="X37" s="8">
        <v>0</v>
      </c>
      <c r="Z37" s="8">
        <v>0</v>
      </c>
      <c r="AB37" s="8">
        <v>0</v>
      </c>
      <c r="AD37" s="8">
        <v>1199966</v>
      </c>
      <c r="AF37" s="8">
        <v>900000</v>
      </c>
      <c r="AH37" s="8">
        <v>1199966000000</v>
      </c>
      <c r="AJ37" s="8">
        <v>1079773655546</v>
      </c>
      <c r="AL37" s="9">
        <v>0.21</v>
      </c>
    </row>
    <row r="38" spans="1:38" ht="18.75" x14ac:dyDescent="0.2">
      <c r="A38" s="27" t="s">
        <v>190</v>
      </c>
      <c r="B38" s="27"/>
      <c r="D38" s="17" t="s">
        <v>108</v>
      </c>
      <c r="F38" s="17" t="s">
        <v>108</v>
      </c>
      <c r="H38" s="17" t="s">
        <v>191</v>
      </c>
      <c r="J38" s="17" t="s">
        <v>192</v>
      </c>
      <c r="L38" s="9">
        <v>23</v>
      </c>
      <c r="N38" s="9">
        <v>23</v>
      </c>
      <c r="P38" s="8">
        <v>8000000</v>
      </c>
      <c r="R38" s="8">
        <v>8000000000000</v>
      </c>
      <c r="T38" s="8">
        <v>7198695000000</v>
      </c>
      <c r="V38" s="8">
        <v>0</v>
      </c>
      <c r="X38" s="8">
        <v>0</v>
      </c>
      <c r="Z38" s="8">
        <v>0</v>
      </c>
      <c r="AB38" s="8">
        <v>0</v>
      </c>
      <c r="AD38" s="8">
        <v>8000000</v>
      </c>
      <c r="AF38" s="8">
        <v>900000</v>
      </c>
      <c r="AH38" s="8">
        <v>8000000000000</v>
      </c>
      <c r="AJ38" s="8">
        <v>7198695000000</v>
      </c>
      <c r="AL38" s="9">
        <v>1.39</v>
      </c>
    </row>
    <row r="39" spans="1:38" ht="18.75" x14ac:dyDescent="0.2">
      <c r="A39" s="27" t="s">
        <v>193</v>
      </c>
      <c r="B39" s="27"/>
      <c r="D39" s="17" t="s">
        <v>108</v>
      </c>
      <c r="F39" s="17" t="s">
        <v>108</v>
      </c>
      <c r="H39" s="17" t="s">
        <v>194</v>
      </c>
      <c r="J39" s="17" t="s">
        <v>195</v>
      </c>
      <c r="L39" s="9">
        <v>23</v>
      </c>
      <c r="N39" s="9">
        <v>23</v>
      </c>
      <c r="P39" s="8">
        <v>7498900</v>
      </c>
      <c r="R39" s="8">
        <v>7499842341187</v>
      </c>
      <c r="T39" s="8">
        <v>6921527255460</v>
      </c>
      <c r="V39" s="8">
        <v>0</v>
      </c>
      <c r="X39" s="8">
        <v>0</v>
      </c>
      <c r="Z39" s="8">
        <v>6003000</v>
      </c>
      <c r="AB39" s="8">
        <v>5461843570903</v>
      </c>
      <c r="AD39" s="8">
        <v>1495900</v>
      </c>
      <c r="AF39" s="8">
        <v>842000</v>
      </c>
      <c r="AH39" s="8">
        <v>1496087980675</v>
      </c>
      <c r="AJ39" s="8">
        <v>1259319506961</v>
      </c>
      <c r="AL39" s="9">
        <v>0.24</v>
      </c>
    </row>
    <row r="40" spans="1:38" ht="18.75" x14ac:dyDescent="0.2">
      <c r="A40" s="27" t="s">
        <v>196</v>
      </c>
      <c r="B40" s="27"/>
      <c r="D40" s="17" t="s">
        <v>108</v>
      </c>
      <c r="F40" s="17" t="s">
        <v>108</v>
      </c>
      <c r="H40" s="17" t="s">
        <v>197</v>
      </c>
      <c r="J40" s="17" t="s">
        <v>198</v>
      </c>
      <c r="L40" s="9">
        <v>21</v>
      </c>
      <c r="N40" s="9">
        <v>21</v>
      </c>
      <c r="P40" s="8">
        <v>9453500</v>
      </c>
      <c r="R40" s="8">
        <v>8753033582210</v>
      </c>
      <c r="T40" s="8">
        <v>8979197225468</v>
      </c>
      <c r="V40" s="8">
        <v>0</v>
      </c>
      <c r="X40" s="8">
        <v>0</v>
      </c>
      <c r="Z40" s="8">
        <v>9453500</v>
      </c>
      <c r="AB40" s="8">
        <v>8103770613081</v>
      </c>
      <c r="AD40" s="8">
        <v>0</v>
      </c>
      <c r="AF40" s="8">
        <v>0</v>
      </c>
      <c r="AH40" s="8">
        <v>0</v>
      </c>
      <c r="AJ40" s="8">
        <v>0</v>
      </c>
      <c r="AL40" s="9">
        <v>0</v>
      </c>
    </row>
    <row r="41" spans="1:38" ht="18.75" x14ac:dyDescent="0.2">
      <c r="A41" s="27" t="s">
        <v>199</v>
      </c>
      <c r="B41" s="27"/>
      <c r="D41" s="17" t="s">
        <v>108</v>
      </c>
      <c r="F41" s="17" t="s">
        <v>108</v>
      </c>
      <c r="H41" s="17" t="s">
        <v>200</v>
      </c>
      <c r="J41" s="17" t="s">
        <v>201</v>
      </c>
      <c r="L41" s="9">
        <v>18.5</v>
      </c>
      <c r="N41" s="9">
        <v>18.5</v>
      </c>
      <c r="P41" s="8">
        <v>9987900</v>
      </c>
      <c r="R41" s="8">
        <v>9987900000000</v>
      </c>
      <c r="T41" s="8">
        <v>8255001044821</v>
      </c>
      <c r="V41" s="8">
        <v>0</v>
      </c>
      <c r="X41" s="8">
        <v>0</v>
      </c>
      <c r="Z41" s="8">
        <v>0</v>
      </c>
      <c r="AB41" s="8">
        <v>0</v>
      </c>
      <c r="AD41" s="8">
        <v>9987900</v>
      </c>
      <c r="AF41" s="8">
        <v>849168</v>
      </c>
      <c r="AH41" s="8">
        <v>9987900000000</v>
      </c>
      <c r="AJ41" s="8">
        <v>8479867812531</v>
      </c>
      <c r="AL41" s="9">
        <v>1.63</v>
      </c>
    </row>
    <row r="42" spans="1:38" ht="18.75" x14ac:dyDescent="0.2">
      <c r="A42" s="27" t="s">
        <v>202</v>
      </c>
      <c r="B42" s="27"/>
      <c r="D42" s="17" t="s">
        <v>108</v>
      </c>
      <c r="F42" s="17" t="s">
        <v>108</v>
      </c>
      <c r="H42" s="17" t="s">
        <v>203</v>
      </c>
      <c r="J42" s="17" t="s">
        <v>204</v>
      </c>
      <c r="L42" s="9">
        <v>18</v>
      </c>
      <c r="N42" s="9">
        <v>18</v>
      </c>
      <c r="P42" s="8">
        <v>6998703</v>
      </c>
      <c r="R42" s="8">
        <v>6998107546283</v>
      </c>
      <c r="T42" s="8">
        <v>6297691036573</v>
      </c>
      <c r="V42" s="8">
        <v>0</v>
      </c>
      <c r="X42" s="8">
        <v>0</v>
      </c>
      <c r="Z42" s="8">
        <v>0</v>
      </c>
      <c r="AB42" s="8">
        <v>0</v>
      </c>
      <c r="AD42" s="8">
        <v>6998703</v>
      </c>
      <c r="AF42" s="8">
        <v>900000</v>
      </c>
      <c r="AH42" s="8">
        <v>6998107546283</v>
      </c>
      <c r="AJ42" s="8">
        <v>6297691036573</v>
      </c>
      <c r="AL42" s="9">
        <v>1.21</v>
      </c>
    </row>
    <row r="43" spans="1:38" ht="18.75" x14ac:dyDescent="0.2">
      <c r="A43" s="27" t="s">
        <v>205</v>
      </c>
      <c r="B43" s="27"/>
      <c r="D43" s="17" t="s">
        <v>108</v>
      </c>
      <c r="F43" s="17" t="s">
        <v>108</v>
      </c>
      <c r="H43" s="17" t="s">
        <v>206</v>
      </c>
      <c r="J43" s="17" t="s">
        <v>207</v>
      </c>
      <c r="L43" s="9">
        <v>18</v>
      </c>
      <c r="N43" s="9">
        <v>18</v>
      </c>
      <c r="P43" s="8">
        <v>1800000</v>
      </c>
      <c r="R43" s="8">
        <v>1800281250000</v>
      </c>
      <c r="T43" s="8">
        <v>1799133847875</v>
      </c>
      <c r="V43" s="8">
        <v>0</v>
      </c>
      <c r="X43" s="8">
        <v>0</v>
      </c>
      <c r="Z43" s="8">
        <v>0</v>
      </c>
      <c r="AB43" s="8">
        <v>0</v>
      </c>
      <c r="AD43" s="8">
        <v>1800000</v>
      </c>
      <c r="AF43" s="8">
        <v>899730</v>
      </c>
      <c r="AH43" s="8">
        <v>1800281250000</v>
      </c>
      <c r="AJ43" s="8">
        <v>1619220463087</v>
      </c>
      <c r="AL43" s="9">
        <v>0.31</v>
      </c>
    </row>
    <row r="44" spans="1:38" ht="18.75" x14ac:dyDescent="0.2">
      <c r="A44" s="27" t="s">
        <v>208</v>
      </c>
      <c r="B44" s="27"/>
      <c r="D44" s="17" t="s">
        <v>108</v>
      </c>
      <c r="F44" s="17" t="s">
        <v>108</v>
      </c>
      <c r="H44" s="17" t="s">
        <v>209</v>
      </c>
      <c r="J44" s="17" t="s">
        <v>210</v>
      </c>
      <c r="L44" s="9">
        <v>18</v>
      </c>
      <c r="N44" s="9">
        <v>18</v>
      </c>
      <c r="P44" s="8">
        <v>813707</v>
      </c>
      <c r="R44" s="8">
        <v>813792439215</v>
      </c>
      <c r="T44" s="8">
        <v>813559515606</v>
      </c>
      <c r="V44" s="8">
        <v>0</v>
      </c>
      <c r="X44" s="8">
        <v>0</v>
      </c>
      <c r="Z44" s="8">
        <v>0</v>
      </c>
      <c r="AB44" s="8">
        <v>0</v>
      </c>
      <c r="AD44" s="8">
        <v>813707</v>
      </c>
      <c r="AF44" s="8">
        <v>900000</v>
      </c>
      <c r="AH44" s="8">
        <v>813792439215</v>
      </c>
      <c r="AJ44" s="8">
        <v>732203564045</v>
      </c>
      <c r="AL44" s="9">
        <v>0.14000000000000001</v>
      </c>
    </row>
    <row r="45" spans="1:38" ht="18.75" x14ac:dyDescent="0.2">
      <c r="A45" s="27" t="s">
        <v>211</v>
      </c>
      <c r="B45" s="27"/>
      <c r="D45" s="17" t="s">
        <v>108</v>
      </c>
      <c r="F45" s="17" t="s">
        <v>108</v>
      </c>
      <c r="H45" s="17" t="s">
        <v>212</v>
      </c>
      <c r="J45" s="17" t="s">
        <v>213</v>
      </c>
      <c r="L45" s="9">
        <v>23</v>
      </c>
      <c r="N45" s="9">
        <v>23</v>
      </c>
      <c r="P45" s="8">
        <v>600000</v>
      </c>
      <c r="R45" s="8">
        <v>600000000000</v>
      </c>
      <c r="T45" s="8">
        <v>599891250000</v>
      </c>
      <c r="V45" s="8">
        <v>0</v>
      </c>
      <c r="X45" s="8">
        <v>0</v>
      </c>
      <c r="Z45" s="8">
        <v>0</v>
      </c>
      <c r="AB45" s="8">
        <v>0</v>
      </c>
      <c r="AD45" s="8">
        <v>600000</v>
      </c>
      <c r="AF45" s="8">
        <v>900000</v>
      </c>
      <c r="AH45" s="8">
        <v>600000000000</v>
      </c>
      <c r="AJ45" s="8">
        <v>539902125000</v>
      </c>
      <c r="AL45" s="9">
        <v>0.1</v>
      </c>
    </row>
    <row r="46" spans="1:38" ht="18.75" x14ac:dyDescent="0.2">
      <c r="A46" s="27" t="s">
        <v>214</v>
      </c>
      <c r="B46" s="27"/>
      <c r="D46" s="17" t="s">
        <v>108</v>
      </c>
      <c r="F46" s="17" t="s">
        <v>108</v>
      </c>
      <c r="H46" s="17" t="s">
        <v>215</v>
      </c>
      <c r="J46" s="17" t="s">
        <v>216</v>
      </c>
      <c r="L46" s="9">
        <v>23</v>
      </c>
      <c r="N46" s="9">
        <v>23</v>
      </c>
      <c r="P46" s="8">
        <v>10000000</v>
      </c>
      <c r="R46" s="8">
        <v>10000000000000</v>
      </c>
      <c r="T46" s="8">
        <v>9998187500000</v>
      </c>
      <c r="V46" s="8">
        <v>0</v>
      </c>
      <c r="X46" s="8">
        <v>0</v>
      </c>
      <c r="Z46" s="8">
        <v>0</v>
      </c>
      <c r="AB46" s="8">
        <v>0</v>
      </c>
      <c r="AD46" s="8">
        <v>10000000</v>
      </c>
      <c r="AF46" s="8">
        <v>1000000</v>
      </c>
      <c r="AH46" s="8">
        <v>10000000000000</v>
      </c>
      <c r="AJ46" s="8">
        <v>9998187500000</v>
      </c>
      <c r="AL46" s="9">
        <v>1.93</v>
      </c>
    </row>
    <row r="47" spans="1:38" ht="18.75" x14ac:dyDescent="0.2">
      <c r="A47" s="27" t="s">
        <v>217</v>
      </c>
      <c r="B47" s="27"/>
      <c r="D47" s="17" t="s">
        <v>108</v>
      </c>
      <c r="F47" s="17" t="s">
        <v>108</v>
      </c>
      <c r="H47" s="17" t="s">
        <v>218</v>
      </c>
      <c r="J47" s="17" t="s">
        <v>219</v>
      </c>
      <c r="L47" s="9">
        <v>18</v>
      </c>
      <c r="N47" s="9">
        <v>18</v>
      </c>
      <c r="P47" s="8">
        <v>4999900</v>
      </c>
      <c r="R47" s="8">
        <v>4951428653397</v>
      </c>
      <c r="T47" s="8">
        <v>4499324345025</v>
      </c>
      <c r="V47" s="8">
        <v>0</v>
      </c>
      <c r="X47" s="8">
        <v>0</v>
      </c>
      <c r="Z47" s="8">
        <v>0</v>
      </c>
      <c r="AB47" s="8">
        <v>0</v>
      </c>
      <c r="AD47" s="8">
        <v>4999900</v>
      </c>
      <c r="AF47" s="8">
        <v>995190</v>
      </c>
      <c r="AH47" s="8">
        <v>4951428653397</v>
      </c>
      <c r="AJ47" s="8">
        <v>4974948608100</v>
      </c>
      <c r="AL47" s="9">
        <v>0.96</v>
      </c>
    </row>
    <row r="48" spans="1:38" ht="18.75" x14ac:dyDescent="0.2">
      <c r="A48" s="27" t="s">
        <v>220</v>
      </c>
      <c r="B48" s="27"/>
      <c r="D48" s="17" t="s">
        <v>108</v>
      </c>
      <c r="F48" s="17" t="s">
        <v>108</v>
      </c>
      <c r="H48" s="17" t="s">
        <v>197</v>
      </c>
      <c r="J48" s="17" t="s">
        <v>198</v>
      </c>
      <c r="L48" s="9">
        <v>18</v>
      </c>
      <c r="N48" s="9">
        <v>18</v>
      </c>
      <c r="P48" s="8">
        <v>3000000</v>
      </c>
      <c r="R48" s="8">
        <v>3000019468750</v>
      </c>
      <c r="T48" s="8">
        <v>2999456250000</v>
      </c>
      <c r="V48" s="8">
        <v>0</v>
      </c>
      <c r="X48" s="8">
        <v>0</v>
      </c>
      <c r="Z48" s="8">
        <v>0</v>
      </c>
      <c r="AB48" s="8">
        <v>0</v>
      </c>
      <c r="AD48" s="8">
        <v>3000000</v>
      </c>
      <c r="AF48" s="8">
        <v>900000</v>
      </c>
      <c r="AH48" s="8">
        <v>3000019468750</v>
      </c>
      <c r="AJ48" s="8">
        <v>2699510625000</v>
      </c>
      <c r="AL48" s="9">
        <v>0.52</v>
      </c>
    </row>
    <row r="49" spans="1:38" ht="18.75" x14ac:dyDescent="0.2">
      <c r="A49" s="27" t="s">
        <v>221</v>
      </c>
      <c r="B49" s="27"/>
      <c r="D49" s="17" t="s">
        <v>108</v>
      </c>
      <c r="F49" s="17" t="s">
        <v>108</v>
      </c>
      <c r="H49" s="17" t="s">
        <v>222</v>
      </c>
      <c r="J49" s="17" t="s">
        <v>223</v>
      </c>
      <c r="L49" s="9">
        <v>18</v>
      </c>
      <c r="N49" s="9">
        <v>18</v>
      </c>
      <c r="P49" s="8">
        <v>3954984</v>
      </c>
      <c r="R49" s="8">
        <v>3954984000000</v>
      </c>
      <c r="T49" s="8">
        <v>3562399283678</v>
      </c>
      <c r="V49" s="8">
        <v>0</v>
      </c>
      <c r="X49" s="8">
        <v>0</v>
      </c>
      <c r="Z49" s="8">
        <v>0</v>
      </c>
      <c r="AB49" s="8">
        <v>0</v>
      </c>
      <c r="AD49" s="8">
        <v>3954984</v>
      </c>
      <c r="AF49" s="8">
        <v>839337</v>
      </c>
      <c r="AH49" s="8">
        <v>3954984000000</v>
      </c>
      <c r="AJ49" s="8">
        <v>3318962734559</v>
      </c>
      <c r="AL49" s="9">
        <v>0.64</v>
      </c>
    </row>
    <row r="50" spans="1:38" ht="18.75" x14ac:dyDescent="0.2">
      <c r="A50" s="27" t="s">
        <v>224</v>
      </c>
      <c r="B50" s="27"/>
      <c r="D50" s="17" t="s">
        <v>108</v>
      </c>
      <c r="F50" s="17" t="s">
        <v>108</v>
      </c>
      <c r="H50" s="17" t="s">
        <v>225</v>
      </c>
      <c r="J50" s="17" t="s">
        <v>226</v>
      </c>
      <c r="L50" s="9">
        <v>18</v>
      </c>
      <c r="N50" s="9">
        <v>18</v>
      </c>
      <c r="P50" s="8">
        <v>235783</v>
      </c>
      <c r="R50" s="8">
        <v>235799246855</v>
      </c>
      <c r="T50" s="8">
        <v>235740264331</v>
      </c>
      <c r="V50" s="8">
        <v>0</v>
      </c>
      <c r="X50" s="8">
        <v>0</v>
      </c>
      <c r="Z50" s="8">
        <v>0</v>
      </c>
      <c r="AB50" s="8">
        <v>0</v>
      </c>
      <c r="AD50" s="8">
        <v>235783</v>
      </c>
      <c r="AF50" s="8">
        <v>1000000</v>
      </c>
      <c r="AH50" s="8">
        <v>235799246855</v>
      </c>
      <c r="AJ50" s="8">
        <v>235740264331</v>
      </c>
      <c r="AL50" s="9">
        <v>0.05</v>
      </c>
    </row>
    <row r="51" spans="1:38" ht="18.75" x14ac:dyDescent="0.2">
      <c r="A51" s="27" t="s">
        <v>227</v>
      </c>
      <c r="B51" s="27"/>
      <c r="D51" s="17" t="s">
        <v>108</v>
      </c>
      <c r="F51" s="17" t="s">
        <v>108</v>
      </c>
      <c r="H51" s="17" t="s">
        <v>228</v>
      </c>
      <c r="J51" s="17" t="s">
        <v>229</v>
      </c>
      <c r="L51" s="9">
        <v>23</v>
      </c>
      <c r="N51" s="9">
        <v>23</v>
      </c>
      <c r="P51" s="8">
        <v>1000000</v>
      </c>
      <c r="R51" s="8">
        <v>1000000000000</v>
      </c>
      <c r="T51" s="8">
        <v>999818750000</v>
      </c>
      <c r="V51" s="8">
        <v>0</v>
      </c>
      <c r="X51" s="8">
        <v>0</v>
      </c>
      <c r="Z51" s="8">
        <v>0</v>
      </c>
      <c r="AB51" s="8">
        <v>0</v>
      </c>
      <c r="AD51" s="8">
        <v>1000000</v>
      </c>
      <c r="AF51" s="8">
        <v>900000</v>
      </c>
      <c r="AH51" s="8">
        <v>1000000000000</v>
      </c>
      <c r="AJ51" s="8">
        <v>899836875000</v>
      </c>
      <c r="AL51" s="9">
        <v>0.17</v>
      </c>
    </row>
    <row r="52" spans="1:38" ht="18.75" x14ac:dyDescent="0.2">
      <c r="A52" s="27" t="s">
        <v>230</v>
      </c>
      <c r="B52" s="27"/>
      <c r="D52" s="17" t="s">
        <v>108</v>
      </c>
      <c r="F52" s="17" t="s">
        <v>108</v>
      </c>
      <c r="H52" s="17" t="s">
        <v>231</v>
      </c>
      <c r="J52" s="17" t="s">
        <v>232</v>
      </c>
      <c r="L52" s="9">
        <v>18</v>
      </c>
      <c r="N52" s="9">
        <v>18</v>
      </c>
      <c r="P52" s="8">
        <v>4585000</v>
      </c>
      <c r="R52" s="8">
        <v>4585000000000</v>
      </c>
      <c r="T52" s="8">
        <v>3761118103762</v>
      </c>
      <c r="V52" s="8">
        <v>1010000</v>
      </c>
      <c r="X52" s="8">
        <v>830990382430</v>
      </c>
      <c r="Z52" s="8">
        <v>0</v>
      </c>
      <c r="AB52" s="8">
        <v>0</v>
      </c>
      <c r="AD52" s="8">
        <v>5595000</v>
      </c>
      <c r="AF52" s="8">
        <v>793099</v>
      </c>
      <c r="AH52" s="8">
        <v>5415990382430</v>
      </c>
      <c r="AJ52" s="8">
        <v>4436584628260</v>
      </c>
      <c r="AL52" s="9">
        <v>0.86</v>
      </c>
    </row>
    <row r="53" spans="1:38" ht="18.75" x14ac:dyDescent="0.2">
      <c r="A53" s="27" t="s">
        <v>233</v>
      </c>
      <c r="B53" s="27"/>
      <c r="D53" s="17" t="s">
        <v>108</v>
      </c>
      <c r="F53" s="17" t="s">
        <v>108</v>
      </c>
      <c r="H53" s="17" t="s">
        <v>234</v>
      </c>
      <c r="J53" s="17" t="s">
        <v>235</v>
      </c>
      <c r="L53" s="9">
        <v>18</v>
      </c>
      <c r="N53" s="9">
        <v>18</v>
      </c>
      <c r="P53" s="8">
        <v>4995000</v>
      </c>
      <c r="R53" s="8">
        <v>4995078968750</v>
      </c>
      <c r="T53" s="8">
        <v>4605289404976</v>
      </c>
      <c r="V53" s="8">
        <v>0</v>
      </c>
      <c r="X53" s="8">
        <v>0</v>
      </c>
      <c r="Z53" s="8">
        <v>0</v>
      </c>
      <c r="AB53" s="8">
        <v>0</v>
      </c>
      <c r="AD53" s="8">
        <v>4995000</v>
      </c>
      <c r="AF53" s="8">
        <v>900000</v>
      </c>
      <c r="AH53" s="8">
        <v>4995078968750</v>
      </c>
      <c r="AJ53" s="8">
        <v>4494685190625</v>
      </c>
      <c r="AL53" s="9">
        <v>0.87</v>
      </c>
    </row>
    <row r="54" spans="1:38" ht="18.75" x14ac:dyDescent="0.2">
      <c r="A54" s="27" t="s">
        <v>236</v>
      </c>
      <c r="B54" s="27"/>
      <c r="D54" s="17" t="s">
        <v>108</v>
      </c>
      <c r="F54" s="17" t="s">
        <v>108</v>
      </c>
      <c r="H54" s="17" t="s">
        <v>237</v>
      </c>
      <c r="J54" s="17" t="s">
        <v>238</v>
      </c>
      <c r="L54" s="9">
        <v>17</v>
      </c>
      <c r="N54" s="9">
        <v>17</v>
      </c>
      <c r="P54" s="8">
        <v>6732000</v>
      </c>
      <c r="R54" s="8">
        <v>6355159769614</v>
      </c>
      <c r="T54" s="8">
        <v>6709813445845</v>
      </c>
      <c r="V54" s="8">
        <v>0</v>
      </c>
      <c r="X54" s="8">
        <v>0</v>
      </c>
      <c r="Z54" s="8">
        <v>0</v>
      </c>
      <c r="AB54" s="8">
        <v>0</v>
      </c>
      <c r="AD54" s="8">
        <v>6732000</v>
      </c>
      <c r="AF54" s="8">
        <v>997810</v>
      </c>
      <c r="AH54" s="8">
        <v>6355159769614</v>
      </c>
      <c r="AJ54" s="8">
        <v>6716039417183</v>
      </c>
      <c r="AL54" s="9">
        <v>1.29</v>
      </c>
    </row>
    <row r="55" spans="1:38" ht="18.75" x14ac:dyDescent="0.2">
      <c r="A55" s="27" t="s">
        <v>239</v>
      </c>
      <c r="B55" s="27"/>
      <c r="D55" s="17" t="s">
        <v>108</v>
      </c>
      <c r="F55" s="17" t="s">
        <v>108</v>
      </c>
      <c r="H55" s="17" t="s">
        <v>240</v>
      </c>
      <c r="J55" s="17" t="s">
        <v>241</v>
      </c>
      <c r="L55" s="9">
        <v>18</v>
      </c>
      <c r="N55" s="9">
        <v>18</v>
      </c>
      <c r="P55" s="8">
        <v>4990000</v>
      </c>
      <c r="R55" s="8">
        <v>4990000000000</v>
      </c>
      <c r="T55" s="8">
        <v>5190904478003</v>
      </c>
      <c r="V55" s="8">
        <v>990000</v>
      </c>
      <c r="X55" s="8">
        <v>990020000000</v>
      </c>
      <c r="Z55" s="8">
        <v>0</v>
      </c>
      <c r="AB55" s="8">
        <v>0</v>
      </c>
      <c r="AD55" s="8">
        <v>5980000</v>
      </c>
      <c r="AF55" s="8">
        <v>1000000</v>
      </c>
      <c r="AH55" s="8">
        <v>5980020000000</v>
      </c>
      <c r="AJ55" s="8">
        <v>5978916125000</v>
      </c>
      <c r="AL55" s="9">
        <v>1.1499999999999999</v>
      </c>
    </row>
    <row r="56" spans="1:38" ht="18.75" x14ac:dyDescent="0.2">
      <c r="A56" s="27" t="s">
        <v>242</v>
      </c>
      <c r="B56" s="27"/>
      <c r="D56" s="17" t="s">
        <v>108</v>
      </c>
      <c r="F56" s="17" t="s">
        <v>108</v>
      </c>
      <c r="H56" s="17" t="s">
        <v>243</v>
      </c>
      <c r="J56" s="17" t="s">
        <v>244</v>
      </c>
      <c r="L56" s="9">
        <v>18</v>
      </c>
      <c r="N56" s="9">
        <v>18</v>
      </c>
      <c r="P56" s="8">
        <v>3000000</v>
      </c>
      <c r="R56" s="8">
        <v>2928660000000</v>
      </c>
      <c r="T56" s="8">
        <v>2949701269725</v>
      </c>
      <c r="V56" s="8">
        <v>15000</v>
      </c>
      <c r="X56" s="8">
        <v>14199623213</v>
      </c>
      <c r="Z56" s="8">
        <v>0</v>
      </c>
      <c r="AB56" s="8">
        <v>0</v>
      </c>
      <c r="AD56" s="8">
        <v>3015000</v>
      </c>
      <c r="AF56" s="8">
        <v>985576</v>
      </c>
      <c r="AH56" s="8">
        <v>2942859623213</v>
      </c>
      <c r="AJ56" s="8">
        <v>2970973053515</v>
      </c>
      <c r="AL56" s="9">
        <v>0.56999999999999995</v>
      </c>
    </row>
    <row r="57" spans="1:38" ht="18.75" x14ac:dyDescent="0.2">
      <c r="A57" s="27" t="s">
        <v>245</v>
      </c>
      <c r="B57" s="27"/>
      <c r="D57" s="17" t="s">
        <v>108</v>
      </c>
      <c r="F57" s="17" t="s">
        <v>108</v>
      </c>
      <c r="H57" s="17" t="s">
        <v>246</v>
      </c>
      <c r="J57" s="17" t="s">
        <v>247</v>
      </c>
      <c r="L57" s="9">
        <v>18</v>
      </c>
      <c r="N57" s="9">
        <v>18</v>
      </c>
      <c r="P57" s="8">
        <v>2112710</v>
      </c>
      <c r="R57" s="8">
        <v>1931336751658</v>
      </c>
      <c r="T57" s="8">
        <v>2060330028125</v>
      </c>
      <c r="V57" s="8">
        <v>10000</v>
      </c>
      <c r="X57" s="8">
        <v>9770070503</v>
      </c>
      <c r="Z57" s="8">
        <v>0</v>
      </c>
      <c r="AB57" s="8">
        <v>0</v>
      </c>
      <c r="AD57" s="8">
        <v>2122710</v>
      </c>
      <c r="AF57" s="8">
        <v>981919</v>
      </c>
      <c r="AH57" s="8">
        <v>1941106822161</v>
      </c>
      <c r="AJ57" s="8">
        <v>2083951495807</v>
      </c>
      <c r="AL57" s="9">
        <v>0.4</v>
      </c>
    </row>
    <row r="58" spans="1:38" ht="18.75" x14ac:dyDescent="0.2">
      <c r="A58" s="27" t="s">
        <v>248</v>
      </c>
      <c r="B58" s="27"/>
      <c r="D58" s="17" t="s">
        <v>108</v>
      </c>
      <c r="F58" s="17" t="s">
        <v>108</v>
      </c>
      <c r="H58" s="17" t="s">
        <v>246</v>
      </c>
      <c r="J58" s="17" t="s">
        <v>249</v>
      </c>
      <c r="L58" s="9">
        <v>18</v>
      </c>
      <c r="N58" s="9">
        <v>18</v>
      </c>
      <c r="P58" s="8">
        <v>10500000</v>
      </c>
      <c r="R58" s="8">
        <v>9985212971718</v>
      </c>
      <c r="T58" s="8">
        <v>9983165223281</v>
      </c>
      <c r="V58" s="8">
        <v>0</v>
      </c>
      <c r="X58" s="8">
        <v>0</v>
      </c>
      <c r="Z58" s="8">
        <v>0</v>
      </c>
      <c r="AB58" s="8">
        <v>0</v>
      </c>
      <c r="AD58" s="8">
        <v>10500000</v>
      </c>
      <c r="AF58" s="8">
        <v>934940</v>
      </c>
      <c r="AH58" s="8">
        <v>9985212971718</v>
      </c>
      <c r="AJ58" s="8">
        <v>9815090692312</v>
      </c>
      <c r="AL58" s="9">
        <v>1.89</v>
      </c>
    </row>
    <row r="59" spans="1:38" ht="18.75" x14ac:dyDescent="0.2">
      <c r="A59" s="27" t="s">
        <v>250</v>
      </c>
      <c r="B59" s="27"/>
      <c r="D59" s="17" t="s">
        <v>108</v>
      </c>
      <c r="F59" s="17" t="s">
        <v>108</v>
      </c>
      <c r="H59" s="17" t="s">
        <v>251</v>
      </c>
      <c r="J59" s="17" t="s">
        <v>252</v>
      </c>
      <c r="L59" s="9">
        <v>20.5</v>
      </c>
      <c r="N59" s="9">
        <v>20.5</v>
      </c>
      <c r="P59" s="8">
        <v>5920000</v>
      </c>
      <c r="R59" s="8">
        <v>5539792216425</v>
      </c>
      <c r="T59" s="8">
        <v>5680441593316</v>
      </c>
      <c r="V59" s="8">
        <v>15000</v>
      </c>
      <c r="X59" s="8">
        <v>14260084170</v>
      </c>
      <c r="Z59" s="8">
        <v>0</v>
      </c>
      <c r="AB59" s="8">
        <v>0</v>
      </c>
      <c r="AD59" s="8">
        <v>5935000</v>
      </c>
      <c r="AF59" s="8">
        <v>965129</v>
      </c>
      <c r="AH59" s="8">
        <v>5554052300595</v>
      </c>
      <c r="AJ59" s="8">
        <v>5727002407638</v>
      </c>
      <c r="AL59" s="9">
        <v>1.1000000000000001</v>
      </c>
    </row>
    <row r="60" spans="1:38" ht="18.75" x14ac:dyDescent="0.2">
      <c r="A60" s="27" t="s">
        <v>253</v>
      </c>
      <c r="B60" s="27"/>
      <c r="D60" s="17" t="s">
        <v>108</v>
      </c>
      <c r="F60" s="17" t="s">
        <v>108</v>
      </c>
      <c r="H60" s="17" t="s">
        <v>251</v>
      </c>
      <c r="J60" s="17" t="s">
        <v>254</v>
      </c>
      <c r="L60" s="9">
        <v>20.5</v>
      </c>
      <c r="N60" s="9">
        <v>20.5</v>
      </c>
      <c r="P60" s="8">
        <v>1785000</v>
      </c>
      <c r="R60" s="8">
        <v>1569590500000</v>
      </c>
      <c r="T60" s="8">
        <v>1657072101234</v>
      </c>
      <c r="V60" s="8">
        <v>10000</v>
      </c>
      <c r="X60" s="8">
        <v>9271680187</v>
      </c>
      <c r="Z60" s="8">
        <v>0</v>
      </c>
      <c r="AB60" s="8">
        <v>0</v>
      </c>
      <c r="AD60" s="8">
        <v>1795000</v>
      </c>
      <c r="AF60" s="8">
        <v>927000</v>
      </c>
      <c r="AH60" s="8">
        <v>1578862180187</v>
      </c>
      <c r="AJ60" s="8">
        <v>1663663406343</v>
      </c>
      <c r="AL60" s="9">
        <v>0.32</v>
      </c>
    </row>
    <row r="61" spans="1:38" ht="18.75" x14ac:dyDescent="0.2">
      <c r="A61" s="27" t="s">
        <v>255</v>
      </c>
      <c r="B61" s="27"/>
      <c r="D61" s="17" t="s">
        <v>108</v>
      </c>
      <c r="F61" s="17" t="s">
        <v>108</v>
      </c>
      <c r="H61" s="17" t="s">
        <v>256</v>
      </c>
      <c r="J61" s="17" t="s">
        <v>257</v>
      </c>
      <c r="L61" s="9">
        <v>20.5</v>
      </c>
      <c r="N61" s="9">
        <v>20.5</v>
      </c>
      <c r="P61" s="8">
        <v>4990000</v>
      </c>
      <c r="R61" s="8">
        <v>4577683150780</v>
      </c>
      <c r="T61" s="8">
        <v>4340363466508</v>
      </c>
      <c r="V61" s="8">
        <v>10000</v>
      </c>
      <c r="X61" s="8">
        <v>8701276819</v>
      </c>
      <c r="Z61" s="8">
        <v>0</v>
      </c>
      <c r="AB61" s="8">
        <v>0</v>
      </c>
      <c r="AD61" s="8">
        <v>5000000</v>
      </c>
      <c r="AF61" s="8">
        <v>869970</v>
      </c>
      <c r="AH61" s="8">
        <v>4586384427599</v>
      </c>
      <c r="AJ61" s="8">
        <v>4349061589687</v>
      </c>
      <c r="AL61" s="9">
        <v>0.84</v>
      </c>
    </row>
    <row r="62" spans="1:38" ht="18.75" x14ac:dyDescent="0.2">
      <c r="A62" s="27" t="s">
        <v>258</v>
      </c>
      <c r="B62" s="27"/>
      <c r="D62" s="17" t="s">
        <v>108</v>
      </c>
      <c r="F62" s="17" t="s">
        <v>108</v>
      </c>
      <c r="H62" s="17" t="s">
        <v>259</v>
      </c>
      <c r="J62" s="17" t="s">
        <v>260</v>
      </c>
      <c r="L62" s="9">
        <v>20.5</v>
      </c>
      <c r="N62" s="9">
        <v>20.5</v>
      </c>
      <c r="P62" s="8">
        <v>561150</v>
      </c>
      <c r="R62" s="8">
        <v>497776611392</v>
      </c>
      <c r="T62" s="8">
        <v>519250193841</v>
      </c>
      <c r="V62" s="8">
        <v>10000</v>
      </c>
      <c r="X62" s="8">
        <v>9256677468</v>
      </c>
      <c r="Z62" s="8">
        <v>0</v>
      </c>
      <c r="AB62" s="8">
        <v>0</v>
      </c>
      <c r="AD62" s="8">
        <v>571150</v>
      </c>
      <c r="AF62" s="8">
        <v>925500</v>
      </c>
      <c r="AH62" s="8">
        <v>507033288860</v>
      </c>
      <c r="AJ62" s="8">
        <v>528503516372</v>
      </c>
      <c r="AL62" s="9">
        <v>0.1</v>
      </c>
    </row>
    <row r="63" spans="1:38" ht="18.75" x14ac:dyDescent="0.2">
      <c r="A63" s="27" t="s">
        <v>261</v>
      </c>
      <c r="B63" s="27"/>
      <c r="D63" s="17" t="s">
        <v>108</v>
      </c>
      <c r="F63" s="17" t="s">
        <v>108</v>
      </c>
      <c r="H63" s="17" t="s">
        <v>259</v>
      </c>
      <c r="J63" s="17" t="s">
        <v>262</v>
      </c>
      <c r="L63" s="9">
        <v>20.5</v>
      </c>
      <c r="N63" s="9">
        <v>20.5</v>
      </c>
      <c r="P63" s="8">
        <v>195000</v>
      </c>
      <c r="R63" s="8">
        <v>174347947812</v>
      </c>
      <c r="T63" s="8">
        <v>175910760394</v>
      </c>
      <c r="V63" s="8">
        <v>20000</v>
      </c>
      <c r="X63" s="8">
        <v>18015264675</v>
      </c>
      <c r="Z63" s="8">
        <v>0</v>
      </c>
      <c r="AB63" s="8">
        <v>0</v>
      </c>
      <c r="AD63" s="8">
        <v>215000</v>
      </c>
      <c r="AF63" s="8">
        <v>906770</v>
      </c>
      <c r="AH63" s="8">
        <v>192363212487</v>
      </c>
      <c r="AJ63" s="8">
        <v>194920214306</v>
      </c>
      <c r="AL63" s="9">
        <v>0.04</v>
      </c>
    </row>
    <row r="64" spans="1:38" ht="18.75" x14ac:dyDescent="0.2">
      <c r="A64" s="27" t="s">
        <v>263</v>
      </c>
      <c r="B64" s="27"/>
      <c r="D64" s="17" t="s">
        <v>108</v>
      </c>
      <c r="F64" s="17" t="s">
        <v>108</v>
      </c>
      <c r="H64" s="17" t="s">
        <v>264</v>
      </c>
      <c r="J64" s="17" t="s">
        <v>265</v>
      </c>
      <c r="L64" s="9">
        <v>20.5</v>
      </c>
      <c r="N64" s="9">
        <v>20.5</v>
      </c>
      <c r="P64" s="8">
        <v>2770000</v>
      </c>
      <c r="R64" s="8">
        <v>2552854958327</v>
      </c>
      <c r="T64" s="8">
        <v>2638960421713</v>
      </c>
      <c r="V64" s="8">
        <v>10000</v>
      </c>
      <c r="X64" s="8">
        <v>9679354065</v>
      </c>
      <c r="Z64" s="8">
        <v>0</v>
      </c>
      <c r="AB64" s="8">
        <v>0</v>
      </c>
      <c r="AD64" s="8">
        <v>2780000</v>
      </c>
      <c r="AF64" s="8">
        <v>960551</v>
      </c>
      <c r="AH64" s="8">
        <v>2562534312392</v>
      </c>
      <c r="AJ64" s="8">
        <v>2669847782364</v>
      </c>
      <c r="AL64" s="9">
        <v>0.51</v>
      </c>
    </row>
    <row r="65" spans="1:38" ht="18.75" x14ac:dyDescent="0.2">
      <c r="A65" s="27" t="s">
        <v>266</v>
      </c>
      <c r="B65" s="27"/>
      <c r="D65" s="17" t="s">
        <v>108</v>
      </c>
      <c r="F65" s="17" t="s">
        <v>108</v>
      </c>
      <c r="H65" s="17" t="s">
        <v>267</v>
      </c>
      <c r="J65" s="17" t="s">
        <v>268</v>
      </c>
      <c r="L65" s="9">
        <v>20.5</v>
      </c>
      <c r="N65" s="9">
        <v>20.5</v>
      </c>
      <c r="P65" s="8">
        <v>8618</v>
      </c>
      <c r="R65" s="8">
        <v>8352358436</v>
      </c>
      <c r="T65" s="8">
        <v>8563248715</v>
      </c>
      <c r="V65" s="8">
        <v>10000</v>
      </c>
      <c r="X65" s="8">
        <v>9958304614</v>
      </c>
      <c r="Z65" s="8">
        <v>0</v>
      </c>
      <c r="AB65" s="8">
        <v>0</v>
      </c>
      <c r="AD65" s="8">
        <v>18618</v>
      </c>
      <c r="AF65" s="8">
        <v>998576</v>
      </c>
      <c r="AH65" s="8">
        <v>18310663050</v>
      </c>
      <c r="AJ65" s="8">
        <v>18588118260</v>
      </c>
      <c r="AL65" s="9">
        <v>0</v>
      </c>
    </row>
    <row r="66" spans="1:38" ht="18.75" x14ac:dyDescent="0.2">
      <c r="A66" s="27" t="s">
        <v>269</v>
      </c>
      <c r="B66" s="27"/>
      <c r="D66" s="17" t="s">
        <v>108</v>
      </c>
      <c r="F66" s="17" t="s">
        <v>108</v>
      </c>
      <c r="H66" s="17" t="s">
        <v>270</v>
      </c>
      <c r="J66" s="17" t="s">
        <v>271</v>
      </c>
      <c r="L66" s="9">
        <v>23</v>
      </c>
      <c r="N66" s="9">
        <v>23</v>
      </c>
      <c r="P66" s="8">
        <v>15811025</v>
      </c>
      <c r="R66" s="8">
        <v>14966752090125</v>
      </c>
      <c r="T66" s="8">
        <v>14825524072631</v>
      </c>
      <c r="V66" s="8">
        <v>0</v>
      </c>
      <c r="X66" s="8">
        <v>0</v>
      </c>
      <c r="Z66" s="8">
        <v>0</v>
      </c>
      <c r="AB66" s="8">
        <v>0</v>
      </c>
      <c r="AD66" s="8">
        <v>15811025</v>
      </c>
      <c r="AF66" s="8">
        <v>944930</v>
      </c>
      <c r="AH66" s="8">
        <v>14966752090125</v>
      </c>
      <c r="AJ66" s="8">
        <v>14937603921726</v>
      </c>
      <c r="AL66" s="9">
        <v>2.88</v>
      </c>
    </row>
    <row r="67" spans="1:38" ht="18.75" x14ac:dyDescent="0.2">
      <c r="A67" s="27" t="s">
        <v>272</v>
      </c>
      <c r="B67" s="27"/>
      <c r="D67" s="17" t="s">
        <v>108</v>
      </c>
      <c r="F67" s="17" t="s">
        <v>108</v>
      </c>
      <c r="H67" s="17" t="s">
        <v>273</v>
      </c>
      <c r="J67" s="17" t="s">
        <v>274</v>
      </c>
      <c r="L67" s="9">
        <v>23</v>
      </c>
      <c r="N67" s="9">
        <v>23</v>
      </c>
      <c r="P67" s="8">
        <v>4400014</v>
      </c>
      <c r="R67" s="8">
        <v>3890147068776</v>
      </c>
      <c r="T67" s="8">
        <v>4038480744670</v>
      </c>
      <c r="V67" s="8">
        <v>0</v>
      </c>
      <c r="X67" s="8">
        <v>0</v>
      </c>
      <c r="Z67" s="8">
        <v>0</v>
      </c>
      <c r="AB67" s="8">
        <v>0</v>
      </c>
      <c r="AD67" s="8">
        <v>4400014</v>
      </c>
      <c r="AF67" s="8">
        <v>947750</v>
      </c>
      <c r="AH67" s="8">
        <v>3890147068776</v>
      </c>
      <c r="AJ67" s="8">
        <v>4169357435470</v>
      </c>
      <c r="AL67" s="9">
        <v>0.8</v>
      </c>
    </row>
    <row r="68" spans="1:38" ht="18.75" x14ac:dyDescent="0.2">
      <c r="A68" s="27" t="s">
        <v>275</v>
      </c>
      <c r="B68" s="27"/>
      <c r="D68" s="17" t="s">
        <v>108</v>
      </c>
      <c r="F68" s="17" t="s">
        <v>108</v>
      </c>
      <c r="H68" s="17" t="s">
        <v>276</v>
      </c>
      <c r="J68" s="17" t="s">
        <v>277</v>
      </c>
      <c r="L68" s="9">
        <v>23</v>
      </c>
      <c r="N68" s="9">
        <v>23</v>
      </c>
      <c r="P68" s="8">
        <v>2005000</v>
      </c>
      <c r="R68" s="8">
        <v>1920035850968</v>
      </c>
      <c r="T68" s="8">
        <v>1919640002175</v>
      </c>
      <c r="V68" s="8">
        <v>0</v>
      </c>
      <c r="X68" s="8">
        <v>0</v>
      </c>
      <c r="Z68" s="8">
        <v>0</v>
      </c>
      <c r="AB68" s="8">
        <v>0</v>
      </c>
      <c r="AD68" s="8">
        <v>2005000</v>
      </c>
      <c r="AF68" s="8">
        <v>957600</v>
      </c>
      <c r="AH68" s="8">
        <v>1920035850968</v>
      </c>
      <c r="AJ68" s="8">
        <v>1919640002175</v>
      </c>
      <c r="AL68" s="9">
        <v>0.37</v>
      </c>
    </row>
    <row r="69" spans="1:38" ht="18.75" x14ac:dyDescent="0.2">
      <c r="A69" s="27" t="s">
        <v>278</v>
      </c>
      <c r="B69" s="27"/>
      <c r="D69" s="17" t="s">
        <v>108</v>
      </c>
      <c r="F69" s="17" t="s">
        <v>108</v>
      </c>
      <c r="H69" s="17" t="s">
        <v>279</v>
      </c>
      <c r="J69" s="17" t="s">
        <v>280</v>
      </c>
      <c r="L69" s="9">
        <v>23</v>
      </c>
      <c r="N69" s="9">
        <v>23</v>
      </c>
      <c r="P69" s="8">
        <v>26358740</v>
      </c>
      <c r="R69" s="8">
        <v>24779210162799</v>
      </c>
      <c r="T69" s="8">
        <v>25199658921822</v>
      </c>
      <c r="V69" s="8">
        <v>0</v>
      </c>
      <c r="X69" s="8">
        <v>0</v>
      </c>
      <c r="Z69" s="8">
        <v>0</v>
      </c>
      <c r="AB69" s="8">
        <v>0</v>
      </c>
      <c r="AD69" s="8">
        <v>26358740</v>
      </c>
      <c r="AF69" s="8">
        <v>950800</v>
      </c>
      <c r="AH69" s="8">
        <v>24779210162799</v>
      </c>
      <c r="AJ69" s="8">
        <v>25057347524438</v>
      </c>
      <c r="AL69" s="9">
        <v>4.83</v>
      </c>
    </row>
    <row r="70" spans="1:38" ht="18.75" x14ac:dyDescent="0.2">
      <c r="A70" s="27" t="s">
        <v>281</v>
      </c>
      <c r="B70" s="27"/>
      <c r="D70" s="17" t="s">
        <v>108</v>
      </c>
      <c r="F70" s="17" t="s">
        <v>108</v>
      </c>
      <c r="H70" s="17" t="s">
        <v>282</v>
      </c>
      <c r="J70" s="17" t="s">
        <v>283</v>
      </c>
      <c r="L70" s="9">
        <v>18</v>
      </c>
      <c r="N70" s="9">
        <v>18</v>
      </c>
      <c r="P70" s="8">
        <v>490000</v>
      </c>
      <c r="R70" s="8">
        <v>475785297980</v>
      </c>
      <c r="T70" s="8">
        <v>489911187500</v>
      </c>
      <c r="V70" s="8">
        <v>0</v>
      </c>
      <c r="X70" s="8">
        <v>0</v>
      </c>
      <c r="Z70" s="8">
        <v>0</v>
      </c>
      <c r="AB70" s="8">
        <v>0</v>
      </c>
      <c r="AD70" s="8">
        <v>490000</v>
      </c>
      <c r="AF70" s="8">
        <v>900000</v>
      </c>
      <c r="AH70" s="8">
        <v>475785297980</v>
      </c>
      <c r="AJ70" s="8">
        <v>440920068750</v>
      </c>
      <c r="AL70" s="9">
        <v>0.08</v>
      </c>
    </row>
    <row r="71" spans="1:38" ht="18.75" x14ac:dyDescent="0.2">
      <c r="A71" s="27" t="s">
        <v>284</v>
      </c>
      <c r="B71" s="27"/>
      <c r="D71" s="17" t="s">
        <v>108</v>
      </c>
      <c r="F71" s="17" t="s">
        <v>108</v>
      </c>
      <c r="H71" s="17" t="s">
        <v>285</v>
      </c>
      <c r="J71" s="17" t="s">
        <v>286</v>
      </c>
      <c r="L71" s="9">
        <v>18</v>
      </c>
      <c r="N71" s="9">
        <v>18</v>
      </c>
      <c r="P71" s="8">
        <v>5000000</v>
      </c>
      <c r="R71" s="8">
        <v>5000100000000</v>
      </c>
      <c r="T71" s="8">
        <v>4999093750000</v>
      </c>
      <c r="V71" s="8">
        <v>0</v>
      </c>
      <c r="X71" s="8">
        <v>0</v>
      </c>
      <c r="Z71" s="8">
        <v>0</v>
      </c>
      <c r="AB71" s="8">
        <v>0</v>
      </c>
      <c r="AD71" s="8">
        <v>5000000</v>
      </c>
      <c r="AF71" s="8">
        <v>900000</v>
      </c>
      <c r="AH71" s="8">
        <v>5000100000000</v>
      </c>
      <c r="AJ71" s="8">
        <v>4499184375000</v>
      </c>
      <c r="AL71" s="9">
        <v>0.87</v>
      </c>
    </row>
    <row r="72" spans="1:38" ht="18.75" x14ac:dyDescent="0.2">
      <c r="A72" s="27" t="s">
        <v>287</v>
      </c>
      <c r="B72" s="27"/>
      <c r="D72" s="17" t="s">
        <v>108</v>
      </c>
      <c r="F72" s="17" t="s">
        <v>108</v>
      </c>
      <c r="H72" s="17" t="s">
        <v>288</v>
      </c>
      <c r="J72" s="17" t="s">
        <v>289</v>
      </c>
      <c r="L72" s="9">
        <v>23</v>
      </c>
      <c r="N72" s="9">
        <v>23</v>
      </c>
      <c r="P72" s="8">
        <v>1500000</v>
      </c>
      <c r="R72" s="8">
        <v>1500000000000</v>
      </c>
      <c r="T72" s="8">
        <v>1499728125000</v>
      </c>
      <c r="V72" s="8">
        <v>0</v>
      </c>
      <c r="X72" s="8">
        <v>0</v>
      </c>
      <c r="Z72" s="8">
        <v>0</v>
      </c>
      <c r="AB72" s="8">
        <v>0</v>
      </c>
      <c r="AD72" s="8">
        <v>1500000</v>
      </c>
      <c r="AF72" s="8">
        <v>900000</v>
      </c>
      <c r="AH72" s="8">
        <v>1500000000000</v>
      </c>
      <c r="AJ72" s="8">
        <v>1349755312500</v>
      </c>
      <c r="AL72" s="9">
        <v>0.26</v>
      </c>
    </row>
    <row r="73" spans="1:38" ht="18.75" x14ac:dyDescent="0.2">
      <c r="A73" s="27" t="s">
        <v>290</v>
      </c>
      <c r="B73" s="27"/>
      <c r="D73" s="17" t="s">
        <v>108</v>
      </c>
      <c r="F73" s="17" t="s">
        <v>108</v>
      </c>
      <c r="H73" s="17" t="s">
        <v>291</v>
      </c>
      <c r="J73" s="17" t="s">
        <v>292</v>
      </c>
      <c r="L73" s="9">
        <v>18</v>
      </c>
      <c r="N73" s="9">
        <v>18</v>
      </c>
      <c r="P73" s="8">
        <v>4996999</v>
      </c>
      <c r="R73" s="8">
        <v>4996999000000</v>
      </c>
      <c r="T73" s="8">
        <v>4958707527812</v>
      </c>
      <c r="V73" s="8">
        <v>0</v>
      </c>
      <c r="X73" s="8">
        <v>0</v>
      </c>
      <c r="Z73" s="8">
        <v>1000</v>
      </c>
      <c r="AB73" s="8">
        <v>999818750</v>
      </c>
      <c r="AD73" s="8">
        <v>4995999</v>
      </c>
      <c r="AF73" s="8">
        <v>1000000</v>
      </c>
      <c r="AH73" s="8">
        <v>4995999000000</v>
      </c>
      <c r="AJ73" s="8">
        <v>4995093475181</v>
      </c>
      <c r="AL73" s="9">
        <v>0.96</v>
      </c>
    </row>
    <row r="74" spans="1:38" ht="18.75" x14ac:dyDescent="0.2">
      <c r="A74" s="27" t="s">
        <v>293</v>
      </c>
      <c r="B74" s="27"/>
      <c r="D74" s="17" t="s">
        <v>108</v>
      </c>
      <c r="F74" s="17" t="s">
        <v>108</v>
      </c>
      <c r="H74" s="17" t="s">
        <v>185</v>
      </c>
      <c r="J74" s="17" t="s">
        <v>292</v>
      </c>
      <c r="L74" s="9">
        <v>18</v>
      </c>
      <c r="N74" s="9">
        <v>18</v>
      </c>
      <c r="P74" s="8">
        <v>5996990</v>
      </c>
      <c r="R74" s="8">
        <v>5996990000000</v>
      </c>
      <c r="T74" s="8">
        <v>5995903045562</v>
      </c>
      <c r="V74" s="8">
        <v>0</v>
      </c>
      <c r="X74" s="8">
        <v>0</v>
      </c>
      <c r="Z74" s="8">
        <v>0</v>
      </c>
      <c r="AB74" s="8">
        <v>0</v>
      </c>
      <c r="AD74" s="8">
        <v>5996990</v>
      </c>
      <c r="AF74" s="8">
        <v>1000000</v>
      </c>
      <c r="AH74" s="8">
        <v>5996990000000</v>
      </c>
      <c r="AJ74" s="8">
        <v>5995903045562</v>
      </c>
      <c r="AL74" s="9">
        <v>1.1599999999999999</v>
      </c>
    </row>
    <row r="75" spans="1:38" ht="18.75" x14ac:dyDescent="0.2">
      <c r="A75" s="27" t="s">
        <v>294</v>
      </c>
      <c r="B75" s="27"/>
      <c r="D75" s="17" t="s">
        <v>108</v>
      </c>
      <c r="F75" s="17" t="s">
        <v>108</v>
      </c>
      <c r="H75" s="17" t="s">
        <v>295</v>
      </c>
      <c r="J75" s="17" t="s">
        <v>296</v>
      </c>
      <c r="L75" s="9">
        <v>20.5</v>
      </c>
      <c r="N75" s="9">
        <v>20.5</v>
      </c>
      <c r="P75" s="8">
        <v>0</v>
      </c>
      <c r="R75" s="8">
        <v>0</v>
      </c>
      <c r="T75" s="8">
        <v>0</v>
      </c>
      <c r="V75" s="8">
        <v>13499999</v>
      </c>
      <c r="X75" s="8">
        <v>13500233375000</v>
      </c>
      <c r="Z75" s="8">
        <v>0</v>
      </c>
      <c r="AB75" s="8">
        <v>0</v>
      </c>
      <c r="AD75" s="8">
        <v>13499999</v>
      </c>
      <c r="AF75" s="8">
        <v>1000000</v>
      </c>
      <c r="AH75" s="8">
        <v>13500233375000</v>
      </c>
      <c r="AJ75" s="8">
        <v>13497552125181</v>
      </c>
      <c r="AL75" s="9">
        <v>2.6</v>
      </c>
    </row>
    <row r="76" spans="1:38" ht="18.75" x14ac:dyDescent="0.2">
      <c r="A76" s="27" t="s">
        <v>297</v>
      </c>
      <c r="B76" s="27"/>
      <c r="D76" s="17" t="s">
        <v>108</v>
      </c>
      <c r="F76" s="17" t="s">
        <v>108</v>
      </c>
      <c r="H76" s="17" t="s">
        <v>298</v>
      </c>
      <c r="J76" s="17" t="s">
        <v>299</v>
      </c>
      <c r="L76" s="9">
        <v>43.97</v>
      </c>
      <c r="N76" s="9">
        <v>43.97</v>
      </c>
      <c r="P76" s="8">
        <v>0</v>
      </c>
      <c r="R76" s="8">
        <v>0</v>
      </c>
      <c r="T76" s="8">
        <v>0</v>
      </c>
      <c r="V76" s="8">
        <v>3809700</v>
      </c>
      <c r="X76" s="8">
        <v>14774656629600</v>
      </c>
      <c r="Z76" s="8">
        <v>0</v>
      </c>
      <c r="AB76" s="8">
        <v>0</v>
      </c>
      <c r="AD76" s="8">
        <v>3809700</v>
      </c>
      <c r="AF76" s="8">
        <v>3882900</v>
      </c>
      <c r="AH76" s="8">
        <v>14774656629600</v>
      </c>
      <c r="AJ76" s="8">
        <v>14781959434005</v>
      </c>
      <c r="AL76" s="9">
        <v>2.85</v>
      </c>
    </row>
    <row r="77" spans="1:38" ht="18.75" x14ac:dyDescent="0.2">
      <c r="A77" s="27" t="s">
        <v>300</v>
      </c>
      <c r="B77" s="27"/>
      <c r="D77" s="17" t="s">
        <v>108</v>
      </c>
      <c r="F77" s="17" t="s">
        <v>108</v>
      </c>
      <c r="H77" s="17" t="s">
        <v>251</v>
      </c>
      <c r="J77" s="17" t="s">
        <v>301</v>
      </c>
      <c r="L77" s="9">
        <v>20.5</v>
      </c>
      <c r="N77" s="9">
        <v>20.5</v>
      </c>
      <c r="P77" s="8">
        <v>0</v>
      </c>
      <c r="R77" s="8">
        <v>0</v>
      </c>
      <c r="T77" s="8">
        <v>0</v>
      </c>
      <c r="V77" s="8">
        <v>5000</v>
      </c>
      <c r="X77" s="8">
        <v>4468059688</v>
      </c>
      <c r="Z77" s="8">
        <v>0</v>
      </c>
      <c r="AB77" s="8">
        <v>0</v>
      </c>
      <c r="AD77" s="8">
        <v>5000</v>
      </c>
      <c r="AF77" s="8">
        <v>893450</v>
      </c>
      <c r="AH77" s="8">
        <v>4468059688</v>
      </c>
      <c r="AJ77" s="8">
        <v>4466440310</v>
      </c>
      <c r="AL77" s="9">
        <v>0</v>
      </c>
    </row>
    <row r="78" spans="1:38" ht="18.75" x14ac:dyDescent="0.2">
      <c r="A78" s="27" t="s">
        <v>302</v>
      </c>
      <c r="B78" s="27"/>
      <c r="D78" s="17" t="s">
        <v>108</v>
      </c>
      <c r="F78" s="17" t="s">
        <v>108</v>
      </c>
      <c r="H78" s="17" t="s">
        <v>267</v>
      </c>
      <c r="J78" s="17" t="s">
        <v>303</v>
      </c>
      <c r="L78" s="9">
        <v>20.5</v>
      </c>
      <c r="N78" s="9">
        <v>20.5</v>
      </c>
      <c r="P78" s="8">
        <v>0</v>
      </c>
      <c r="R78" s="8">
        <v>0</v>
      </c>
      <c r="T78" s="8">
        <v>0</v>
      </c>
      <c r="V78" s="8">
        <v>5000</v>
      </c>
      <c r="X78" s="8">
        <v>4653843355</v>
      </c>
      <c r="Z78" s="8">
        <v>0</v>
      </c>
      <c r="AB78" s="8">
        <v>0</v>
      </c>
      <c r="AD78" s="8">
        <v>5000</v>
      </c>
      <c r="AF78" s="8">
        <v>930600</v>
      </c>
      <c r="AH78" s="8">
        <v>4653843355</v>
      </c>
      <c r="AJ78" s="8">
        <v>4652156643</v>
      </c>
      <c r="AL78" s="9">
        <v>0</v>
      </c>
    </row>
    <row r="79" spans="1:38" ht="18.75" x14ac:dyDescent="0.2">
      <c r="A79" s="27" t="s">
        <v>304</v>
      </c>
      <c r="B79" s="27"/>
      <c r="D79" s="17" t="s">
        <v>108</v>
      </c>
      <c r="F79" s="17" t="s">
        <v>108</v>
      </c>
      <c r="H79" s="17" t="s">
        <v>305</v>
      </c>
      <c r="J79" s="17" t="s">
        <v>306</v>
      </c>
      <c r="L79" s="9">
        <v>18</v>
      </c>
      <c r="N79" s="9">
        <v>18</v>
      </c>
      <c r="P79" s="8">
        <v>0</v>
      </c>
      <c r="R79" s="8">
        <v>0</v>
      </c>
      <c r="T79" s="8">
        <v>0</v>
      </c>
      <c r="V79" s="8">
        <v>2985000</v>
      </c>
      <c r="X79" s="8">
        <v>2431450772379</v>
      </c>
      <c r="Z79" s="8">
        <v>0</v>
      </c>
      <c r="AB79" s="8">
        <v>0</v>
      </c>
      <c r="AD79" s="8">
        <v>2985000</v>
      </c>
      <c r="AF79" s="8">
        <v>758710</v>
      </c>
      <c r="AH79" s="8">
        <v>2431450772379</v>
      </c>
      <c r="AJ79" s="8">
        <v>2264338864180</v>
      </c>
      <c r="AL79" s="9">
        <v>0.44</v>
      </c>
    </row>
    <row r="80" spans="1:38" ht="18.75" x14ac:dyDescent="0.2">
      <c r="A80" s="27" t="s">
        <v>307</v>
      </c>
      <c r="B80" s="27"/>
      <c r="D80" s="17" t="s">
        <v>108</v>
      </c>
      <c r="F80" s="17" t="s">
        <v>108</v>
      </c>
      <c r="H80" s="17" t="s">
        <v>308</v>
      </c>
      <c r="J80" s="17" t="s">
        <v>309</v>
      </c>
      <c r="L80" s="9">
        <v>20.5</v>
      </c>
      <c r="N80" s="9">
        <v>20.5</v>
      </c>
      <c r="P80" s="8">
        <v>0</v>
      </c>
      <c r="R80" s="8">
        <v>0</v>
      </c>
      <c r="T80" s="8">
        <v>0</v>
      </c>
      <c r="V80" s="8">
        <v>1990000</v>
      </c>
      <c r="X80" s="8">
        <v>1989922412390</v>
      </c>
      <c r="Z80" s="8">
        <v>1990000</v>
      </c>
      <c r="AB80" s="8">
        <v>1990000000000</v>
      </c>
      <c r="AD80" s="8">
        <v>0</v>
      </c>
      <c r="AF80" s="8">
        <v>0</v>
      </c>
      <c r="AH80" s="8">
        <v>0</v>
      </c>
      <c r="AJ80" s="8">
        <v>0</v>
      </c>
      <c r="AL80" s="9">
        <v>0</v>
      </c>
    </row>
    <row r="81" spans="1:38" ht="18.75" x14ac:dyDescent="0.2">
      <c r="A81" s="22" t="s">
        <v>310</v>
      </c>
      <c r="B81" s="22"/>
      <c r="D81" s="17" t="s">
        <v>311</v>
      </c>
      <c r="F81" s="17" t="s">
        <v>311</v>
      </c>
      <c r="H81" s="17" t="s">
        <v>312</v>
      </c>
      <c r="J81" s="17" t="s">
        <v>296</v>
      </c>
      <c r="L81" s="9">
        <v>20.5</v>
      </c>
      <c r="N81" s="9">
        <v>20.5</v>
      </c>
      <c r="P81" s="8">
        <v>11999999</v>
      </c>
      <c r="R81" s="11">
        <v>11999999000000</v>
      </c>
      <c r="T81" s="11">
        <v>11999999000000</v>
      </c>
      <c r="V81" s="11">
        <v>0</v>
      </c>
      <c r="X81" s="11">
        <v>0</v>
      </c>
      <c r="Z81" s="40">
        <v>11999999</v>
      </c>
      <c r="AB81" s="11">
        <v>11999999000000</v>
      </c>
      <c r="AD81" s="8">
        <v>0</v>
      </c>
      <c r="AF81" s="8">
        <v>1000000</v>
      </c>
      <c r="AH81" s="11">
        <v>0</v>
      </c>
      <c r="AJ81" s="11">
        <v>0</v>
      </c>
      <c r="AL81" s="12">
        <v>0</v>
      </c>
    </row>
    <row r="82" spans="1:38" ht="21" x14ac:dyDescent="0.2">
      <c r="A82" s="25" t="s">
        <v>55</v>
      </c>
      <c r="B82" s="25"/>
      <c r="D82" s="8"/>
      <c r="F82" s="8"/>
      <c r="H82" s="8"/>
      <c r="J82" s="8"/>
      <c r="L82" s="8"/>
      <c r="N82" s="8"/>
      <c r="P82" s="8"/>
      <c r="R82" s="13">
        <v>261870629031313</v>
      </c>
      <c r="T82" s="13">
        <v>257355328438061</v>
      </c>
      <c r="V82" s="13">
        <f>SUM(V9:V81)</f>
        <v>26894699</v>
      </c>
      <c r="X82" s="13">
        <f>SUM(X9:X81)</f>
        <v>36927837810556</v>
      </c>
      <c r="Z82" s="40"/>
      <c r="AB82" s="13">
        <f>SUM(AB9:AB81)</f>
        <v>36014382080984</v>
      </c>
      <c r="AD82" s="8"/>
      <c r="AF82" s="8"/>
      <c r="AH82" s="13">
        <v>262636211738457</v>
      </c>
      <c r="AJ82" s="13">
        <v>254191020644674</v>
      </c>
      <c r="AL82" s="14">
        <v>48.96</v>
      </c>
    </row>
    <row r="83" spans="1:38" x14ac:dyDescent="0.2">
      <c r="AJ83" s="21"/>
    </row>
    <row r="84" spans="1:38" x14ac:dyDescent="0.2">
      <c r="AJ84" s="21"/>
    </row>
    <row r="87" spans="1:38" x14ac:dyDescent="0.2">
      <c r="AJ87" s="21"/>
    </row>
    <row r="98" spans="6:6" x14ac:dyDescent="0.2">
      <c r="F98" s="21"/>
    </row>
  </sheetData>
  <mergeCells count="85">
    <mergeCell ref="A1:AL1"/>
    <mergeCell ref="A2:AL2"/>
    <mergeCell ref="A3:AL3"/>
    <mergeCell ref="B5:AL5"/>
    <mergeCell ref="V6:AB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81:B81"/>
    <mergeCell ref="A82:B82"/>
    <mergeCell ref="A6:O7"/>
    <mergeCell ref="P6:T7"/>
    <mergeCell ref="AD6:AL7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</mergeCells>
  <pageMargins left="0.39" right="0.39" top="0.39" bottom="0.39" header="0" footer="0"/>
  <pageSetup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2"/>
  <sheetViews>
    <sheetView rightToLeft="1" view="pageBreakPreview" zoomScale="115" zoomScaleNormal="100" zoomScaleSheetLayoutView="115" workbookViewId="0">
      <selection activeCell="G26" sqref="G26"/>
    </sheetView>
  </sheetViews>
  <sheetFormatPr defaultRowHeight="12.75" x14ac:dyDescent="0.2"/>
  <cols>
    <col min="1" max="1" width="29.85546875" style="1" customWidth="1"/>
    <col min="2" max="2" width="1.28515625" style="1" customWidth="1"/>
    <col min="3" max="3" width="12.140625" style="1" bestFit="1" customWidth="1"/>
    <col min="4" max="4" width="1.28515625" style="1" customWidth="1"/>
    <col min="5" max="5" width="10.7109375" style="1" bestFit="1" customWidth="1"/>
    <col min="6" max="6" width="1.28515625" style="1" customWidth="1"/>
    <col min="7" max="7" width="15" style="1" bestFit="1" customWidth="1"/>
    <col min="8" max="8" width="1.28515625" style="1" customWidth="1"/>
    <col min="9" max="9" width="11" style="1" bestFit="1" customWidth="1"/>
    <col min="10" max="10" width="1.28515625" style="1" customWidth="1"/>
    <col min="11" max="11" width="25.42578125" style="1" bestFit="1" customWidth="1"/>
    <col min="12" max="12" width="1.28515625" style="1" customWidth="1"/>
    <col min="13" max="13" width="10.140625" style="1" bestFit="1" customWidth="1"/>
    <col min="14" max="14" width="0.28515625" style="1" customWidth="1"/>
    <col min="15" max="16384" width="9.140625" style="1"/>
  </cols>
  <sheetData>
    <row r="1" spans="1:13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4" x14ac:dyDescent="0.2">
      <c r="A4" s="32" t="s">
        <v>313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4" x14ac:dyDescent="0.2">
      <c r="A5" s="32" t="s">
        <v>314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7" spans="1:13" ht="2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21" x14ac:dyDescent="0.2">
      <c r="A8" s="4" t="s">
        <v>315</v>
      </c>
      <c r="C8" s="5" t="s">
        <v>13</v>
      </c>
      <c r="D8" s="3"/>
      <c r="E8" s="5" t="s">
        <v>316</v>
      </c>
      <c r="F8" s="3"/>
      <c r="G8" s="5" t="s">
        <v>317</v>
      </c>
      <c r="H8" s="3"/>
      <c r="I8" s="5" t="s">
        <v>318</v>
      </c>
      <c r="J8" s="3"/>
      <c r="K8" s="5" t="s">
        <v>319</v>
      </c>
      <c r="L8" s="3"/>
      <c r="M8" s="5" t="s">
        <v>320</v>
      </c>
    </row>
    <row r="9" spans="1:13" ht="18.75" x14ac:dyDescent="0.2">
      <c r="A9" s="16" t="s">
        <v>129</v>
      </c>
      <c r="C9" s="6">
        <v>1500000</v>
      </c>
      <c r="E9" s="6">
        <v>1000000</v>
      </c>
      <c r="G9" s="6">
        <v>951631</v>
      </c>
      <c r="I9" s="7" t="s">
        <v>321</v>
      </c>
      <c r="K9" s="6">
        <v>1427187775321</v>
      </c>
      <c r="M9" s="16" t="s">
        <v>322</v>
      </c>
    </row>
    <row r="10" spans="1:13" ht="18.75" x14ac:dyDescent="0.2">
      <c r="A10" s="17" t="s">
        <v>304</v>
      </c>
      <c r="C10" s="8">
        <v>2985000</v>
      </c>
      <c r="E10" s="8">
        <v>814520</v>
      </c>
      <c r="G10" s="8">
        <v>758710</v>
      </c>
      <c r="I10" s="9" t="s">
        <v>323</v>
      </c>
      <c r="K10" s="8">
        <v>2264338864180</v>
      </c>
      <c r="M10" s="17" t="s">
        <v>322</v>
      </c>
    </row>
    <row r="11" spans="1:13" ht="18.75" x14ac:dyDescent="0.2">
      <c r="A11" s="17" t="s">
        <v>263</v>
      </c>
      <c r="C11" s="8">
        <v>2780000</v>
      </c>
      <c r="E11" s="8">
        <v>967760</v>
      </c>
      <c r="G11" s="8">
        <v>960551</v>
      </c>
      <c r="I11" s="9" t="s">
        <v>324</v>
      </c>
      <c r="K11" s="8">
        <v>2669847782364</v>
      </c>
      <c r="M11" s="17" t="s">
        <v>322</v>
      </c>
    </row>
    <row r="12" spans="1:13" ht="18.75" x14ac:dyDescent="0.2">
      <c r="A12" s="17" t="s">
        <v>135</v>
      </c>
      <c r="C12" s="8">
        <v>3499886</v>
      </c>
      <c r="E12" s="8">
        <v>1000000</v>
      </c>
      <c r="G12" s="8">
        <v>914727</v>
      </c>
      <c r="I12" s="9" t="s">
        <v>325</v>
      </c>
      <c r="K12" s="8">
        <v>3200859960081</v>
      </c>
      <c r="M12" s="17" t="s">
        <v>322</v>
      </c>
    </row>
    <row r="13" spans="1:13" ht="18.75" x14ac:dyDescent="0.2">
      <c r="A13" s="17" t="s">
        <v>117</v>
      </c>
      <c r="C13" s="8">
        <v>202287</v>
      </c>
      <c r="E13" s="8">
        <v>2383796</v>
      </c>
      <c r="G13" s="8">
        <v>2529444</v>
      </c>
      <c r="I13" s="9" t="s">
        <v>326</v>
      </c>
      <c r="K13" s="8">
        <v>511302675040</v>
      </c>
      <c r="M13" s="17" t="s">
        <v>322</v>
      </c>
    </row>
    <row r="14" spans="1:13" ht="18.75" x14ac:dyDescent="0.2">
      <c r="A14" s="17" t="s">
        <v>141</v>
      </c>
      <c r="C14" s="8">
        <v>5500000</v>
      </c>
      <c r="E14" s="8">
        <v>1000000</v>
      </c>
      <c r="G14" s="8">
        <v>936340</v>
      </c>
      <c r="I14" s="9" t="s">
        <v>327</v>
      </c>
      <c r="K14" s="8">
        <v>5148936586062</v>
      </c>
      <c r="M14" s="17" t="s">
        <v>322</v>
      </c>
    </row>
    <row r="15" spans="1:13" ht="18.75" x14ac:dyDescent="0.2">
      <c r="A15" s="17" t="s">
        <v>132</v>
      </c>
      <c r="C15" s="8">
        <v>1968495</v>
      </c>
      <c r="E15" s="8">
        <v>1000000</v>
      </c>
      <c r="G15" s="8">
        <v>960133</v>
      </c>
      <c r="I15" s="9" t="s">
        <v>328</v>
      </c>
      <c r="K15" s="8">
        <v>1889674444251</v>
      </c>
      <c r="M15" s="17" t="s">
        <v>322</v>
      </c>
    </row>
    <row r="16" spans="1:13" ht="18.75" x14ac:dyDescent="0.2">
      <c r="A16" s="17" t="s">
        <v>187</v>
      </c>
      <c r="C16" s="8">
        <v>1199966</v>
      </c>
      <c r="E16" s="8">
        <v>1000000</v>
      </c>
      <c r="G16" s="8">
        <v>900000</v>
      </c>
      <c r="I16" s="9" t="s">
        <v>329</v>
      </c>
      <c r="K16" s="8">
        <v>1079773655546</v>
      </c>
      <c r="M16" s="17" t="s">
        <v>322</v>
      </c>
    </row>
    <row r="17" spans="1:13" ht="18.75" x14ac:dyDescent="0.2">
      <c r="A17" s="17" t="s">
        <v>120</v>
      </c>
      <c r="C17" s="8">
        <v>14930000</v>
      </c>
      <c r="E17" s="8">
        <v>904600</v>
      </c>
      <c r="G17" s="8">
        <v>846732</v>
      </c>
      <c r="I17" s="9" t="s">
        <v>330</v>
      </c>
      <c r="K17" s="8">
        <v>12639417450287</v>
      </c>
      <c r="M17" s="17" t="s">
        <v>322</v>
      </c>
    </row>
    <row r="18" spans="1:13" ht="18.75" x14ac:dyDescent="0.2">
      <c r="A18" s="17" t="s">
        <v>199</v>
      </c>
      <c r="C18" s="8">
        <v>9987900</v>
      </c>
      <c r="E18" s="8">
        <v>918500</v>
      </c>
      <c r="G18" s="8">
        <v>849168</v>
      </c>
      <c r="I18" s="9" t="s">
        <v>331</v>
      </c>
      <c r="K18" s="8">
        <v>8479867812531</v>
      </c>
      <c r="M18" s="17" t="s">
        <v>322</v>
      </c>
    </row>
    <row r="19" spans="1:13" ht="18.75" x14ac:dyDescent="0.2">
      <c r="A19" s="17" t="s">
        <v>266</v>
      </c>
      <c r="C19" s="8">
        <v>18618</v>
      </c>
      <c r="E19" s="8">
        <v>998500</v>
      </c>
      <c r="G19" s="8">
        <v>998576</v>
      </c>
      <c r="I19" s="9" t="s">
        <v>332</v>
      </c>
      <c r="K19" s="8">
        <v>18588118260</v>
      </c>
      <c r="M19" s="17" t="s">
        <v>322</v>
      </c>
    </row>
    <row r="20" spans="1:13" ht="18.75" x14ac:dyDescent="0.2">
      <c r="A20" s="17" t="s">
        <v>227</v>
      </c>
      <c r="C20" s="8">
        <v>1000000</v>
      </c>
      <c r="E20" s="8">
        <v>1000000</v>
      </c>
      <c r="G20" s="8">
        <v>900000</v>
      </c>
      <c r="I20" s="9" t="s">
        <v>329</v>
      </c>
      <c r="K20" s="8">
        <v>899836875000</v>
      </c>
      <c r="M20" s="17" t="s">
        <v>322</v>
      </c>
    </row>
    <row r="21" spans="1:13" ht="18.75" x14ac:dyDescent="0.2">
      <c r="A21" s="17" t="s">
        <v>233</v>
      </c>
      <c r="C21" s="8">
        <v>4995000</v>
      </c>
      <c r="E21" s="8">
        <v>1000000</v>
      </c>
      <c r="G21" s="8">
        <v>900000</v>
      </c>
      <c r="I21" s="9" t="s">
        <v>329</v>
      </c>
      <c r="K21" s="8">
        <v>4494685190625</v>
      </c>
      <c r="M21" s="17" t="s">
        <v>322</v>
      </c>
    </row>
    <row r="22" spans="1:13" ht="18.75" x14ac:dyDescent="0.2">
      <c r="A22" s="17" t="s">
        <v>281</v>
      </c>
      <c r="C22" s="8">
        <v>490000</v>
      </c>
      <c r="E22" s="8">
        <v>1000000</v>
      </c>
      <c r="G22" s="8">
        <v>900000</v>
      </c>
      <c r="I22" s="9" t="s">
        <v>329</v>
      </c>
      <c r="K22" s="8">
        <v>440920068750</v>
      </c>
      <c r="M22" s="17" t="s">
        <v>322</v>
      </c>
    </row>
    <row r="23" spans="1:13" ht="18.75" x14ac:dyDescent="0.2">
      <c r="A23" s="17" t="s">
        <v>138</v>
      </c>
      <c r="C23" s="8">
        <v>6959809</v>
      </c>
      <c r="E23" s="8">
        <v>897800</v>
      </c>
      <c r="G23" s="8">
        <v>833247</v>
      </c>
      <c r="I23" s="9" t="s">
        <v>333</v>
      </c>
      <c r="K23" s="8">
        <v>5798188857578</v>
      </c>
      <c r="M23" s="17" t="s">
        <v>322</v>
      </c>
    </row>
    <row r="24" spans="1:13" ht="18.75" x14ac:dyDescent="0.2">
      <c r="A24" s="17" t="s">
        <v>205</v>
      </c>
      <c r="C24" s="8">
        <v>1800000</v>
      </c>
      <c r="E24" s="8">
        <v>999700</v>
      </c>
      <c r="G24" s="8">
        <v>899730</v>
      </c>
      <c r="I24" s="9" t="s">
        <v>329</v>
      </c>
      <c r="K24" s="8">
        <v>1619220463087</v>
      </c>
      <c r="M24" s="17" t="s">
        <v>322</v>
      </c>
    </row>
    <row r="25" spans="1:13" ht="18.75" x14ac:dyDescent="0.2">
      <c r="A25" s="17" t="s">
        <v>220</v>
      </c>
      <c r="C25" s="8">
        <v>3000000</v>
      </c>
      <c r="E25" s="8">
        <v>1000000</v>
      </c>
      <c r="G25" s="8">
        <v>900000</v>
      </c>
      <c r="I25" s="9" t="s">
        <v>329</v>
      </c>
      <c r="K25" s="8">
        <v>2699510625000</v>
      </c>
      <c r="M25" s="17" t="s">
        <v>322</v>
      </c>
    </row>
    <row r="26" spans="1:13" ht="18.75" x14ac:dyDescent="0.2">
      <c r="A26" s="17" t="s">
        <v>221</v>
      </c>
      <c r="C26" s="8">
        <v>3954984</v>
      </c>
      <c r="E26" s="8">
        <v>900900</v>
      </c>
      <c r="G26" s="8">
        <v>839337</v>
      </c>
      <c r="I26" s="9" t="s">
        <v>334</v>
      </c>
      <c r="K26" s="8">
        <v>3318962734559</v>
      </c>
      <c r="M26" s="17" t="s">
        <v>322</v>
      </c>
    </row>
    <row r="27" spans="1:13" ht="18.75" x14ac:dyDescent="0.2">
      <c r="A27" s="17" t="s">
        <v>242</v>
      </c>
      <c r="C27" s="8">
        <v>3015000</v>
      </c>
      <c r="E27" s="8">
        <v>946470</v>
      </c>
      <c r="G27" s="8">
        <v>985576</v>
      </c>
      <c r="I27" s="9" t="s">
        <v>335</v>
      </c>
      <c r="K27" s="8">
        <v>2970973053515</v>
      </c>
      <c r="M27" s="17" t="s">
        <v>322</v>
      </c>
    </row>
    <row r="28" spans="1:13" ht="18.75" x14ac:dyDescent="0.2">
      <c r="A28" s="17" t="s">
        <v>297</v>
      </c>
      <c r="C28" s="8">
        <v>3809700</v>
      </c>
      <c r="E28" s="8">
        <v>3878168</v>
      </c>
      <c r="G28" s="8">
        <v>3882900</v>
      </c>
      <c r="I28" s="9" t="s">
        <v>336</v>
      </c>
      <c r="K28" s="8">
        <v>14781959434005</v>
      </c>
      <c r="M28" s="17" t="s">
        <v>322</v>
      </c>
    </row>
    <row r="29" spans="1:13" ht="18.75" x14ac:dyDescent="0.2">
      <c r="A29" s="17" t="s">
        <v>236</v>
      </c>
      <c r="C29" s="8">
        <v>6732000</v>
      </c>
      <c r="E29" s="8">
        <v>975700</v>
      </c>
      <c r="G29" s="8">
        <v>997810</v>
      </c>
      <c r="I29" s="9" t="s">
        <v>337</v>
      </c>
      <c r="K29" s="8">
        <v>6716039417183</v>
      </c>
      <c r="M29" s="17" t="s">
        <v>322</v>
      </c>
    </row>
    <row r="30" spans="1:13" ht="18.75" x14ac:dyDescent="0.2">
      <c r="A30" s="17" t="s">
        <v>230</v>
      </c>
      <c r="C30" s="8">
        <v>5595000</v>
      </c>
      <c r="E30" s="8">
        <v>822740</v>
      </c>
      <c r="G30" s="8">
        <v>793099</v>
      </c>
      <c r="I30" s="9" t="s">
        <v>338</v>
      </c>
      <c r="K30" s="8">
        <v>4436584628260</v>
      </c>
      <c r="M30" s="17" t="s">
        <v>322</v>
      </c>
    </row>
    <row r="31" spans="1:13" ht="18.75" x14ac:dyDescent="0.2">
      <c r="A31" s="17" t="s">
        <v>107</v>
      </c>
      <c r="C31" s="8">
        <v>340524</v>
      </c>
      <c r="E31" s="8">
        <v>3926000</v>
      </c>
      <c r="G31" s="8">
        <v>3885980</v>
      </c>
      <c r="I31" s="9" t="s">
        <v>339</v>
      </c>
      <c r="K31" s="8">
        <v>1322310083166</v>
      </c>
      <c r="M31" s="17" t="s">
        <v>322</v>
      </c>
    </row>
    <row r="32" spans="1:13" ht="18.75" x14ac:dyDescent="0.2">
      <c r="A32" s="17" t="s">
        <v>284</v>
      </c>
      <c r="C32" s="8">
        <v>5000000</v>
      </c>
      <c r="E32" s="8">
        <v>1000000</v>
      </c>
      <c r="G32" s="8">
        <v>900000</v>
      </c>
      <c r="I32" s="9" t="s">
        <v>329</v>
      </c>
      <c r="K32" s="8">
        <v>4499184375000</v>
      </c>
      <c r="M32" s="17" t="s">
        <v>322</v>
      </c>
    </row>
    <row r="33" spans="1:13" ht="18.75" x14ac:dyDescent="0.2">
      <c r="A33" s="17" t="s">
        <v>250</v>
      </c>
      <c r="C33" s="8">
        <v>5935000</v>
      </c>
      <c r="E33" s="8">
        <v>964600</v>
      </c>
      <c r="G33" s="8">
        <v>965129</v>
      </c>
      <c r="I33" s="9" t="s">
        <v>340</v>
      </c>
      <c r="K33" s="8">
        <v>5727002407638</v>
      </c>
      <c r="M33" s="17" t="s">
        <v>322</v>
      </c>
    </row>
    <row r="34" spans="1:13" ht="18.75" x14ac:dyDescent="0.2">
      <c r="A34" s="17" t="s">
        <v>287</v>
      </c>
      <c r="C34" s="8">
        <v>1500000</v>
      </c>
      <c r="E34" s="8">
        <v>1000000</v>
      </c>
      <c r="G34" s="8">
        <v>900000</v>
      </c>
      <c r="I34" s="9" t="s">
        <v>329</v>
      </c>
      <c r="K34" s="8">
        <v>1349755312500</v>
      </c>
      <c r="M34" s="17" t="s">
        <v>322</v>
      </c>
    </row>
    <row r="35" spans="1:13" ht="18.75" x14ac:dyDescent="0.2">
      <c r="A35" s="17" t="s">
        <v>123</v>
      </c>
      <c r="C35" s="8">
        <v>9965000</v>
      </c>
      <c r="E35" s="8">
        <v>923000</v>
      </c>
      <c r="G35" s="8">
        <v>909589</v>
      </c>
      <c r="I35" s="9" t="s">
        <v>341</v>
      </c>
      <c r="K35" s="8">
        <v>9062411525142</v>
      </c>
      <c r="M35" s="17" t="s">
        <v>322</v>
      </c>
    </row>
    <row r="36" spans="1:13" ht="18.75" x14ac:dyDescent="0.2">
      <c r="A36" s="17" t="s">
        <v>245</v>
      </c>
      <c r="C36" s="8">
        <v>2122710</v>
      </c>
      <c r="E36" s="8">
        <v>973900</v>
      </c>
      <c r="G36" s="8">
        <v>981919</v>
      </c>
      <c r="I36" s="9" t="s">
        <v>342</v>
      </c>
      <c r="K36" s="8">
        <v>2083951495807</v>
      </c>
      <c r="M36" s="17" t="s">
        <v>322</v>
      </c>
    </row>
    <row r="37" spans="1:13" ht="18.75" x14ac:dyDescent="0.2">
      <c r="A37" s="17" t="s">
        <v>211</v>
      </c>
      <c r="C37" s="8">
        <v>600000</v>
      </c>
      <c r="E37" s="8">
        <v>1000000</v>
      </c>
      <c r="G37" s="8">
        <v>900000</v>
      </c>
      <c r="I37" s="9" t="s">
        <v>329</v>
      </c>
      <c r="K37" s="8">
        <v>539902125000</v>
      </c>
      <c r="M37" s="17" t="s">
        <v>322</v>
      </c>
    </row>
    <row r="38" spans="1:13" ht="18.75" x14ac:dyDescent="0.2">
      <c r="A38" s="17" t="s">
        <v>217</v>
      </c>
      <c r="C38" s="8">
        <v>4999900</v>
      </c>
      <c r="E38" s="8">
        <v>1000051</v>
      </c>
      <c r="G38" s="8">
        <v>995190</v>
      </c>
      <c r="I38" s="9" t="s">
        <v>343</v>
      </c>
      <c r="K38" s="8">
        <v>4974948608100</v>
      </c>
      <c r="M38" s="17" t="s">
        <v>322</v>
      </c>
    </row>
    <row r="39" spans="1:13" ht="18.75" x14ac:dyDescent="0.2">
      <c r="A39" s="17" t="s">
        <v>208</v>
      </c>
      <c r="C39" s="8">
        <v>813707</v>
      </c>
      <c r="E39" s="8">
        <v>1000000</v>
      </c>
      <c r="G39" s="8">
        <v>900000</v>
      </c>
      <c r="I39" s="9" t="s">
        <v>329</v>
      </c>
      <c r="K39" s="8">
        <v>732203564045</v>
      </c>
      <c r="M39" s="17" t="s">
        <v>322</v>
      </c>
    </row>
    <row r="40" spans="1:13" ht="18.75" x14ac:dyDescent="0.2">
      <c r="A40" s="17" t="s">
        <v>202</v>
      </c>
      <c r="C40" s="8">
        <v>6998703</v>
      </c>
      <c r="E40" s="8">
        <v>1000000</v>
      </c>
      <c r="G40" s="8">
        <v>900000</v>
      </c>
      <c r="I40" s="9" t="s">
        <v>329</v>
      </c>
      <c r="K40" s="8">
        <v>6297691036573</v>
      </c>
      <c r="M40" s="17" t="s">
        <v>322</v>
      </c>
    </row>
    <row r="41" spans="1:13" ht="18.75" x14ac:dyDescent="0.2">
      <c r="A41" s="18" t="s">
        <v>190</v>
      </c>
      <c r="C41" s="8">
        <v>8000000</v>
      </c>
      <c r="E41" s="8">
        <v>1000000</v>
      </c>
      <c r="G41" s="8">
        <v>900000</v>
      </c>
      <c r="I41" s="9" t="s">
        <v>329</v>
      </c>
      <c r="K41" s="11">
        <v>7198695000000</v>
      </c>
      <c r="M41" s="17" t="s">
        <v>322</v>
      </c>
    </row>
    <row r="42" spans="1:13" ht="21" x14ac:dyDescent="0.2">
      <c r="A42" s="19" t="s">
        <v>55</v>
      </c>
      <c r="C42" s="8"/>
      <c r="E42" s="8"/>
      <c r="G42" s="8"/>
      <c r="I42" s="8"/>
      <c r="K42" s="13">
        <v>131294732004456</v>
      </c>
      <c r="M42" s="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8"/>
  <sheetViews>
    <sheetView rightToLeft="1" view="pageBreakPreview" zoomScale="115" zoomScaleNormal="100" zoomScaleSheetLayoutView="115" workbookViewId="0">
      <selection activeCell="G26" sqref="G26"/>
    </sheetView>
  </sheetViews>
  <sheetFormatPr defaultRowHeight="12.75" x14ac:dyDescent="0.2"/>
  <cols>
    <col min="1" max="1" width="6.28515625" style="1" bestFit="1" customWidth="1"/>
    <col min="2" max="2" width="48.140625" style="1" customWidth="1"/>
    <col min="3" max="3" width="1.28515625" style="1" customWidth="1"/>
    <col min="4" max="4" width="20" style="1" bestFit="1" customWidth="1"/>
    <col min="5" max="5" width="1.28515625" style="1" customWidth="1"/>
    <col min="6" max="6" width="21.85546875" style="1" bestFit="1" customWidth="1"/>
    <col min="7" max="7" width="1.28515625" style="1" customWidth="1"/>
    <col min="8" max="8" width="22" style="1" bestFit="1" customWidth="1"/>
    <col min="9" max="9" width="1.28515625" style="1" customWidth="1"/>
    <col min="10" max="10" width="20" style="1" bestFit="1" customWidth="1"/>
    <col min="11" max="11" width="1.28515625" style="1" customWidth="1"/>
    <col min="12" max="12" width="18.28515625" style="1" bestFit="1" customWidth="1"/>
    <col min="13" max="13" width="0.28515625" style="1" customWidth="1"/>
    <col min="14" max="16384" width="9.140625" style="1"/>
  </cols>
  <sheetData>
    <row r="1" spans="1:12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2" ht="24" x14ac:dyDescent="0.2">
      <c r="A5" s="2" t="s">
        <v>344</v>
      </c>
      <c r="B5" s="32" t="s">
        <v>345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1" x14ac:dyDescent="0.2">
      <c r="D6" s="4" t="s">
        <v>7</v>
      </c>
      <c r="F6" s="26" t="s">
        <v>8</v>
      </c>
      <c r="G6" s="26"/>
      <c r="H6" s="26"/>
      <c r="J6" s="35" t="s">
        <v>9</v>
      </c>
      <c r="K6" s="35"/>
      <c r="L6" s="35"/>
    </row>
    <row r="7" spans="1:12" ht="21" x14ac:dyDescent="0.2">
      <c r="A7" s="26" t="s">
        <v>346</v>
      </c>
      <c r="B7" s="26"/>
      <c r="D7" s="4" t="s">
        <v>347</v>
      </c>
      <c r="F7" s="4" t="s">
        <v>348</v>
      </c>
      <c r="H7" s="4" t="s">
        <v>349</v>
      </c>
      <c r="J7" s="4" t="s">
        <v>347</v>
      </c>
      <c r="L7" s="4" t="s">
        <v>18</v>
      </c>
    </row>
    <row r="8" spans="1:12" ht="18.75" x14ac:dyDescent="0.2">
      <c r="A8" s="28" t="s">
        <v>350</v>
      </c>
      <c r="B8" s="28"/>
      <c r="D8" s="6">
        <v>478836178377</v>
      </c>
      <c r="F8" s="6">
        <v>143909828035615</v>
      </c>
      <c r="H8" s="6">
        <v>143725557151803</v>
      </c>
      <c r="J8" s="6">
        <v>663107062189</v>
      </c>
      <c r="L8" s="7" t="s">
        <v>351</v>
      </c>
    </row>
    <row r="9" spans="1:12" ht="18.75" x14ac:dyDescent="0.2">
      <c r="A9" s="27" t="s">
        <v>352</v>
      </c>
      <c r="B9" s="27"/>
      <c r="D9" s="8">
        <v>34475936</v>
      </c>
      <c r="F9" s="8">
        <v>141294</v>
      </c>
      <c r="H9" s="8">
        <v>0</v>
      </c>
      <c r="J9" s="8">
        <v>34617230</v>
      </c>
      <c r="L9" s="9" t="s">
        <v>353</v>
      </c>
    </row>
    <row r="10" spans="1:12" ht="18.75" x14ac:dyDescent="0.2">
      <c r="A10" s="27" t="s">
        <v>354</v>
      </c>
      <c r="B10" s="27"/>
      <c r="D10" s="8">
        <v>408133786</v>
      </c>
      <c r="F10" s="8">
        <v>5314589208739</v>
      </c>
      <c r="H10" s="8">
        <v>5298002564000</v>
      </c>
      <c r="J10" s="8">
        <v>16994778525</v>
      </c>
      <c r="L10" s="9" t="s">
        <v>353</v>
      </c>
    </row>
    <row r="11" spans="1:12" ht="18.75" x14ac:dyDescent="0.2">
      <c r="A11" s="27" t="s">
        <v>355</v>
      </c>
      <c r="B11" s="27"/>
      <c r="D11" s="8">
        <v>199169749</v>
      </c>
      <c r="F11" s="8">
        <v>815161</v>
      </c>
      <c r="H11" s="8">
        <v>504000</v>
      </c>
      <c r="J11" s="8">
        <v>199480910</v>
      </c>
      <c r="L11" s="9" t="s">
        <v>353</v>
      </c>
    </row>
    <row r="12" spans="1:12" ht="18.75" x14ac:dyDescent="0.2">
      <c r="A12" s="27" t="s">
        <v>356</v>
      </c>
      <c r="B12" s="27"/>
      <c r="D12" s="8">
        <v>250502805</v>
      </c>
      <c r="F12" s="8">
        <v>1018388</v>
      </c>
      <c r="H12" s="8">
        <v>2016000</v>
      </c>
      <c r="J12" s="8">
        <v>249505193</v>
      </c>
      <c r="L12" s="9" t="s">
        <v>353</v>
      </c>
    </row>
    <row r="13" spans="1:12" ht="18.75" x14ac:dyDescent="0.2">
      <c r="A13" s="27" t="s">
        <v>357</v>
      </c>
      <c r="B13" s="27"/>
      <c r="D13" s="8">
        <v>101503660</v>
      </c>
      <c r="F13" s="8">
        <v>66921895957446</v>
      </c>
      <c r="H13" s="8">
        <v>66921603586610</v>
      </c>
      <c r="J13" s="8">
        <v>393874496</v>
      </c>
      <c r="L13" s="9" t="s">
        <v>353</v>
      </c>
    </row>
    <row r="14" spans="1:12" ht="18.75" x14ac:dyDescent="0.2">
      <c r="A14" s="27" t="s">
        <v>358</v>
      </c>
      <c r="B14" s="27"/>
      <c r="D14" s="8">
        <v>50000000</v>
      </c>
      <c r="F14" s="8">
        <v>0</v>
      </c>
      <c r="H14" s="8">
        <v>0</v>
      </c>
      <c r="J14" s="8">
        <v>50000000</v>
      </c>
      <c r="L14" s="9" t="s">
        <v>353</v>
      </c>
    </row>
    <row r="15" spans="1:12" ht="18.75" x14ac:dyDescent="0.2">
      <c r="A15" s="27" t="s">
        <v>359</v>
      </c>
      <c r="B15" s="27"/>
      <c r="D15" s="8">
        <v>27515</v>
      </c>
      <c r="F15" s="8">
        <v>0</v>
      </c>
      <c r="H15" s="8">
        <v>0</v>
      </c>
      <c r="J15" s="8">
        <v>27515</v>
      </c>
      <c r="L15" s="9" t="s">
        <v>353</v>
      </c>
    </row>
    <row r="16" spans="1:12" ht="18.75" x14ac:dyDescent="0.2">
      <c r="A16" s="27" t="s">
        <v>360</v>
      </c>
      <c r="B16" s="27"/>
      <c r="D16" s="8">
        <v>450771975</v>
      </c>
      <c r="F16" s="8">
        <v>1844937</v>
      </c>
      <c r="H16" s="8">
        <v>504000</v>
      </c>
      <c r="J16" s="8">
        <v>452112912</v>
      </c>
      <c r="L16" s="9" t="s">
        <v>353</v>
      </c>
    </row>
    <row r="17" spans="1:12" ht="18.75" x14ac:dyDescent="0.2">
      <c r="A17" s="27" t="s">
        <v>361</v>
      </c>
      <c r="B17" s="27"/>
      <c r="D17" s="8">
        <v>67918</v>
      </c>
      <c r="F17" s="8">
        <v>0</v>
      </c>
      <c r="H17" s="8">
        <v>0</v>
      </c>
      <c r="J17" s="8">
        <v>67918</v>
      </c>
      <c r="L17" s="9" t="s">
        <v>353</v>
      </c>
    </row>
    <row r="18" spans="1:12" ht="18.75" x14ac:dyDescent="0.2">
      <c r="A18" s="27" t="s">
        <v>362</v>
      </c>
      <c r="B18" s="27"/>
      <c r="D18" s="8">
        <v>108638851</v>
      </c>
      <c r="F18" s="8">
        <v>445241</v>
      </c>
      <c r="H18" s="8">
        <v>0</v>
      </c>
      <c r="J18" s="8">
        <v>109084092</v>
      </c>
      <c r="L18" s="9" t="s">
        <v>353</v>
      </c>
    </row>
    <row r="19" spans="1:12" ht="18.75" x14ac:dyDescent="0.2">
      <c r="A19" s="27" t="s">
        <v>363</v>
      </c>
      <c r="B19" s="27"/>
      <c r="D19" s="8">
        <v>8274447318</v>
      </c>
      <c r="F19" s="8">
        <v>3561662349922</v>
      </c>
      <c r="H19" s="8">
        <v>3550002176000</v>
      </c>
      <c r="J19" s="8">
        <v>19934621240</v>
      </c>
      <c r="L19" s="9" t="s">
        <v>353</v>
      </c>
    </row>
    <row r="20" spans="1:12" ht="18.75" x14ac:dyDescent="0.2">
      <c r="A20" s="27" t="s">
        <v>364</v>
      </c>
      <c r="B20" s="27"/>
      <c r="D20" s="8">
        <v>100493209</v>
      </c>
      <c r="F20" s="8">
        <v>4276846184470</v>
      </c>
      <c r="H20" s="8">
        <v>4051819200000</v>
      </c>
      <c r="J20" s="8">
        <v>225127477679</v>
      </c>
      <c r="L20" s="9" t="s">
        <v>365</v>
      </c>
    </row>
    <row r="21" spans="1:12" ht="18.75" x14ac:dyDescent="0.2">
      <c r="A21" s="27" t="s">
        <v>366</v>
      </c>
      <c r="B21" s="27"/>
      <c r="D21" s="8">
        <v>43078</v>
      </c>
      <c r="F21" s="8">
        <v>0</v>
      </c>
      <c r="H21" s="8">
        <v>0</v>
      </c>
      <c r="J21" s="8">
        <v>43078</v>
      </c>
      <c r="L21" s="9" t="s">
        <v>353</v>
      </c>
    </row>
    <row r="22" spans="1:12" ht="18.75" x14ac:dyDescent="0.2">
      <c r="A22" s="27" t="s">
        <v>367</v>
      </c>
      <c r="B22" s="27"/>
      <c r="D22" s="8">
        <v>3001035015428</v>
      </c>
      <c r="F22" s="8">
        <v>3614136935192</v>
      </c>
      <c r="H22" s="8">
        <v>6615001404000</v>
      </c>
      <c r="J22" s="8">
        <v>170546620</v>
      </c>
      <c r="L22" s="9" t="s">
        <v>353</v>
      </c>
    </row>
    <row r="23" spans="1:12" ht="18.75" x14ac:dyDescent="0.2">
      <c r="A23" s="27" t="s">
        <v>368</v>
      </c>
      <c r="B23" s="27"/>
      <c r="D23" s="8">
        <v>49591365</v>
      </c>
      <c r="F23" s="8">
        <v>0</v>
      </c>
      <c r="H23" s="8">
        <v>0</v>
      </c>
      <c r="J23" s="8">
        <v>49591365</v>
      </c>
      <c r="L23" s="9" t="s">
        <v>353</v>
      </c>
    </row>
    <row r="24" spans="1:12" ht="18.75" x14ac:dyDescent="0.2">
      <c r="A24" s="27" t="s">
        <v>369</v>
      </c>
      <c r="B24" s="27"/>
      <c r="D24" s="8">
        <v>76335606437</v>
      </c>
      <c r="F24" s="8">
        <v>29593320000001</v>
      </c>
      <c r="H24" s="8">
        <v>29616230948904</v>
      </c>
      <c r="J24" s="8">
        <v>53424657534</v>
      </c>
      <c r="L24" s="9" t="s">
        <v>332</v>
      </c>
    </row>
    <row r="25" spans="1:12" ht="18.75" x14ac:dyDescent="0.2">
      <c r="A25" s="27" t="s">
        <v>370</v>
      </c>
      <c r="B25" s="27"/>
      <c r="D25" s="8">
        <v>506053636626</v>
      </c>
      <c r="F25" s="8">
        <v>6074208826393</v>
      </c>
      <c r="H25" s="8">
        <v>6056545006120</v>
      </c>
      <c r="J25" s="8">
        <v>523717456899</v>
      </c>
      <c r="L25" s="9" t="s">
        <v>371</v>
      </c>
    </row>
    <row r="26" spans="1:12" ht="18.75" x14ac:dyDescent="0.2">
      <c r="A26" s="27" t="s">
        <v>372</v>
      </c>
      <c r="B26" s="27"/>
      <c r="D26" s="8">
        <v>106436622</v>
      </c>
      <c r="F26" s="8">
        <v>15025658329989</v>
      </c>
      <c r="H26" s="8">
        <v>14978935421508</v>
      </c>
      <c r="J26" s="8">
        <v>46829345103</v>
      </c>
      <c r="L26" s="9" t="s">
        <v>332</v>
      </c>
    </row>
    <row r="27" spans="1:12" ht="18.75" x14ac:dyDescent="0.2">
      <c r="A27" s="27" t="s">
        <v>373</v>
      </c>
      <c r="B27" s="27"/>
      <c r="D27" s="8">
        <v>19999</v>
      </c>
      <c r="F27" s="8">
        <v>0</v>
      </c>
      <c r="H27" s="8">
        <v>0</v>
      </c>
      <c r="J27" s="8">
        <v>19999</v>
      </c>
      <c r="L27" s="9" t="s">
        <v>353</v>
      </c>
    </row>
    <row r="28" spans="1:12" ht="18.75" x14ac:dyDescent="0.2">
      <c r="A28" s="27" t="s">
        <v>374</v>
      </c>
      <c r="B28" s="27"/>
      <c r="D28" s="8">
        <v>946956</v>
      </c>
      <c r="F28" s="8">
        <v>3865</v>
      </c>
      <c r="H28" s="8">
        <v>0</v>
      </c>
      <c r="J28" s="8">
        <v>950821</v>
      </c>
      <c r="L28" s="9" t="s">
        <v>353</v>
      </c>
    </row>
    <row r="29" spans="1:12" ht="18.75" x14ac:dyDescent="0.2">
      <c r="A29" s="27" t="s">
        <v>375</v>
      </c>
      <c r="B29" s="27"/>
      <c r="D29" s="8">
        <v>7344284661</v>
      </c>
      <c r="F29" s="8">
        <v>1733767417074</v>
      </c>
      <c r="H29" s="8">
        <v>1666113922515</v>
      </c>
      <c r="J29" s="8">
        <v>74997779220</v>
      </c>
      <c r="L29" s="9" t="s">
        <v>332</v>
      </c>
    </row>
    <row r="30" spans="1:12" ht="18.75" x14ac:dyDescent="0.2">
      <c r="A30" s="27" t="s">
        <v>376</v>
      </c>
      <c r="B30" s="27"/>
      <c r="D30" s="8">
        <v>333454</v>
      </c>
      <c r="F30" s="8">
        <v>6765000000000</v>
      </c>
      <c r="H30" s="8">
        <v>6765000040000</v>
      </c>
      <c r="J30" s="8">
        <v>293454</v>
      </c>
      <c r="L30" s="9" t="s">
        <v>353</v>
      </c>
    </row>
    <row r="31" spans="1:12" ht="18.75" x14ac:dyDescent="0.2">
      <c r="A31" s="27" t="s">
        <v>377</v>
      </c>
      <c r="B31" s="27"/>
      <c r="D31" s="8">
        <v>100000</v>
      </c>
      <c r="F31" s="8">
        <v>0</v>
      </c>
      <c r="H31" s="8">
        <v>0</v>
      </c>
      <c r="J31" s="8">
        <v>100000</v>
      </c>
      <c r="L31" s="9" t="s">
        <v>353</v>
      </c>
    </row>
    <row r="32" spans="1:12" ht="18.75" x14ac:dyDescent="0.2">
      <c r="A32" s="27" t="s">
        <v>378</v>
      </c>
      <c r="B32" s="27"/>
      <c r="D32" s="8">
        <v>406308710</v>
      </c>
      <c r="F32" s="8">
        <v>47243596680</v>
      </c>
      <c r="H32" s="8">
        <v>47640000720</v>
      </c>
      <c r="J32" s="8">
        <v>9904670</v>
      </c>
      <c r="L32" s="9" t="s">
        <v>353</v>
      </c>
    </row>
    <row r="33" spans="1:12" ht="18.75" x14ac:dyDescent="0.2">
      <c r="A33" s="27" t="s">
        <v>379</v>
      </c>
      <c r="B33" s="27"/>
      <c r="D33" s="8">
        <v>500000000000</v>
      </c>
      <c r="F33" s="8">
        <v>0</v>
      </c>
      <c r="H33" s="8">
        <v>0</v>
      </c>
      <c r="J33" s="8">
        <v>500000000000</v>
      </c>
      <c r="L33" s="9" t="s">
        <v>371</v>
      </c>
    </row>
    <row r="34" spans="1:12" ht="18.75" x14ac:dyDescent="0.2">
      <c r="A34" s="27" t="s">
        <v>380</v>
      </c>
      <c r="B34" s="27"/>
      <c r="D34" s="8">
        <v>250000000000</v>
      </c>
      <c r="F34" s="8">
        <v>0</v>
      </c>
      <c r="H34" s="8">
        <v>0</v>
      </c>
      <c r="J34" s="8">
        <v>250000000000</v>
      </c>
      <c r="L34" s="9" t="s">
        <v>340</v>
      </c>
    </row>
    <row r="35" spans="1:12" ht="18.75" x14ac:dyDescent="0.2">
      <c r="A35" s="27" t="s">
        <v>381</v>
      </c>
      <c r="B35" s="27"/>
      <c r="D35" s="8">
        <v>500000000000</v>
      </c>
      <c r="F35" s="8">
        <v>0</v>
      </c>
      <c r="H35" s="8">
        <v>0</v>
      </c>
      <c r="J35" s="8">
        <v>500000000000</v>
      </c>
      <c r="L35" s="9" t="s">
        <v>371</v>
      </c>
    </row>
    <row r="36" spans="1:12" ht="18.75" x14ac:dyDescent="0.2">
      <c r="A36" s="27" t="s">
        <v>382</v>
      </c>
      <c r="B36" s="27"/>
      <c r="D36" s="8">
        <v>124000000000</v>
      </c>
      <c r="F36" s="8">
        <v>0</v>
      </c>
      <c r="H36" s="8">
        <v>0</v>
      </c>
      <c r="J36" s="8">
        <v>124000000000</v>
      </c>
      <c r="L36" s="9" t="s">
        <v>383</v>
      </c>
    </row>
    <row r="37" spans="1:12" ht="18.75" x14ac:dyDescent="0.2">
      <c r="A37" s="27" t="s">
        <v>384</v>
      </c>
      <c r="B37" s="27"/>
      <c r="D37" s="8">
        <v>500000000000</v>
      </c>
      <c r="F37" s="8">
        <v>0</v>
      </c>
      <c r="H37" s="8">
        <v>0</v>
      </c>
      <c r="J37" s="8">
        <v>500000000000</v>
      </c>
      <c r="L37" s="9" t="s">
        <v>371</v>
      </c>
    </row>
    <row r="38" spans="1:12" ht="18.75" x14ac:dyDescent="0.2">
      <c r="A38" s="27" t="s">
        <v>385</v>
      </c>
      <c r="B38" s="27"/>
      <c r="D38" s="8">
        <v>200000000000</v>
      </c>
      <c r="F38" s="8">
        <v>0</v>
      </c>
      <c r="H38" s="8">
        <v>0</v>
      </c>
      <c r="J38" s="8">
        <v>200000000000</v>
      </c>
      <c r="L38" s="9" t="s">
        <v>365</v>
      </c>
    </row>
    <row r="39" spans="1:12" ht="18.75" x14ac:dyDescent="0.2">
      <c r="A39" s="27" t="s">
        <v>386</v>
      </c>
      <c r="B39" s="27"/>
      <c r="D39" s="8">
        <v>1100000000000</v>
      </c>
      <c r="F39" s="8">
        <v>0</v>
      </c>
      <c r="H39" s="8">
        <v>1100000000000</v>
      </c>
      <c r="J39" s="8">
        <v>0</v>
      </c>
      <c r="L39" s="9" t="s">
        <v>353</v>
      </c>
    </row>
    <row r="40" spans="1:12" ht="18.75" x14ac:dyDescent="0.2">
      <c r="A40" s="27" t="s">
        <v>387</v>
      </c>
      <c r="B40" s="27"/>
      <c r="D40" s="8">
        <v>100000000000</v>
      </c>
      <c r="F40" s="8">
        <v>0</v>
      </c>
      <c r="H40" s="8">
        <v>0</v>
      </c>
      <c r="J40" s="8">
        <v>100000000000</v>
      </c>
      <c r="L40" s="9" t="s">
        <v>383</v>
      </c>
    </row>
    <row r="41" spans="1:12" ht="18.75" x14ac:dyDescent="0.2">
      <c r="A41" s="27" t="s">
        <v>388</v>
      </c>
      <c r="B41" s="27"/>
      <c r="D41" s="8">
        <v>400000000000</v>
      </c>
      <c r="F41" s="8">
        <v>0</v>
      </c>
      <c r="H41" s="8">
        <v>0</v>
      </c>
      <c r="J41" s="8">
        <v>400000000000</v>
      </c>
      <c r="L41" s="9" t="s">
        <v>389</v>
      </c>
    </row>
    <row r="42" spans="1:12" ht="18.75" x14ac:dyDescent="0.2">
      <c r="A42" s="27" t="s">
        <v>390</v>
      </c>
      <c r="B42" s="27"/>
      <c r="D42" s="8">
        <v>300000000000</v>
      </c>
      <c r="F42" s="8">
        <v>0</v>
      </c>
      <c r="H42" s="8">
        <v>0</v>
      </c>
      <c r="J42" s="8">
        <v>300000000000</v>
      </c>
      <c r="L42" s="9" t="s">
        <v>391</v>
      </c>
    </row>
    <row r="43" spans="1:12" ht="18.75" x14ac:dyDescent="0.2">
      <c r="A43" s="27" t="s">
        <v>392</v>
      </c>
      <c r="B43" s="27"/>
      <c r="D43" s="8">
        <v>500000000000</v>
      </c>
      <c r="F43" s="8">
        <v>0</v>
      </c>
      <c r="H43" s="8">
        <v>0</v>
      </c>
      <c r="J43" s="8">
        <v>500000000000</v>
      </c>
      <c r="L43" s="9" t="s">
        <v>371</v>
      </c>
    </row>
    <row r="44" spans="1:12" ht="18.75" x14ac:dyDescent="0.2">
      <c r="A44" s="27" t="s">
        <v>393</v>
      </c>
      <c r="B44" s="27"/>
      <c r="D44" s="8">
        <v>300000000000</v>
      </c>
      <c r="F44" s="8">
        <v>0</v>
      </c>
      <c r="H44" s="8">
        <v>0</v>
      </c>
      <c r="J44" s="8">
        <v>300000000000</v>
      </c>
      <c r="L44" s="9" t="s">
        <v>391</v>
      </c>
    </row>
    <row r="45" spans="1:12" ht="18.75" x14ac:dyDescent="0.2">
      <c r="A45" s="27" t="s">
        <v>394</v>
      </c>
      <c r="B45" s="27"/>
      <c r="D45" s="8">
        <v>200000000000</v>
      </c>
      <c r="F45" s="8">
        <v>0</v>
      </c>
      <c r="H45" s="8">
        <v>0</v>
      </c>
      <c r="J45" s="8">
        <v>200000000000</v>
      </c>
      <c r="L45" s="9" t="s">
        <v>365</v>
      </c>
    </row>
    <row r="46" spans="1:12" ht="18.75" x14ac:dyDescent="0.2">
      <c r="A46" s="27" t="s">
        <v>395</v>
      </c>
      <c r="B46" s="27"/>
      <c r="D46" s="8">
        <v>100000000000</v>
      </c>
      <c r="F46" s="8">
        <v>0</v>
      </c>
      <c r="H46" s="8">
        <v>0</v>
      </c>
      <c r="J46" s="8">
        <v>100000000000</v>
      </c>
      <c r="L46" s="9" t="s">
        <v>383</v>
      </c>
    </row>
    <row r="47" spans="1:12" ht="18.75" x14ac:dyDescent="0.2">
      <c r="A47" s="27" t="s">
        <v>396</v>
      </c>
      <c r="B47" s="27"/>
      <c r="D47" s="8">
        <v>200000000000</v>
      </c>
      <c r="F47" s="8">
        <v>0</v>
      </c>
      <c r="H47" s="8">
        <v>0</v>
      </c>
      <c r="J47" s="8">
        <v>200000000000</v>
      </c>
      <c r="L47" s="9" t="s">
        <v>365</v>
      </c>
    </row>
    <row r="48" spans="1:12" ht="18.75" x14ac:dyDescent="0.2">
      <c r="A48" s="27" t="s">
        <v>397</v>
      </c>
      <c r="B48" s="27"/>
      <c r="D48" s="8">
        <v>500000000000</v>
      </c>
      <c r="F48" s="8">
        <v>0</v>
      </c>
      <c r="H48" s="8">
        <v>0</v>
      </c>
      <c r="J48" s="8">
        <v>500000000000</v>
      </c>
      <c r="L48" s="9" t="s">
        <v>371</v>
      </c>
    </row>
    <row r="49" spans="1:12" ht="18.75" x14ac:dyDescent="0.2">
      <c r="A49" s="27" t="s">
        <v>398</v>
      </c>
      <c r="B49" s="27"/>
      <c r="D49" s="8">
        <v>510000000000</v>
      </c>
      <c r="F49" s="8">
        <v>0</v>
      </c>
      <c r="H49" s="8">
        <v>510000000000</v>
      </c>
      <c r="J49" s="8">
        <v>0</v>
      </c>
      <c r="L49" s="9" t="s">
        <v>353</v>
      </c>
    </row>
    <row r="50" spans="1:12" ht="18.75" x14ac:dyDescent="0.2">
      <c r="A50" s="27" t="s">
        <v>399</v>
      </c>
      <c r="B50" s="27"/>
      <c r="D50" s="8">
        <v>8000000000000</v>
      </c>
      <c r="F50" s="8">
        <v>0</v>
      </c>
      <c r="H50" s="8">
        <v>0</v>
      </c>
      <c r="J50" s="8">
        <v>8000000000000</v>
      </c>
      <c r="L50" s="9" t="s">
        <v>400</v>
      </c>
    </row>
    <row r="51" spans="1:12" ht="18.75" x14ac:dyDescent="0.2">
      <c r="A51" s="27" t="s">
        <v>401</v>
      </c>
      <c r="B51" s="27"/>
      <c r="D51" s="8">
        <v>500000000000</v>
      </c>
      <c r="F51" s="8">
        <v>0</v>
      </c>
      <c r="H51" s="8">
        <v>0</v>
      </c>
      <c r="J51" s="8">
        <v>500000000000</v>
      </c>
      <c r="L51" s="9" t="s">
        <v>371</v>
      </c>
    </row>
    <row r="52" spans="1:12" ht="18.75" x14ac:dyDescent="0.2">
      <c r="A52" s="27" t="s">
        <v>402</v>
      </c>
      <c r="B52" s="27"/>
      <c r="D52" s="8">
        <v>9514007905</v>
      </c>
      <c r="F52" s="8">
        <v>1588802459660</v>
      </c>
      <c r="H52" s="8">
        <v>1590000288000</v>
      </c>
      <c r="J52" s="8">
        <v>8316179565</v>
      </c>
      <c r="L52" s="9" t="s">
        <v>353</v>
      </c>
    </row>
    <row r="53" spans="1:12" ht="18.75" x14ac:dyDescent="0.2">
      <c r="A53" s="27" t="s">
        <v>403</v>
      </c>
      <c r="B53" s="27"/>
      <c r="D53" s="8">
        <v>915772565</v>
      </c>
      <c r="F53" s="8">
        <v>24063362027700</v>
      </c>
      <c r="H53" s="8">
        <v>23983540741340</v>
      </c>
      <c r="J53" s="8">
        <v>80737058925</v>
      </c>
      <c r="L53" s="9" t="s">
        <v>383</v>
      </c>
    </row>
    <row r="54" spans="1:12" ht="18.75" x14ac:dyDescent="0.2">
      <c r="A54" s="27" t="s">
        <v>404</v>
      </c>
      <c r="B54" s="27"/>
      <c r="D54" s="8">
        <v>100000000000</v>
      </c>
      <c r="F54" s="8">
        <v>0</v>
      </c>
      <c r="H54" s="8">
        <v>0</v>
      </c>
      <c r="J54" s="8">
        <v>100000000000</v>
      </c>
      <c r="L54" s="9" t="s">
        <v>383</v>
      </c>
    </row>
    <row r="55" spans="1:12" ht="18.75" x14ac:dyDescent="0.2">
      <c r="A55" s="27" t="s">
        <v>405</v>
      </c>
      <c r="B55" s="27"/>
      <c r="D55" s="8">
        <v>1100000000000</v>
      </c>
      <c r="F55" s="8">
        <v>0</v>
      </c>
      <c r="H55" s="8">
        <v>0</v>
      </c>
      <c r="J55" s="8">
        <v>1100000000000</v>
      </c>
      <c r="L55" s="9" t="s">
        <v>406</v>
      </c>
    </row>
    <row r="56" spans="1:12" ht="18.75" x14ac:dyDescent="0.2">
      <c r="A56" s="27" t="s">
        <v>407</v>
      </c>
      <c r="B56" s="27"/>
      <c r="D56" s="8">
        <v>500000000000</v>
      </c>
      <c r="F56" s="8">
        <v>0</v>
      </c>
      <c r="H56" s="8">
        <v>0</v>
      </c>
      <c r="J56" s="8">
        <v>500000000000</v>
      </c>
      <c r="L56" s="9" t="s">
        <v>371</v>
      </c>
    </row>
    <row r="57" spans="1:12" ht="18.75" x14ac:dyDescent="0.2">
      <c r="A57" s="27" t="s">
        <v>408</v>
      </c>
      <c r="B57" s="27"/>
      <c r="D57" s="8">
        <v>400000000000</v>
      </c>
      <c r="F57" s="8">
        <v>0</v>
      </c>
      <c r="H57" s="8">
        <v>0</v>
      </c>
      <c r="J57" s="8">
        <v>400000000000</v>
      </c>
      <c r="L57" s="9" t="s">
        <v>389</v>
      </c>
    </row>
    <row r="58" spans="1:12" ht="18.75" x14ac:dyDescent="0.2">
      <c r="A58" s="27" t="s">
        <v>409</v>
      </c>
      <c r="B58" s="27"/>
      <c r="D58" s="8">
        <v>500000000000</v>
      </c>
      <c r="F58" s="8">
        <v>0</v>
      </c>
      <c r="H58" s="8">
        <v>0</v>
      </c>
      <c r="J58" s="8">
        <v>500000000000</v>
      </c>
      <c r="L58" s="9" t="s">
        <v>371</v>
      </c>
    </row>
    <row r="59" spans="1:12" ht="18.75" x14ac:dyDescent="0.2">
      <c r="A59" s="27" t="s">
        <v>410</v>
      </c>
      <c r="B59" s="27"/>
      <c r="D59" s="8">
        <v>500000000000</v>
      </c>
      <c r="F59" s="8">
        <v>0</v>
      </c>
      <c r="H59" s="8">
        <v>0</v>
      </c>
      <c r="J59" s="8">
        <v>500000000000</v>
      </c>
      <c r="L59" s="9" t="s">
        <v>371</v>
      </c>
    </row>
    <row r="60" spans="1:12" ht="18.75" x14ac:dyDescent="0.2">
      <c r="A60" s="27" t="s">
        <v>411</v>
      </c>
      <c r="B60" s="27"/>
      <c r="D60" s="8">
        <v>150000000000</v>
      </c>
      <c r="F60" s="8">
        <v>0</v>
      </c>
      <c r="H60" s="8">
        <v>0</v>
      </c>
      <c r="J60" s="8">
        <v>150000000000</v>
      </c>
      <c r="L60" s="9" t="s">
        <v>412</v>
      </c>
    </row>
    <row r="61" spans="1:12" ht="18.75" x14ac:dyDescent="0.2">
      <c r="A61" s="27" t="s">
        <v>413</v>
      </c>
      <c r="B61" s="27"/>
      <c r="D61" s="8">
        <v>2800000000000</v>
      </c>
      <c r="F61" s="8">
        <v>0</v>
      </c>
      <c r="H61" s="8">
        <v>2500000000000</v>
      </c>
      <c r="J61" s="8">
        <v>300000000000</v>
      </c>
      <c r="L61" s="9" t="s">
        <v>391</v>
      </c>
    </row>
    <row r="62" spans="1:12" ht="18.75" x14ac:dyDescent="0.2">
      <c r="A62" s="27" t="s">
        <v>414</v>
      </c>
      <c r="B62" s="27"/>
      <c r="D62" s="8">
        <v>2300000000000</v>
      </c>
      <c r="F62" s="8">
        <v>0</v>
      </c>
      <c r="H62" s="8">
        <v>0</v>
      </c>
      <c r="J62" s="8">
        <v>2300000000000</v>
      </c>
      <c r="L62" s="9" t="s">
        <v>415</v>
      </c>
    </row>
    <row r="63" spans="1:12" ht="18.75" x14ac:dyDescent="0.2">
      <c r="A63" s="27" t="s">
        <v>416</v>
      </c>
      <c r="B63" s="27"/>
      <c r="D63" s="8">
        <v>180000000000</v>
      </c>
      <c r="F63" s="8">
        <v>0</v>
      </c>
      <c r="H63" s="8">
        <v>0</v>
      </c>
      <c r="J63" s="8">
        <v>180000000000</v>
      </c>
      <c r="L63" s="9" t="s">
        <v>412</v>
      </c>
    </row>
    <row r="64" spans="1:12" ht="18.75" x14ac:dyDescent="0.2">
      <c r="A64" s="27" t="s">
        <v>417</v>
      </c>
      <c r="B64" s="27"/>
      <c r="D64" s="8">
        <v>500000000000</v>
      </c>
      <c r="F64" s="8">
        <v>0</v>
      </c>
      <c r="H64" s="8">
        <v>0</v>
      </c>
      <c r="J64" s="8">
        <v>500000000000</v>
      </c>
      <c r="L64" s="9" t="s">
        <v>371</v>
      </c>
    </row>
    <row r="65" spans="1:12" ht="18.75" x14ac:dyDescent="0.2">
      <c r="A65" s="27" t="s">
        <v>418</v>
      </c>
      <c r="B65" s="27"/>
      <c r="D65" s="8">
        <v>549015259</v>
      </c>
      <c r="F65" s="8">
        <v>15577186301369</v>
      </c>
      <c r="H65" s="8">
        <v>15569000000000</v>
      </c>
      <c r="J65" s="8">
        <v>8735316628</v>
      </c>
      <c r="L65" s="9" t="s">
        <v>353</v>
      </c>
    </row>
    <row r="66" spans="1:12" ht="18.75" x14ac:dyDescent="0.2">
      <c r="A66" s="27" t="s">
        <v>419</v>
      </c>
      <c r="B66" s="27"/>
      <c r="D66" s="8">
        <v>2000000000000</v>
      </c>
      <c r="F66" s="8">
        <v>0</v>
      </c>
      <c r="H66" s="8">
        <v>2000000000000</v>
      </c>
      <c r="J66" s="8">
        <v>0</v>
      </c>
      <c r="L66" s="9" t="s">
        <v>353</v>
      </c>
    </row>
    <row r="67" spans="1:12" ht="18.75" x14ac:dyDescent="0.2">
      <c r="A67" s="27" t="s">
        <v>420</v>
      </c>
      <c r="B67" s="27"/>
      <c r="D67" s="8">
        <v>1000000000000</v>
      </c>
      <c r="F67" s="8">
        <v>0</v>
      </c>
      <c r="H67" s="8">
        <v>1000000000000</v>
      </c>
      <c r="J67" s="8">
        <v>0</v>
      </c>
      <c r="L67" s="9" t="s">
        <v>353</v>
      </c>
    </row>
    <row r="68" spans="1:12" ht="18.75" x14ac:dyDescent="0.2">
      <c r="A68" s="27" t="s">
        <v>421</v>
      </c>
      <c r="B68" s="27"/>
      <c r="D68" s="8">
        <v>25062757804</v>
      </c>
      <c r="F68" s="8">
        <v>1018704449306</v>
      </c>
      <c r="H68" s="8">
        <v>1014617786339</v>
      </c>
      <c r="J68" s="8">
        <v>29149420771</v>
      </c>
      <c r="L68" s="9" t="s">
        <v>332</v>
      </c>
    </row>
    <row r="69" spans="1:12" ht="18.75" x14ac:dyDescent="0.2">
      <c r="A69" s="27" t="s">
        <v>422</v>
      </c>
      <c r="B69" s="27"/>
      <c r="D69" s="8">
        <v>1900000000000</v>
      </c>
      <c r="F69" s="8">
        <v>0</v>
      </c>
      <c r="H69" s="8">
        <v>1900000000000</v>
      </c>
      <c r="J69" s="8">
        <v>0</v>
      </c>
      <c r="L69" s="9" t="s">
        <v>353</v>
      </c>
    </row>
    <row r="70" spans="1:12" ht="18.75" x14ac:dyDescent="0.2">
      <c r="A70" s="27" t="s">
        <v>423</v>
      </c>
      <c r="B70" s="27"/>
      <c r="D70" s="8">
        <v>250000000000</v>
      </c>
      <c r="F70" s="8">
        <v>0</v>
      </c>
      <c r="H70" s="8">
        <v>0</v>
      </c>
      <c r="J70" s="8">
        <v>250000000000</v>
      </c>
      <c r="L70" s="9" t="s">
        <v>340</v>
      </c>
    </row>
    <row r="71" spans="1:12" ht="18.75" x14ac:dyDescent="0.2">
      <c r="A71" s="27" t="s">
        <v>424</v>
      </c>
      <c r="B71" s="27"/>
      <c r="D71" s="8">
        <v>2351770000000</v>
      </c>
      <c r="F71" s="8">
        <v>0</v>
      </c>
      <c r="H71" s="8">
        <v>0</v>
      </c>
      <c r="J71" s="8">
        <v>2351770000000</v>
      </c>
      <c r="L71" s="9" t="s">
        <v>425</v>
      </c>
    </row>
    <row r="72" spans="1:12" ht="18.75" x14ac:dyDescent="0.2">
      <c r="A72" s="27" t="s">
        <v>426</v>
      </c>
      <c r="B72" s="27"/>
      <c r="D72" s="8">
        <v>500000000000</v>
      </c>
      <c r="F72" s="8">
        <v>0</v>
      </c>
      <c r="H72" s="8">
        <v>0</v>
      </c>
      <c r="J72" s="8">
        <v>500000000000</v>
      </c>
      <c r="L72" s="9" t="s">
        <v>371</v>
      </c>
    </row>
    <row r="73" spans="1:12" ht="18.75" x14ac:dyDescent="0.2">
      <c r="A73" s="27" t="s">
        <v>427</v>
      </c>
      <c r="B73" s="27"/>
      <c r="D73" s="8">
        <v>100000000000</v>
      </c>
      <c r="F73" s="8">
        <v>0</v>
      </c>
      <c r="H73" s="8">
        <v>0</v>
      </c>
      <c r="J73" s="8">
        <v>100000000000</v>
      </c>
      <c r="L73" s="9" t="s">
        <v>383</v>
      </c>
    </row>
    <row r="74" spans="1:12" ht="18.75" x14ac:dyDescent="0.2">
      <c r="A74" s="27" t="s">
        <v>428</v>
      </c>
      <c r="B74" s="27"/>
      <c r="D74" s="8">
        <v>100000000000</v>
      </c>
      <c r="F74" s="8">
        <v>0</v>
      </c>
      <c r="H74" s="8">
        <v>0</v>
      </c>
      <c r="J74" s="8">
        <v>100000000000</v>
      </c>
      <c r="L74" s="9" t="s">
        <v>383</v>
      </c>
    </row>
    <row r="75" spans="1:12" ht="18.75" x14ac:dyDescent="0.2">
      <c r="A75" s="27" t="s">
        <v>429</v>
      </c>
      <c r="B75" s="27"/>
      <c r="D75" s="8">
        <v>200000000000</v>
      </c>
      <c r="F75" s="8">
        <v>0</v>
      </c>
      <c r="H75" s="8">
        <v>0</v>
      </c>
      <c r="J75" s="8">
        <v>200000000000</v>
      </c>
      <c r="L75" s="9" t="s">
        <v>365</v>
      </c>
    </row>
    <row r="76" spans="1:12" ht="18.75" x14ac:dyDescent="0.2">
      <c r="A76" s="27" t="s">
        <v>430</v>
      </c>
      <c r="B76" s="27"/>
      <c r="D76" s="8">
        <v>320000000000</v>
      </c>
      <c r="F76" s="8">
        <v>0</v>
      </c>
      <c r="H76" s="8">
        <v>0</v>
      </c>
      <c r="J76" s="8">
        <v>320000000000</v>
      </c>
      <c r="L76" s="9" t="s">
        <v>391</v>
      </c>
    </row>
    <row r="77" spans="1:12" ht="18.75" x14ac:dyDescent="0.2">
      <c r="A77" s="27" t="s">
        <v>431</v>
      </c>
      <c r="B77" s="27"/>
      <c r="D77" s="8">
        <v>500000000000</v>
      </c>
      <c r="F77" s="8">
        <v>0</v>
      </c>
      <c r="H77" s="8">
        <v>0</v>
      </c>
      <c r="J77" s="8">
        <v>500000000000</v>
      </c>
      <c r="L77" s="9" t="s">
        <v>371</v>
      </c>
    </row>
    <row r="78" spans="1:12" ht="18.75" x14ac:dyDescent="0.2">
      <c r="A78" s="27" t="s">
        <v>432</v>
      </c>
      <c r="B78" s="27"/>
      <c r="D78" s="8">
        <v>300000000000</v>
      </c>
      <c r="F78" s="8">
        <v>0</v>
      </c>
      <c r="H78" s="8">
        <v>300000000000</v>
      </c>
      <c r="J78" s="8">
        <v>0</v>
      </c>
      <c r="L78" s="9" t="s">
        <v>353</v>
      </c>
    </row>
    <row r="79" spans="1:12" ht="18.75" x14ac:dyDescent="0.2">
      <c r="A79" s="27" t="s">
        <v>433</v>
      </c>
      <c r="B79" s="27"/>
      <c r="D79" s="8">
        <v>300000000000</v>
      </c>
      <c r="F79" s="8">
        <v>0</v>
      </c>
      <c r="H79" s="8">
        <v>300000000000</v>
      </c>
      <c r="J79" s="8">
        <v>0</v>
      </c>
      <c r="L79" s="9" t="s">
        <v>353</v>
      </c>
    </row>
    <row r="80" spans="1:12" ht="18.75" x14ac:dyDescent="0.2">
      <c r="A80" s="27" t="s">
        <v>434</v>
      </c>
      <c r="B80" s="27"/>
      <c r="D80" s="8">
        <v>1500000000000</v>
      </c>
      <c r="F80" s="8">
        <v>0</v>
      </c>
      <c r="H80" s="8">
        <v>0</v>
      </c>
      <c r="J80" s="8">
        <v>1500000000000</v>
      </c>
      <c r="L80" s="9" t="s">
        <v>435</v>
      </c>
    </row>
    <row r="81" spans="1:12" ht="18.75" x14ac:dyDescent="0.2">
      <c r="A81" s="27" t="s">
        <v>436</v>
      </c>
      <c r="B81" s="27"/>
      <c r="D81" s="8">
        <v>500000000000</v>
      </c>
      <c r="F81" s="8">
        <v>0</v>
      </c>
      <c r="H81" s="8">
        <v>0</v>
      </c>
      <c r="J81" s="8">
        <v>500000000000</v>
      </c>
      <c r="L81" s="9" t="s">
        <v>371</v>
      </c>
    </row>
    <row r="82" spans="1:12" ht="18.75" x14ac:dyDescent="0.2">
      <c r="A82" s="27" t="s">
        <v>437</v>
      </c>
      <c r="B82" s="27"/>
      <c r="D82" s="8">
        <v>80802898</v>
      </c>
      <c r="F82" s="8">
        <v>2994177643026</v>
      </c>
      <c r="H82" s="8">
        <v>2967001500000</v>
      </c>
      <c r="J82" s="8">
        <v>27256945924</v>
      </c>
      <c r="L82" s="9" t="s">
        <v>332</v>
      </c>
    </row>
    <row r="83" spans="1:12" ht="18.75" x14ac:dyDescent="0.2">
      <c r="A83" s="27" t="s">
        <v>438</v>
      </c>
      <c r="B83" s="27"/>
      <c r="D83" s="8">
        <v>2900000000000</v>
      </c>
      <c r="F83" s="8">
        <v>0</v>
      </c>
      <c r="H83" s="8">
        <v>0</v>
      </c>
      <c r="J83" s="8">
        <v>2900000000000</v>
      </c>
      <c r="L83" s="9" t="s">
        <v>439</v>
      </c>
    </row>
    <row r="84" spans="1:12" ht="18.75" x14ac:dyDescent="0.2">
      <c r="A84" s="27" t="s">
        <v>440</v>
      </c>
      <c r="B84" s="27"/>
      <c r="D84" s="8">
        <v>3200000000000</v>
      </c>
      <c r="F84" s="8">
        <v>0</v>
      </c>
      <c r="H84" s="8">
        <v>1500000000000</v>
      </c>
      <c r="J84" s="8">
        <v>1700000000000</v>
      </c>
      <c r="L84" s="9" t="s">
        <v>441</v>
      </c>
    </row>
    <row r="85" spans="1:12" ht="18.75" x14ac:dyDescent="0.2">
      <c r="A85" s="27" t="s">
        <v>442</v>
      </c>
      <c r="B85" s="27"/>
      <c r="D85" s="8">
        <v>200000000000</v>
      </c>
      <c r="F85" s="8">
        <v>0</v>
      </c>
      <c r="H85" s="8">
        <v>0</v>
      </c>
      <c r="J85" s="8">
        <v>200000000000</v>
      </c>
      <c r="L85" s="9" t="s">
        <v>365</v>
      </c>
    </row>
    <row r="86" spans="1:12" ht="18.75" x14ac:dyDescent="0.2">
      <c r="A86" s="27" t="s">
        <v>443</v>
      </c>
      <c r="B86" s="27"/>
      <c r="D86" s="8">
        <v>1700000000000</v>
      </c>
      <c r="F86" s="8">
        <v>0</v>
      </c>
      <c r="H86" s="8">
        <v>1700000000000</v>
      </c>
      <c r="J86" s="8">
        <v>0</v>
      </c>
      <c r="L86" s="9" t="s">
        <v>353</v>
      </c>
    </row>
    <row r="87" spans="1:12" ht="18.75" x14ac:dyDescent="0.2">
      <c r="A87" s="27" t="s">
        <v>444</v>
      </c>
      <c r="B87" s="27"/>
      <c r="D87" s="8">
        <v>426027</v>
      </c>
      <c r="F87" s="8">
        <v>0</v>
      </c>
      <c r="H87" s="8">
        <v>0</v>
      </c>
      <c r="J87" s="8">
        <v>426027</v>
      </c>
      <c r="L87" s="9" t="s">
        <v>353</v>
      </c>
    </row>
    <row r="88" spans="1:12" ht="18.75" x14ac:dyDescent="0.2">
      <c r="A88" s="27" t="s">
        <v>445</v>
      </c>
      <c r="B88" s="27"/>
      <c r="D88" s="8">
        <v>1000000000000</v>
      </c>
      <c r="F88" s="8">
        <v>0</v>
      </c>
      <c r="H88" s="8">
        <v>0</v>
      </c>
      <c r="J88" s="8">
        <v>1000000000000</v>
      </c>
      <c r="L88" s="9" t="s">
        <v>446</v>
      </c>
    </row>
    <row r="89" spans="1:12" ht="18.75" x14ac:dyDescent="0.2">
      <c r="A89" s="27" t="s">
        <v>447</v>
      </c>
      <c r="B89" s="27"/>
      <c r="D89" s="8">
        <v>1000000000000</v>
      </c>
      <c r="F89" s="8">
        <v>0</v>
      </c>
      <c r="H89" s="8">
        <v>0</v>
      </c>
      <c r="J89" s="8">
        <v>1000000000000</v>
      </c>
      <c r="L89" s="9" t="s">
        <v>446</v>
      </c>
    </row>
    <row r="90" spans="1:12" ht="18.75" x14ac:dyDescent="0.2">
      <c r="A90" s="27" t="s">
        <v>448</v>
      </c>
      <c r="B90" s="27"/>
      <c r="D90" s="8">
        <v>230000000000</v>
      </c>
      <c r="F90" s="8">
        <v>0</v>
      </c>
      <c r="H90" s="8">
        <v>0</v>
      </c>
      <c r="J90" s="8">
        <v>230000000000</v>
      </c>
      <c r="L90" s="9" t="s">
        <v>365</v>
      </c>
    </row>
    <row r="91" spans="1:12" ht="18.75" x14ac:dyDescent="0.2">
      <c r="A91" s="27" t="s">
        <v>449</v>
      </c>
      <c r="B91" s="27"/>
      <c r="D91" s="8">
        <v>280000000000</v>
      </c>
      <c r="F91" s="8">
        <v>0</v>
      </c>
      <c r="H91" s="8">
        <v>0</v>
      </c>
      <c r="J91" s="8">
        <v>280000000000</v>
      </c>
      <c r="L91" s="9" t="s">
        <v>340</v>
      </c>
    </row>
    <row r="92" spans="1:12" ht="18.75" x14ac:dyDescent="0.2">
      <c r="A92" s="27" t="s">
        <v>450</v>
      </c>
      <c r="B92" s="27"/>
      <c r="D92" s="8">
        <v>300000000000</v>
      </c>
      <c r="F92" s="8">
        <v>0</v>
      </c>
      <c r="H92" s="8">
        <v>0</v>
      </c>
      <c r="J92" s="8">
        <v>300000000000</v>
      </c>
      <c r="L92" s="9" t="s">
        <v>391</v>
      </c>
    </row>
    <row r="93" spans="1:12" ht="18.75" x14ac:dyDescent="0.2">
      <c r="A93" s="27" t="s">
        <v>451</v>
      </c>
      <c r="B93" s="27"/>
      <c r="D93" s="8">
        <v>1500000000000</v>
      </c>
      <c r="F93" s="8">
        <v>0</v>
      </c>
      <c r="H93" s="8">
        <v>0</v>
      </c>
      <c r="J93" s="8">
        <v>1500000000000</v>
      </c>
      <c r="L93" s="9" t="s">
        <v>435</v>
      </c>
    </row>
    <row r="94" spans="1:12" ht="18.75" x14ac:dyDescent="0.2">
      <c r="A94" s="27" t="s">
        <v>452</v>
      </c>
      <c r="B94" s="27"/>
      <c r="D94" s="8">
        <v>1500000000000</v>
      </c>
      <c r="F94" s="8">
        <v>0</v>
      </c>
      <c r="H94" s="8">
        <v>1500000000000</v>
      </c>
      <c r="J94" s="8">
        <v>0</v>
      </c>
      <c r="L94" s="9" t="s">
        <v>353</v>
      </c>
    </row>
    <row r="95" spans="1:12" ht="18.75" x14ac:dyDescent="0.2">
      <c r="A95" s="27" t="s">
        <v>453</v>
      </c>
      <c r="B95" s="27"/>
      <c r="D95" s="8">
        <v>500000000000</v>
      </c>
      <c r="F95" s="8">
        <v>0</v>
      </c>
      <c r="H95" s="8">
        <v>500000000000</v>
      </c>
      <c r="J95" s="8">
        <v>0</v>
      </c>
      <c r="L95" s="9" t="s">
        <v>353</v>
      </c>
    </row>
    <row r="96" spans="1:12" ht="18.75" x14ac:dyDescent="0.2">
      <c r="A96" s="27" t="s">
        <v>454</v>
      </c>
      <c r="B96" s="27"/>
      <c r="D96" s="8">
        <v>500000000000</v>
      </c>
      <c r="F96" s="8">
        <v>0</v>
      </c>
      <c r="H96" s="8">
        <v>0</v>
      </c>
      <c r="J96" s="8">
        <v>500000000000</v>
      </c>
      <c r="L96" s="9" t="s">
        <v>371</v>
      </c>
    </row>
    <row r="97" spans="1:12" ht="18.75" x14ac:dyDescent="0.2">
      <c r="A97" s="27" t="s">
        <v>455</v>
      </c>
      <c r="B97" s="27"/>
      <c r="D97" s="8">
        <v>500000000000</v>
      </c>
      <c r="F97" s="8">
        <v>0</v>
      </c>
      <c r="H97" s="8">
        <v>0</v>
      </c>
      <c r="J97" s="8">
        <v>500000000000</v>
      </c>
      <c r="L97" s="9" t="s">
        <v>371</v>
      </c>
    </row>
    <row r="98" spans="1:12" ht="18.75" x14ac:dyDescent="0.2">
      <c r="A98" s="27" t="s">
        <v>456</v>
      </c>
      <c r="B98" s="27"/>
      <c r="D98" s="8">
        <v>500000000000</v>
      </c>
      <c r="F98" s="8">
        <v>0</v>
      </c>
      <c r="H98" s="8">
        <v>0</v>
      </c>
      <c r="J98" s="8">
        <v>500000000000</v>
      </c>
      <c r="L98" s="9" t="s">
        <v>371</v>
      </c>
    </row>
    <row r="99" spans="1:12" ht="18.75" x14ac:dyDescent="0.2">
      <c r="A99" s="27" t="s">
        <v>457</v>
      </c>
      <c r="B99" s="27"/>
      <c r="D99" s="8">
        <v>500000000000</v>
      </c>
      <c r="F99" s="8">
        <v>0</v>
      </c>
      <c r="H99" s="8">
        <v>0</v>
      </c>
      <c r="J99" s="8">
        <v>500000000000</v>
      </c>
      <c r="L99" s="9" t="s">
        <v>371</v>
      </c>
    </row>
    <row r="100" spans="1:12" ht="18.75" x14ac:dyDescent="0.2">
      <c r="A100" s="27" t="s">
        <v>458</v>
      </c>
      <c r="B100" s="27"/>
      <c r="D100" s="8">
        <v>500000000000</v>
      </c>
      <c r="F100" s="8">
        <v>0</v>
      </c>
      <c r="H100" s="8">
        <v>0</v>
      </c>
      <c r="J100" s="8">
        <v>500000000000</v>
      </c>
      <c r="L100" s="9" t="s">
        <v>371</v>
      </c>
    </row>
    <row r="101" spans="1:12" ht="18.75" x14ac:dyDescent="0.2">
      <c r="A101" s="27" t="s">
        <v>459</v>
      </c>
      <c r="B101" s="27"/>
      <c r="D101" s="8">
        <v>2000000000000</v>
      </c>
      <c r="F101" s="8">
        <v>0</v>
      </c>
      <c r="H101" s="8">
        <v>2000000000000</v>
      </c>
      <c r="J101" s="8">
        <v>0</v>
      </c>
      <c r="L101" s="9" t="s">
        <v>353</v>
      </c>
    </row>
    <row r="102" spans="1:12" ht="18.75" x14ac:dyDescent="0.2">
      <c r="A102" s="27" t="s">
        <v>460</v>
      </c>
      <c r="B102" s="27"/>
      <c r="D102" s="8">
        <v>2000000000000</v>
      </c>
      <c r="F102" s="8">
        <v>0</v>
      </c>
      <c r="H102" s="8">
        <v>2000000000000</v>
      </c>
      <c r="J102" s="8">
        <v>0</v>
      </c>
      <c r="L102" s="9" t="s">
        <v>353</v>
      </c>
    </row>
    <row r="103" spans="1:12" ht="18.75" x14ac:dyDescent="0.2">
      <c r="A103" s="27" t="s">
        <v>461</v>
      </c>
      <c r="B103" s="27"/>
      <c r="D103" s="8">
        <v>2000000000000</v>
      </c>
      <c r="F103" s="8">
        <v>0</v>
      </c>
      <c r="H103" s="8">
        <v>0</v>
      </c>
      <c r="J103" s="8">
        <v>2000000000000</v>
      </c>
      <c r="L103" s="9" t="s">
        <v>462</v>
      </c>
    </row>
    <row r="104" spans="1:12" ht="18.75" x14ac:dyDescent="0.2">
      <c r="A104" s="27" t="s">
        <v>463</v>
      </c>
      <c r="B104" s="27"/>
      <c r="D104" s="8">
        <v>150000000000</v>
      </c>
      <c r="F104" s="8">
        <v>0</v>
      </c>
      <c r="H104" s="8">
        <v>0</v>
      </c>
      <c r="J104" s="8">
        <v>150000000000</v>
      </c>
      <c r="L104" s="9" t="s">
        <v>412</v>
      </c>
    </row>
    <row r="105" spans="1:12" ht="18.75" x14ac:dyDescent="0.2">
      <c r="A105" s="27" t="s">
        <v>464</v>
      </c>
      <c r="B105" s="27"/>
      <c r="D105" s="8">
        <v>200000000000</v>
      </c>
      <c r="F105" s="8">
        <v>0</v>
      </c>
      <c r="H105" s="8">
        <v>0</v>
      </c>
      <c r="J105" s="8">
        <v>200000000000</v>
      </c>
      <c r="L105" s="9" t="s">
        <v>365</v>
      </c>
    </row>
    <row r="106" spans="1:12" ht="18.75" x14ac:dyDescent="0.2">
      <c r="A106" s="27" t="s">
        <v>465</v>
      </c>
      <c r="B106" s="27"/>
      <c r="D106" s="8">
        <v>1900000000000</v>
      </c>
      <c r="F106" s="8">
        <v>0</v>
      </c>
      <c r="H106" s="8">
        <v>1900000000000</v>
      </c>
      <c r="J106" s="8">
        <v>0</v>
      </c>
      <c r="L106" s="9" t="s">
        <v>353</v>
      </c>
    </row>
    <row r="107" spans="1:12" ht="18.75" x14ac:dyDescent="0.2">
      <c r="A107" s="27" t="s">
        <v>466</v>
      </c>
      <c r="B107" s="27"/>
      <c r="D107" s="8">
        <v>500000000000</v>
      </c>
      <c r="F107" s="8">
        <v>0</v>
      </c>
      <c r="H107" s="8">
        <v>0</v>
      </c>
      <c r="J107" s="8">
        <v>500000000000</v>
      </c>
      <c r="L107" s="9" t="s">
        <v>371</v>
      </c>
    </row>
    <row r="108" spans="1:12" ht="18.75" x14ac:dyDescent="0.2">
      <c r="A108" s="27" t="s">
        <v>467</v>
      </c>
      <c r="B108" s="27"/>
      <c r="D108" s="8">
        <v>500000000000</v>
      </c>
      <c r="F108" s="8">
        <v>0</v>
      </c>
      <c r="H108" s="8">
        <v>0</v>
      </c>
      <c r="J108" s="8">
        <v>500000000000</v>
      </c>
      <c r="L108" s="9" t="s">
        <v>371</v>
      </c>
    </row>
    <row r="109" spans="1:12" ht="18.75" x14ac:dyDescent="0.2">
      <c r="A109" s="27" t="s">
        <v>468</v>
      </c>
      <c r="B109" s="27"/>
      <c r="D109" s="8">
        <v>500000000000</v>
      </c>
      <c r="F109" s="8">
        <v>0</v>
      </c>
      <c r="H109" s="8">
        <v>0</v>
      </c>
      <c r="J109" s="8">
        <v>500000000000</v>
      </c>
      <c r="L109" s="9" t="s">
        <v>371</v>
      </c>
    </row>
    <row r="110" spans="1:12" ht="18.75" x14ac:dyDescent="0.2">
      <c r="A110" s="27" t="s">
        <v>469</v>
      </c>
      <c r="B110" s="27"/>
      <c r="D110" s="8">
        <v>500000000000</v>
      </c>
      <c r="F110" s="8">
        <v>0</v>
      </c>
      <c r="H110" s="8">
        <v>0</v>
      </c>
      <c r="J110" s="8">
        <v>500000000000</v>
      </c>
      <c r="L110" s="9" t="s">
        <v>371</v>
      </c>
    </row>
    <row r="111" spans="1:12" ht="18.75" x14ac:dyDescent="0.2">
      <c r="A111" s="27" t="s">
        <v>470</v>
      </c>
      <c r="B111" s="27"/>
      <c r="D111" s="8">
        <v>2500000000000</v>
      </c>
      <c r="F111" s="8">
        <v>0</v>
      </c>
      <c r="H111" s="8">
        <v>0</v>
      </c>
      <c r="J111" s="8">
        <v>2500000000000</v>
      </c>
      <c r="L111" s="9" t="s">
        <v>471</v>
      </c>
    </row>
    <row r="112" spans="1:12" ht="18.75" x14ac:dyDescent="0.2">
      <c r="A112" s="27" t="s">
        <v>472</v>
      </c>
      <c r="B112" s="27"/>
      <c r="D112" s="8">
        <v>1000000000000</v>
      </c>
      <c r="F112" s="8">
        <v>0</v>
      </c>
      <c r="H112" s="8">
        <v>0</v>
      </c>
      <c r="J112" s="8">
        <v>1000000000000</v>
      </c>
      <c r="L112" s="9" t="s">
        <v>446</v>
      </c>
    </row>
    <row r="113" spans="1:12" ht="18.75" x14ac:dyDescent="0.2">
      <c r="A113" s="27" t="s">
        <v>473</v>
      </c>
      <c r="B113" s="27"/>
      <c r="D113" s="8">
        <v>3100000000000</v>
      </c>
      <c r="F113" s="8">
        <v>0</v>
      </c>
      <c r="H113" s="8">
        <v>3100000000000</v>
      </c>
      <c r="J113" s="8">
        <v>0</v>
      </c>
      <c r="L113" s="9" t="s">
        <v>353</v>
      </c>
    </row>
    <row r="114" spans="1:12" ht="18.75" x14ac:dyDescent="0.2">
      <c r="A114" s="27" t="s">
        <v>474</v>
      </c>
      <c r="B114" s="27"/>
      <c r="D114" s="8">
        <v>2500000000000</v>
      </c>
      <c r="F114" s="8">
        <v>0</v>
      </c>
      <c r="H114" s="8">
        <v>0</v>
      </c>
      <c r="J114" s="8">
        <v>2500000000000</v>
      </c>
      <c r="L114" s="9" t="s">
        <v>471</v>
      </c>
    </row>
    <row r="115" spans="1:12" ht="18.75" x14ac:dyDescent="0.2">
      <c r="A115" s="27" t="s">
        <v>475</v>
      </c>
      <c r="B115" s="27"/>
      <c r="D115" s="8">
        <v>350000000000</v>
      </c>
      <c r="F115" s="8">
        <v>0</v>
      </c>
      <c r="H115" s="8">
        <v>0</v>
      </c>
      <c r="J115" s="8">
        <v>350000000000</v>
      </c>
      <c r="L115" s="9" t="s">
        <v>476</v>
      </c>
    </row>
    <row r="116" spans="1:12" ht="18.75" x14ac:dyDescent="0.2">
      <c r="A116" s="27" t="s">
        <v>477</v>
      </c>
      <c r="B116" s="27"/>
      <c r="D116" s="8">
        <v>3000000000000</v>
      </c>
      <c r="F116" s="8">
        <v>0</v>
      </c>
      <c r="H116" s="8">
        <v>3000000000000</v>
      </c>
      <c r="J116" s="8">
        <v>0</v>
      </c>
      <c r="L116" s="9" t="s">
        <v>353</v>
      </c>
    </row>
    <row r="117" spans="1:12" ht="18.75" x14ac:dyDescent="0.2">
      <c r="A117" s="27" t="s">
        <v>478</v>
      </c>
      <c r="B117" s="27"/>
      <c r="D117" s="8">
        <v>1000000000000</v>
      </c>
      <c r="F117" s="8">
        <v>0</v>
      </c>
      <c r="H117" s="8">
        <v>0</v>
      </c>
      <c r="J117" s="8">
        <v>1000000000000</v>
      </c>
      <c r="L117" s="9" t="s">
        <v>446</v>
      </c>
    </row>
    <row r="118" spans="1:12" ht="18.75" x14ac:dyDescent="0.2">
      <c r="A118" s="27" t="s">
        <v>479</v>
      </c>
      <c r="B118" s="27"/>
      <c r="D118" s="8">
        <v>1500000000000</v>
      </c>
      <c r="F118" s="8">
        <v>0</v>
      </c>
      <c r="H118" s="8">
        <v>0</v>
      </c>
      <c r="J118" s="8">
        <v>1500000000000</v>
      </c>
      <c r="L118" s="9" t="s">
        <v>435</v>
      </c>
    </row>
    <row r="119" spans="1:12" ht="18.75" x14ac:dyDescent="0.2">
      <c r="A119" s="27" t="s">
        <v>480</v>
      </c>
      <c r="B119" s="27"/>
      <c r="D119" s="8">
        <v>500000000000</v>
      </c>
      <c r="F119" s="8">
        <v>0</v>
      </c>
      <c r="H119" s="8">
        <v>0</v>
      </c>
      <c r="J119" s="8">
        <v>500000000000</v>
      </c>
      <c r="L119" s="9" t="s">
        <v>371</v>
      </c>
    </row>
    <row r="120" spans="1:12" ht="18.75" x14ac:dyDescent="0.2">
      <c r="A120" s="27" t="s">
        <v>481</v>
      </c>
      <c r="B120" s="27"/>
      <c r="D120" s="8">
        <v>500000000000</v>
      </c>
      <c r="F120" s="8">
        <v>0</v>
      </c>
      <c r="H120" s="8">
        <v>0</v>
      </c>
      <c r="J120" s="8">
        <v>500000000000</v>
      </c>
      <c r="L120" s="9" t="s">
        <v>371</v>
      </c>
    </row>
    <row r="121" spans="1:12" ht="18.75" x14ac:dyDescent="0.2">
      <c r="A121" s="27" t="s">
        <v>482</v>
      </c>
      <c r="B121" s="27"/>
      <c r="D121" s="8">
        <v>5000000000000</v>
      </c>
      <c r="F121" s="8">
        <v>0</v>
      </c>
      <c r="H121" s="8">
        <v>2307000000000</v>
      </c>
      <c r="J121" s="8">
        <v>2693000000000</v>
      </c>
      <c r="L121" s="9" t="s">
        <v>483</v>
      </c>
    </row>
    <row r="122" spans="1:12" ht="18.75" x14ac:dyDescent="0.2">
      <c r="A122" s="27" t="s">
        <v>484</v>
      </c>
      <c r="B122" s="27"/>
      <c r="D122" s="8">
        <v>3800000000000</v>
      </c>
      <c r="F122" s="8">
        <v>0</v>
      </c>
      <c r="H122" s="8">
        <v>0</v>
      </c>
      <c r="J122" s="8">
        <v>3800000000000</v>
      </c>
      <c r="L122" s="9" t="s">
        <v>485</v>
      </c>
    </row>
    <row r="123" spans="1:12" ht="18.75" x14ac:dyDescent="0.2">
      <c r="A123" s="27" t="s">
        <v>486</v>
      </c>
      <c r="B123" s="27"/>
      <c r="D123" s="8">
        <v>5000000000000</v>
      </c>
      <c r="F123" s="8">
        <v>0</v>
      </c>
      <c r="H123" s="8">
        <v>1400000000000</v>
      </c>
      <c r="J123" s="8">
        <v>3600000000000</v>
      </c>
      <c r="L123" s="9" t="s">
        <v>487</v>
      </c>
    </row>
    <row r="124" spans="1:12" ht="18.75" x14ac:dyDescent="0.2">
      <c r="A124" s="27" t="s">
        <v>488</v>
      </c>
      <c r="B124" s="27"/>
      <c r="D124" s="8">
        <v>1000000000000</v>
      </c>
      <c r="F124" s="8">
        <v>0</v>
      </c>
      <c r="H124" s="8">
        <v>0</v>
      </c>
      <c r="J124" s="8">
        <v>1000000000000</v>
      </c>
      <c r="L124" s="9" t="s">
        <v>446</v>
      </c>
    </row>
    <row r="125" spans="1:12" ht="18.75" x14ac:dyDescent="0.2">
      <c r="A125" s="27" t="s">
        <v>489</v>
      </c>
      <c r="B125" s="27"/>
      <c r="D125" s="8">
        <v>1000000000000</v>
      </c>
      <c r="F125" s="8">
        <v>0</v>
      </c>
      <c r="H125" s="8">
        <v>0</v>
      </c>
      <c r="J125" s="8">
        <v>1000000000000</v>
      </c>
      <c r="L125" s="9" t="s">
        <v>446</v>
      </c>
    </row>
    <row r="126" spans="1:12" ht="18.75" x14ac:dyDescent="0.2">
      <c r="A126" s="27" t="s">
        <v>490</v>
      </c>
      <c r="B126" s="27"/>
      <c r="D126" s="8">
        <v>850000000000</v>
      </c>
      <c r="F126" s="8">
        <v>0</v>
      </c>
      <c r="H126" s="8">
        <v>0</v>
      </c>
      <c r="J126" s="8">
        <v>850000000000</v>
      </c>
      <c r="L126" s="9" t="s">
        <v>491</v>
      </c>
    </row>
    <row r="127" spans="1:12" ht="18.75" x14ac:dyDescent="0.2">
      <c r="A127" s="27" t="s">
        <v>492</v>
      </c>
      <c r="B127" s="27"/>
      <c r="D127" s="8">
        <v>250000000000</v>
      </c>
      <c r="F127" s="8">
        <v>0</v>
      </c>
      <c r="H127" s="8">
        <v>0</v>
      </c>
      <c r="J127" s="8">
        <v>250000000000</v>
      </c>
      <c r="L127" s="9" t="s">
        <v>340</v>
      </c>
    </row>
    <row r="128" spans="1:12" ht="18.75" x14ac:dyDescent="0.2">
      <c r="A128" s="27" t="s">
        <v>493</v>
      </c>
      <c r="B128" s="27"/>
      <c r="D128" s="8">
        <v>250000000000</v>
      </c>
      <c r="F128" s="8">
        <v>0</v>
      </c>
      <c r="H128" s="8">
        <v>0</v>
      </c>
      <c r="J128" s="8">
        <v>250000000000</v>
      </c>
      <c r="L128" s="9" t="s">
        <v>340</v>
      </c>
    </row>
    <row r="129" spans="1:12" ht="18.75" x14ac:dyDescent="0.2">
      <c r="A129" s="27" t="s">
        <v>494</v>
      </c>
      <c r="B129" s="27"/>
      <c r="D129" s="8">
        <v>1007000000000</v>
      </c>
      <c r="F129" s="8">
        <v>0</v>
      </c>
      <c r="H129" s="8">
        <v>0</v>
      </c>
      <c r="J129" s="8">
        <v>1007000000000</v>
      </c>
      <c r="L129" s="9" t="s">
        <v>446</v>
      </c>
    </row>
    <row r="130" spans="1:12" ht="18.75" x14ac:dyDescent="0.2">
      <c r="A130" s="27" t="s">
        <v>495</v>
      </c>
      <c r="B130" s="27"/>
      <c r="D130" s="8">
        <v>1000000000000</v>
      </c>
      <c r="F130" s="8">
        <v>0</v>
      </c>
      <c r="H130" s="8">
        <v>1000000000000</v>
      </c>
      <c r="J130" s="8">
        <v>0</v>
      </c>
      <c r="L130" s="9" t="s">
        <v>353</v>
      </c>
    </row>
    <row r="131" spans="1:12" ht="18.75" x14ac:dyDescent="0.2">
      <c r="A131" s="27" t="s">
        <v>496</v>
      </c>
      <c r="B131" s="27"/>
      <c r="D131" s="8">
        <v>500000000000</v>
      </c>
      <c r="F131" s="8">
        <v>0</v>
      </c>
      <c r="H131" s="8">
        <v>0</v>
      </c>
      <c r="J131" s="8">
        <v>500000000000</v>
      </c>
      <c r="L131" s="9" t="s">
        <v>371</v>
      </c>
    </row>
    <row r="132" spans="1:12" ht="18.75" x14ac:dyDescent="0.2">
      <c r="A132" s="27" t="s">
        <v>497</v>
      </c>
      <c r="B132" s="27"/>
      <c r="D132" s="8">
        <v>4000000000000</v>
      </c>
      <c r="F132" s="8">
        <v>0</v>
      </c>
      <c r="H132" s="8">
        <v>4000000000000</v>
      </c>
      <c r="J132" s="8">
        <v>0</v>
      </c>
      <c r="L132" s="9" t="s">
        <v>353</v>
      </c>
    </row>
    <row r="133" spans="1:12" ht="18.75" x14ac:dyDescent="0.2">
      <c r="A133" s="27" t="s">
        <v>498</v>
      </c>
      <c r="B133" s="27"/>
      <c r="D133" s="8">
        <v>500000000000</v>
      </c>
      <c r="F133" s="8">
        <v>0</v>
      </c>
      <c r="H133" s="8">
        <v>0</v>
      </c>
      <c r="J133" s="8">
        <v>500000000000</v>
      </c>
      <c r="L133" s="9" t="s">
        <v>371</v>
      </c>
    </row>
    <row r="134" spans="1:12" ht="18.75" x14ac:dyDescent="0.2">
      <c r="A134" s="27" t="s">
        <v>499</v>
      </c>
      <c r="B134" s="27"/>
      <c r="D134" s="8">
        <v>350000000000</v>
      </c>
      <c r="F134" s="8">
        <v>0</v>
      </c>
      <c r="H134" s="8">
        <v>0</v>
      </c>
      <c r="J134" s="8">
        <v>350000000000</v>
      </c>
      <c r="L134" s="9" t="s">
        <v>476</v>
      </c>
    </row>
    <row r="135" spans="1:12" ht="18.75" x14ac:dyDescent="0.2">
      <c r="A135" s="27" t="s">
        <v>500</v>
      </c>
      <c r="B135" s="27"/>
      <c r="D135" s="8">
        <v>300000000000</v>
      </c>
      <c r="F135" s="8">
        <v>0</v>
      </c>
      <c r="H135" s="8">
        <v>0</v>
      </c>
      <c r="J135" s="8">
        <v>300000000000</v>
      </c>
      <c r="L135" s="9" t="s">
        <v>391</v>
      </c>
    </row>
    <row r="136" spans="1:12" ht="18.75" x14ac:dyDescent="0.2">
      <c r="A136" s="27" t="s">
        <v>501</v>
      </c>
      <c r="B136" s="27"/>
      <c r="D136" s="8">
        <v>4800000000000</v>
      </c>
      <c r="F136" s="8">
        <v>0</v>
      </c>
      <c r="H136" s="8">
        <v>0</v>
      </c>
      <c r="J136" s="8">
        <v>4800000000000</v>
      </c>
      <c r="L136" s="9" t="s">
        <v>502</v>
      </c>
    </row>
    <row r="137" spans="1:12" ht="18.75" x14ac:dyDescent="0.2">
      <c r="A137" s="27" t="s">
        <v>503</v>
      </c>
      <c r="B137" s="27"/>
      <c r="D137" s="8">
        <v>730000000000</v>
      </c>
      <c r="F137" s="8">
        <v>0</v>
      </c>
      <c r="H137" s="8">
        <v>0</v>
      </c>
      <c r="J137" s="8">
        <v>730000000000</v>
      </c>
      <c r="L137" s="9" t="s">
        <v>504</v>
      </c>
    </row>
    <row r="138" spans="1:12" ht="18.75" x14ac:dyDescent="0.2">
      <c r="A138" s="27" t="s">
        <v>505</v>
      </c>
      <c r="B138" s="27"/>
      <c r="D138" s="8">
        <v>520000000000</v>
      </c>
      <c r="F138" s="8">
        <v>0</v>
      </c>
      <c r="H138" s="8">
        <v>0</v>
      </c>
      <c r="J138" s="8">
        <v>520000000000</v>
      </c>
      <c r="L138" s="9" t="s">
        <v>371</v>
      </c>
    </row>
    <row r="139" spans="1:12" ht="18.75" x14ac:dyDescent="0.2">
      <c r="A139" s="27" t="s">
        <v>506</v>
      </c>
      <c r="B139" s="27"/>
      <c r="D139" s="8">
        <v>400000000000</v>
      </c>
      <c r="F139" s="8">
        <v>0</v>
      </c>
      <c r="H139" s="8">
        <v>0</v>
      </c>
      <c r="J139" s="8">
        <v>400000000000</v>
      </c>
      <c r="L139" s="9" t="s">
        <v>389</v>
      </c>
    </row>
    <row r="140" spans="1:12" ht="18.75" x14ac:dyDescent="0.2">
      <c r="A140" s="27" t="s">
        <v>507</v>
      </c>
      <c r="B140" s="27"/>
      <c r="D140" s="8">
        <v>500000000000</v>
      </c>
      <c r="F140" s="8">
        <v>0</v>
      </c>
      <c r="H140" s="8">
        <v>0</v>
      </c>
      <c r="J140" s="8">
        <v>500000000000</v>
      </c>
      <c r="L140" s="9" t="s">
        <v>371</v>
      </c>
    </row>
    <row r="141" spans="1:12" ht="18.75" x14ac:dyDescent="0.2">
      <c r="A141" s="27" t="s">
        <v>508</v>
      </c>
      <c r="B141" s="27"/>
      <c r="D141" s="8">
        <v>400000000000</v>
      </c>
      <c r="F141" s="8">
        <v>0</v>
      </c>
      <c r="H141" s="8">
        <v>0</v>
      </c>
      <c r="J141" s="8">
        <v>400000000000</v>
      </c>
      <c r="L141" s="9" t="s">
        <v>389</v>
      </c>
    </row>
    <row r="142" spans="1:12" ht="18.75" x14ac:dyDescent="0.2">
      <c r="A142" s="27" t="s">
        <v>509</v>
      </c>
      <c r="B142" s="27"/>
      <c r="D142" s="8">
        <v>400000000000</v>
      </c>
      <c r="F142" s="8">
        <v>0</v>
      </c>
      <c r="H142" s="8">
        <v>0</v>
      </c>
      <c r="J142" s="8">
        <v>400000000000</v>
      </c>
      <c r="L142" s="9" t="s">
        <v>389</v>
      </c>
    </row>
    <row r="143" spans="1:12" ht="18.75" x14ac:dyDescent="0.2">
      <c r="A143" s="27" t="s">
        <v>510</v>
      </c>
      <c r="B143" s="27"/>
      <c r="D143" s="8">
        <v>500000000000</v>
      </c>
      <c r="F143" s="8">
        <v>0</v>
      </c>
      <c r="H143" s="8">
        <v>0</v>
      </c>
      <c r="J143" s="8">
        <v>500000000000</v>
      </c>
      <c r="L143" s="9" t="s">
        <v>371</v>
      </c>
    </row>
    <row r="144" spans="1:12" ht="18.75" x14ac:dyDescent="0.2">
      <c r="A144" s="27" t="s">
        <v>511</v>
      </c>
      <c r="B144" s="27"/>
      <c r="D144" s="8">
        <v>500000000000</v>
      </c>
      <c r="F144" s="8">
        <v>0</v>
      </c>
      <c r="H144" s="8">
        <v>0</v>
      </c>
      <c r="J144" s="8">
        <v>500000000000</v>
      </c>
      <c r="L144" s="9" t="s">
        <v>371</v>
      </c>
    </row>
    <row r="145" spans="1:12" ht="18.75" x14ac:dyDescent="0.2">
      <c r="A145" s="27" t="s">
        <v>512</v>
      </c>
      <c r="B145" s="27"/>
      <c r="D145" s="8">
        <v>500000000000</v>
      </c>
      <c r="F145" s="8">
        <v>0</v>
      </c>
      <c r="H145" s="8">
        <v>0</v>
      </c>
      <c r="J145" s="8">
        <v>500000000000</v>
      </c>
      <c r="L145" s="9" t="s">
        <v>371</v>
      </c>
    </row>
    <row r="146" spans="1:12" ht="18.75" x14ac:dyDescent="0.2">
      <c r="A146" s="27" t="s">
        <v>513</v>
      </c>
      <c r="B146" s="27"/>
      <c r="D146" s="8">
        <v>500000000000</v>
      </c>
      <c r="F146" s="8">
        <v>0</v>
      </c>
      <c r="H146" s="8">
        <v>0</v>
      </c>
      <c r="J146" s="8">
        <v>500000000000</v>
      </c>
      <c r="L146" s="9" t="s">
        <v>371</v>
      </c>
    </row>
    <row r="147" spans="1:12" ht="18.75" x14ac:dyDescent="0.2">
      <c r="A147" s="27" t="s">
        <v>514</v>
      </c>
      <c r="B147" s="27"/>
      <c r="D147" s="8">
        <v>500000000000</v>
      </c>
      <c r="F147" s="8">
        <v>0</v>
      </c>
      <c r="H147" s="8">
        <v>0</v>
      </c>
      <c r="J147" s="8">
        <v>500000000000</v>
      </c>
      <c r="L147" s="9" t="s">
        <v>371</v>
      </c>
    </row>
    <row r="148" spans="1:12" ht="18.75" x14ac:dyDescent="0.2">
      <c r="A148" s="27" t="s">
        <v>515</v>
      </c>
      <c r="B148" s="27"/>
      <c r="D148" s="8">
        <v>500000000000</v>
      </c>
      <c r="F148" s="8">
        <v>0</v>
      </c>
      <c r="H148" s="8">
        <v>0</v>
      </c>
      <c r="J148" s="8">
        <v>500000000000</v>
      </c>
      <c r="L148" s="9" t="s">
        <v>371</v>
      </c>
    </row>
    <row r="149" spans="1:12" ht="18.75" x14ac:dyDescent="0.2">
      <c r="A149" s="27" t="s">
        <v>516</v>
      </c>
      <c r="B149" s="27"/>
      <c r="D149" s="8">
        <v>10000000000000</v>
      </c>
      <c r="F149" s="8">
        <v>0</v>
      </c>
      <c r="H149" s="8">
        <v>0</v>
      </c>
      <c r="J149" s="8">
        <v>10000000000000</v>
      </c>
      <c r="L149" s="9" t="s">
        <v>517</v>
      </c>
    </row>
    <row r="150" spans="1:12" ht="18.75" x14ac:dyDescent="0.2">
      <c r="A150" s="27" t="s">
        <v>518</v>
      </c>
      <c r="B150" s="27"/>
      <c r="D150" s="8">
        <v>2000000000000</v>
      </c>
      <c r="F150" s="8">
        <v>0</v>
      </c>
      <c r="H150" s="8">
        <v>2000000000000</v>
      </c>
      <c r="J150" s="8">
        <v>0</v>
      </c>
      <c r="L150" s="9" t="s">
        <v>353</v>
      </c>
    </row>
    <row r="151" spans="1:12" ht="18.75" x14ac:dyDescent="0.2">
      <c r="A151" s="27" t="s">
        <v>519</v>
      </c>
      <c r="B151" s="27"/>
      <c r="D151" s="8">
        <v>5000000000000</v>
      </c>
      <c r="F151" s="8">
        <v>0</v>
      </c>
      <c r="H151" s="8">
        <v>0</v>
      </c>
      <c r="J151" s="8">
        <v>5000000000000</v>
      </c>
      <c r="L151" s="9" t="s">
        <v>520</v>
      </c>
    </row>
    <row r="152" spans="1:12" ht="18.75" x14ac:dyDescent="0.2">
      <c r="A152" s="27" t="s">
        <v>521</v>
      </c>
      <c r="B152" s="27"/>
      <c r="D152" s="8">
        <v>500000000000</v>
      </c>
      <c r="F152" s="8">
        <v>0</v>
      </c>
      <c r="H152" s="8">
        <v>0</v>
      </c>
      <c r="J152" s="8">
        <v>500000000000</v>
      </c>
      <c r="L152" s="9" t="s">
        <v>371</v>
      </c>
    </row>
    <row r="153" spans="1:12" ht="18.75" x14ac:dyDescent="0.2">
      <c r="A153" s="27" t="s">
        <v>522</v>
      </c>
      <c r="B153" s="27"/>
      <c r="D153" s="8">
        <v>1000000000000</v>
      </c>
      <c r="F153" s="8">
        <v>0</v>
      </c>
      <c r="H153" s="8">
        <v>1000000000000</v>
      </c>
      <c r="J153" s="8">
        <v>0</v>
      </c>
      <c r="L153" s="9" t="s">
        <v>353</v>
      </c>
    </row>
    <row r="154" spans="1:12" ht="18.75" x14ac:dyDescent="0.2">
      <c r="A154" s="27" t="s">
        <v>523</v>
      </c>
      <c r="B154" s="27"/>
      <c r="D154" s="8">
        <v>500000000000</v>
      </c>
      <c r="F154" s="8">
        <v>0</v>
      </c>
      <c r="H154" s="8">
        <v>0</v>
      </c>
      <c r="J154" s="8">
        <v>500000000000</v>
      </c>
      <c r="L154" s="9" t="s">
        <v>371</v>
      </c>
    </row>
    <row r="155" spans="1:12" ht="18.75" x14ac:dyDescent="0.2">
      <c r="A155" s="27" t="s">
        <v>524</v>
      </c>
      <c r="B155" s="27"/>
      <c r="D155" s="8">
        <v>500000000000</v>
      </c>
      <c r="F155" s="8">
        <v>0</v>
      </c>
      <c r="H155" s="8">
        <v>0</v>
      </c>
      <c r="J155" s="8">
        <v>500000000000</v>
      </c>
      <c r="L155" s="9" t="s">
        <v>371</v>
      </c>
    </row>
    <row r="156" spans="1:12" ht="18.75" x14ac:dyDescent="0.2">
      <c r="A156" s="27" t="s">
        <v>525</v>
      </c>
      <c r="B156" s="27"/>
      <c r="D156" s="8">
        <v>500000000000</v>
      </c>
      <c r="F156" s="8">
        <v>0</v>
      </c>
      <c r="H156" s="8">
        <v>0</v>
      </c>
      <c r="J156" s="8">
        <v>500000000000</v>
      </c>
      <c r="L156" s="9" t="s">
        <v>371</v>
      </c>
    </row>
    <row r="157" spans="1:12" ht="18.75" x14ac:dyDescent="0.2">
      <c r="A157" s="27" t="s">
        <v>526</v>
      </c>
      <c r="B157" s="27"/>
      <c r="D157" s="8">
        <v>1000000000000</v>
      </c>
      <c r="F157" s="8">
        <v>0</v>
      </c>
      <c r="H157" s="8">
        <v>1000000000000</v>
      </c>
      <c r="J157" s="8">
        <v>0</v>
      </c>
      <c r="L157" s="9" t="s">
        <v>353</v>
      </c>
    </row>
    <row r="158" spans="1:12" ht="18.75" x14ac:dyDescent="0.2">
      <c r="A158" s="27" t="s">
        <v>527</v>
      </c>
      <c r="B158" s="27"/>
      <c r="D158" s="8">
        <v>500000000000</v>
      </c>
      <c r="F158" s="8">
        <v>0</v>
      </c>
      <c r="H158" s="8">
        <v>0</v>
      </c>
      <c r="J158" s="8">
        <v>500000000000</v>
      </c>
      <c r="L158" s="9" t="s">
        <v>371</v>
      </c>
    </row>
    <row r="159" spans="1:12" ht="18.75" x14ac:dyDescent="0.2">
      <c r="A159" s="27" t="s">
        <v>528</v>
      </c>
      <c r="B159" s="27"/>
      <c r="D159" s="8">
        <v>800000000000</v>
      </c>
      <c r="F159" s="8">
        <v>0</v>
      </c>
      <c r="H159" s="8">
        <v>0</v>
      </c>
      <c r="J159" s="8">
        <v>800000000000</v>
      </c>
      <c r="L159" s="9" t="s">
        <v>529</v>
      </c>
    </row>
    <row r="160" spans="1:12" ht="18.75" x14ac:dyDescent="0.2">
      <c r="A160" s="27" t="s">
        <v>530</v>
      </c>
      <c r="B160" s="27"/>
      <c r="D160" s="8">
        <v>600000000000</v>
      </c>
      <c r="F160" s="8">
        <v>0</v>
      </c>
      <c r="H160" s="8">
        <v>0</v>
      </c>
      <c r="J160" s="8">
        <v>600000000000</v>
      </c>
      <c r="L160" s="9" t="s">
        <v>336</v>
      </c>
    </row>
    <row r="161" spans="1:12" ht="18.75" x14ac:dyDescent="0.2">
      <c r="A161" s="27" t="s">
        <v>531</v>
      </c>
      <c r="B161" s="27"/>
      <c r="D161" s="8">
        <v>400000000000</v>
      </c>
      <c r="F161" s="8">
        <v>0</v>
      </c>
      <c r="H161" s="8">
        <v>0</v>
      </c>
      <c r="J161" s="8">
        <v>400000000000</v>
      </c>
      <c r="L161" s="9" t="s">
        <v>389</v>
      </c>
    </row>
    <row r="162" spans="1:12" ht="18.75" x14ac:dyDescent="0.2">
      <c r="A162" s="27" t="s">
        <v>532</v>
      </c>
      <c r="B162" s="27"/>
      <c r="D162" s="8">
        <v>800000000000</v>
      </c>
      <c r="F162" s="8">
        <v>0</v>
      </c>
      <c r="H162" s="8">
        <v>0</v>
      </c>
      <c r="J162" s="8">
        <v>800000000000</v>
      </c>
      <c r="L162" s="9" t="s">
        <v>529</v>
      </c>
    </row>
    <row r="163" spans="1:12" ht="18.75" x14ac:dyDescent="0.2">
      <c r="A163" s="27" t="s">
        <v>533</v>
      </c>
      <c r="B163" s="27"/>
      <c r="D163" s="8">
        <v>4500000000000</v>
      </c>
      <c r="F163" s="8">
        <v>0</v>
      </c>
      <c r="H163" s="8">
        <v>0</v>
      </c>
      <c r="J163" s="8">
        <v>4500000000000</v>
      </c>
      <c r="L163" s="9" t="s">
        <v>534</v>
      </c>
    </row>
    <row r="164" spans="1:12" ht="18.75" x14ac:dyDescent="0.2">
      <c r="A164" s="27" t="s">
        <v>535</v>
      </c>
      <c r="B164" s="27"/>
      <c r="D164" s="8">
        <v>500000000000</v>
      </c>
      <c r="F164" s="8">
        <v>0</v>
      </c>
      <c r="H164" s="8">
        <v>0</v>
      </c>
      <c r="J164" s="8">
        <v>500000000000</v>
      </c>
      <c r="L164" s="9" t="s">
        <v>371</v>
      </c>
    </row>
    <row r="165" spans="1:12" ht="18.75" x14ac:dyDescent="0.2">
      <c r="A165" s="27" t="s">
        <v>536</v>
      </c>
      <c r="B165" s="27"/>
      <c r="D165" s="8">
        <v>700000000000</v>
      </c>
      <c r="F165" s="8">
        <v>0</v>
      </c>
      <c r="H165" s="8">
        <v>0</v>
      </c>
      <c r="J165" s="8">
        <v>700000000000</v>
      </c>
      <c r="L165" s="9" t="s">
        <v>351</v>
      </c>
    </row>
    <row r="166" spans="1:12" ht="18.75" x14ac:dyDescent="0.2">
      <c r="A166" s="27" t="s">
        <v>537</v>
      </c>
      <c r="B166" s="27"/>
      <c r="D166" s="8">
        <v>300000000000</v>
      </c>
      <c r="F166" s="8">
        <v>0</v>
      </c>
      <c r="H166" s="8">
        <v>0</v>
      </c>
      <c r="J166" s="8">
        <v>300000000000</v>
      </c>
      <c r="L166" s="9" t="s">
        <v>391</v>
      </c>
    </row>
    <row r="167" spans="1:12" ht="18.75" x14ac:dyDescent="0.2">
      <c r="A167" s="27" t="s">
        <v>538</v>
      </c>
      <c r="B167" s="27"/>
      <c r="D167" s="8">
        <v>500000000000</v>
      </c>
      <c r="F167" s="8">
        <v>0</v>
      </c>
      <c r="H167" s="8">
        <v>0</v>
      </c>
      <c r="J167" s="8">
        <v>500000000000</v>
      </c>
      <c r="L167" s="9" t="s">
        <v>371</v>
      </c>
    </row>
    <row r="168" spans="1:12" ht="18.75" x14ac:dyDescent="0.2">
      <c r="A168" s="27" t="s">
        <v>539</v>
      </c>
      <c r="B168" s="27"/>
      <c r="D168" s="8">
        <v>730000000000</v>
      </c>
      <c r="F168" s="8">
        <v>0</v>
      </c>
      <c r="H168" s="8">
        <v>0</v>
      </c>
      <c r="J168" s="8">
        <v>730000000000</v>
      </c>
      <c r="L168" s="9" t="s">
        <v>504</v>
      </c>
    </row>
    <row r="169" spans="1:12" ht="18.75" x14ac:dyDescent="0.2">
      <c r="A169" s="27" t="s">
        <v>540</v>
      </c>
      <c r="B169" s="27"/>
      <c r="D169" s="8">
        <v>1000000000000</v>
      </c>
      <c r="F169" s="8">
        <v>0</v>
      </c>
      <c r="H169" s="8">
        <v>0</v>
      </c>
      <c r="J169" s="8">
        <v>1000000000000</v>
      </c>
      <c r="L169" s="9" t="s">
        <v>446</v>
      </c>
    </row>
    <row r="170" spans="1:12" ht="18.75" x14ac:dyDescent="0.2">
      <c r="A170" s="27" t="s">
        <v>541</v>
      </c>
      <c r="B170" s="27"/>
      <c r="D170" s="8">
        <v>1040000000000</v>
      </c>
      <c r="F170" s="8">
        <v>0</v>
      </c>
      <c r="H170" s="8">
        <v>0</v>
      </c>
      <c r="J170" s="8">
        <v>1040000000000</v>
      </c>
      <c r="L170" s="9" t="s">
        <v>542</v>
      </c>
    </row>
    <row r="171" spans="1:12" ht="18.75" x14ac:dyDescent="0.2">
      <c r="A171" s="27" t="s">
        <v>543</v>
      </c>
      <c r="B171" s="27"/>
      <c r="D171" s="8">
        <v>2000000000000</v>
      </c>
      <c r="F171" s="8">
        <v>0</v>
      </c>
      <c r="H171" s="8">
        <v>0</v>
      </c>
      <c r="J171" s="8">
        <v>2000000000000</v>
      </c>
      <c r="L171" s="9" t="s">
        <v>462</v>
      </c>
    </row>
    <row r="172" spans="1:12" ht="18.75" x14ac:dyDescent="0.2">
      <c r="A172" s="27" t="s">
        <v>544</v>
      </c>
      <c r="B172" s="27"/>
      <c r="D172" s="8">
        <v>1100000000000</v>
      </c>
      <c r="F172" s="8">
        <v>0</v>
      </c>
      <c r="H172" s="8">
        <v>0</v>
      </c>
      <c r="J172" s="8">
        <v>1100000000000</v>
      </c>
      <c r="L172" s="9" t="s">
        <v>406</v>
      </c>
    </row>
    <row r="173" spans="1:12" ht="18.75" x14ac:dyDescent="0.2">
      <c r="A173" s="27" t="s">
        <v>545</v>
      </c>
      <c r="B173" s="27"/>
      <c r="D173" s="8">
        <v>1000000000000</v>
      </c>
      <c r="F173" s="8">
        <v>0</v>
      </c>
      <c r="H173" s="8">
        <v>0</v>
      </c>
      <c r="J173" s="8">
        <v>1000000000000</v>
      </c>
      <c r="L173" s="9" t="s">
        <v>446</v>
      </c>
    </row>
    <row r="174" spans="1:12" ht="18.75" x14ac:dyDescent="0.2">
      <c r="A174" s="27" t="s">
        <v>546</v>
      </c>
      <c r="B174" s="27"/>
      <c r="D174" s="8">
        <v>1000000000000</v>
      </c>
      <c r="F174" s="8">
        <v>0</v>
      </c>
      <c r="H174" s="8">
        <v>0</v>
      </c>
      <c r="J174" s="8">
        <v>1000000000000</v>
      </c>
      <c r="L174" s="9" t="s">
        <v>446</v>
      </c>
    </row>
    <row r="175" spans="1:12" ht="18.75" x14ac:dyDescent="0.2">
      <c r="A175" s="27" t="s">
        <v>547</v>
      </c>
      <c r="B175" s="27"/>
      <c r="D175" s="8">
        <v>1500000000000</v>
      </c>
      <c r="F175" s="8">
        <v>0</v>
      </c>
      <c r="H175" s="8">
        <v>0</v>
      </c>
      <c r="J175" s="8">
        <v>1500000000000</v>
      </c>
      <c r="L175" s="9" t="s">
        <v>435</v>
      </c>
    </row>
    <row r="176" spans="1:12" ht="18.75" x14ac:dyDescent="0.2">
      <c r="A176" s="27" t="s">
        <v>548</v>
      </c>
      <c r="B176" s="27"/>
      <c r="D176" s="8">
        <v>1200000000000</v>
      </c>
      <c r="F176" s="8">
        <v>0</v>
      </c>
      <c r="H176" s="8">
        <v>0</v>
      </c>
      <c r="J176" s="8">
        <v>1200000000000</v>
      </c>
      <c r="L176" s="9" t="s">
        <v>549</v>
      </c>
    </row>
    <row r="177" spans="1:12" ht="18.75" x14ac:dyDescent="0.2">
      <c r="A177" s="27" t="s">
        <v>550</v>
      </c>
      <c r="B177" s="27"/>
      <c r="D177" s="8">
        <v>3000000000000</v>
      </c>
      <c r="F177" s="8">
        <v>0</v>
      </c>
      <c r="H177" s="8">
        <v>0</v>
      </c>
      <c r="J177" s="8">
        <v>3000000000000</v>
      </c>
      <c r="L177" s="9" t="s">
        <v>551</v>
      </c>
    </row>
    <row r="178" spans="1:12" ht="18.75" x14ac:dyDescent="0.2">
      <c r="A178" s="27" t="s">
        <v>552</v>
      </c>
      <c r="B178" s="27"/>
      <c r="D178" s="8">
        <v>1500000000000</v>
      </c>
      <c r="F178" s="8">
        <v>0</v>
      </c>
      <c r="H178" s="8">
        <v>0</v>
      </c>
      <c r="J178" s="8">
        <v>1500000000000</v>
      </c>
      <c r="L178" s="9" t="s">
        <v>435</v>
      </c>
    </row>
    <row r="179" spans="1:12" ht="18.75" x14ac:dyDescent="0.2">
      <c r="A179" s="27" t="s">
        <v>553</v>
      </c>
      <c r="B179" s="27"/>
      <c r="D179" s="8">
        <v>500000000000</v>
      </c>
      <c r="F179" s="8">
        <v>0</v>
      </c>
      <c r="H179" s="8">
        <v>0</v>
      </c>
      <c r="J179" s="8">
        <v>500000000000</v>
      </c>
      <c r="L179" s="9" t="s">
        <v>371</v>
      </c>
    </row>
    <row r="180" spans="1:12" ht="18.75" x14ac:dyDescent="0.2">
      <c r="A180" s="27" t="s">
        <v>554</v>
      </c>
      <c r="B180" s="27"/>
      <c r="D180" s="8">
        <v>1750000000000</v>
      </c>
      <c r="F180" s="8">
        <v>0</v>
      </c>
      <c r="H180" s="8">
        <v>0</v>
      </c>
      <c r="J180" s="8">
        <v>1750000000000</v>
      </c>
      <c r="L180" s="9" t="s">
        <v>555</v>
      </c>
    </row>
    <row r="181" spans="1:12" ht="18.75" x14ac:dyDescent="0.2">
      <c r="A181" s="27" t="s">
        <v>556</v>
      </c>
      <c r="B181" s="27"/>
      <c r="D181" s="8">
        <v>1300000000000</v>
      </c>
      <c r="F181" s="8">
        <v>0</v>
      </c>
      <c r="H181" s="8">
        <v>0</v>
      </c>
      <c r="J181" s="8">
        <v>1300000000000</v>
      </c>
      <c r="L181" s="9" t="s">
        <v>557</v>
      </c>
    </row>
    <row r="182" spans="1:12" ht="18.75" x14ac:dyDescent="0.2">
      <c r="A182" s="27" t="s">
        <v>558</v>
      </c>
      <c r="B182" s="27"/>
      <c r="D182" s="8">
        <v>600000000000</v>
      </c>
      <c r="F182" s="8">
        <v>0</v>
      </c>
      <c r="H182" s="8">
        <v>0</v>
      </c>
      <c r="J182" s="8">
        <v>600000000000</v>
      </c>
      <c r="L182" s="9" t="s">
        <v>336</v>
      </c>
    </row>
    <row r="183" spans="1:12" ht="18.75" x14ac:dyDescent="0.2">
      <c r="A183" s="27" t="s">
        <v>559</v>
      </c>
      <c r="B183" s="27"/>
      <c r="D183" s="8">
        <v>2700000000000</v>
      </c>
      <c r="F183" s="8">
        <v>0</v>
      </c>
      <c r="H183" s="8">
        <v>0</v>
      </c>
      <c r="J183" s="8">
        <v>2700000000000</v>
      </c>
      <c r="L183" s="9" t="s">
        <v>483</v>
      </c>
    </row>
    <row r="184" spans="1:12" ht="18.75" x14ac:dyDescent="0.2">
      <c r="A184" s="27" t="s">
        <v>560</v>
      </c>
      <c r="B184" s="27"/>
      <c r="D184" s="8">
        <v>1000000000000</v>
      </c>
      <c r="F184" s="8">
        <v>0</v>
      </c>
      <c r="H184" s="8">
        <v>0</v>
      </c>
      <c r="J184" s="8">
        <v>1000000000000</v>
      </c>
      <c r="L184" s="9" t="s">
        <v>446</v>
      </c>
    </row>
    <row r="185" spans="1:12" ht="18.75" x14ac:dyDescent="0.2">
      <c r="A185" s="27" t="s">
        <v>561</v>
      </c>
      <c r="B185" s="27"/>
      <c r="D185" s="8">
        <v>2000000000000</v>
      </c>
      <c r="F185" s="8">
        <v>0</v>
      </c>
      <c r="H185" s="8">
        <v>2000000000000</v>
      </c>
      <c r="J185" s="8">
        <v>0</v>
      </c>
      <c r="L185" s="9" t="s">
        <v>353</v>
      </c>
    </row>
    <row r="186" spans="1:12" ht="18.75" x14ac:dyDescent="0.2">
      <c r="A186" s="27" t="s">
        <v>562</v>
      </c>
      <c r="B186" s="27"/>
      <c r="D186" s="8">
        <v>250000000000</v>
      </c>
      <c r="F186" s="8">
        <v>0</v>
      </c>
      <c r="H186" s="8">
        <v>0</v>
      </c>
      <c r="J186" s="8">
        <v>250000000000</v>
      </c>
      <c r="L186" s="9" t="s">
        <v>340</v>
      </c>
    </row>
    <row r="187" spans="1:12" ht="18.75" x14ac:dyDescent="0.2">
      <c r="A187" s="27" t="s">
        <v>563</v>
      </c>
      <c r="B187" s="27"/>
      <c r="D187" s="8">
        <v>1000000000000</v>
      </c>
      <c r="F187" s="8">
        <v>0</v>
      </c>
      <c r="H187" s="8">
        <v>1000000000000</v>
      </c>
      <c r="J187" s="8">
        <v>0</v>
      </c>
      <c r="L187" s="9" t="s">
        <v>353</v>
      </c>
    </row>
    <row r="188" spans="1:12" ht="18.75" x14ac:dyDescent="0.2">
      <c r="A188" s="27" t="s">
        <v>564</v>
      </c>
      <c r="B188" s="27"/>
      <c r="D188" s="8">
        <v>1000000000000</v>
      </c>
      <c r="F188" s="8">
        <v>0</v>
      </c>
      <c r="H188" s="8">
        <v>0</v>
      </c>
      <c r="J188" s="8">
        <v>1000000000000</v>
      </c>
      <c r="L188" s="9" t="s">
        <v>446</v>
      </c>
    </row>
    <row r="189" spans="1:12" ht="18.75" x14ac:dyDescent="0.2">
      <c r="A189" s="27" t="s">
        <v>565</v>
      </c>
      <c r="B189" s="27"/>
      <c r="D189" s="8">
        <v>800000000000</v>
      </c>
      <c r="F189" s="8">
        <v>0</v>
      </c>
      <c r="H189" s="8">
        <v>0</v>
      </c>
      <c r="J189" s="8">
        <v>800000000000</v>
      </c>
      <c r="L189" s="9" t="s">
        <v>529</v>
      </c>
    </row>
    <row r="190" spans="1:12" ht="18.75" x14ac:dyDescent="0.2">
      <c r="A190" s="27" t="s">
        <v>566</v>
      </c>
      <c r="B190" s="27"/>
      <c r="D190" s="8">
        <v>1000000000000</v>
      </c>
      <c r="F190" s="8">
        <v>0</v>
      </c>
      <c r="H190" s="8">
        <v>0</v>
      </c>
      <c r="J190" s="8">
        <v>1000000000000</v>
      </c>
      <c r="L190" s="9" t="s">
        <v>446</v>
      </c>
    </row>
    <row r="191" spans="1:12" ht="18.75" x14ac:dyDescent="0.2">
      <c r="A191" s="27" t="s">
        <v>567</v>
      </c>
      <c r="B191" s="27"/>
      <c r="D191" s="8">
        <v>1000000000000</v>
      </c>
      <c r="F191" s="8">
        <v>0</v>
      </c>
      <c r="H191" s="8">
        <v>0</v>
      </c>
      <c r="J191" s="8">
        <v>1000000000000</v>
      </c>
      <c r="L191" s="9" t="s">
        <v>446</v>
      </c>
    </row>
    <row r="192" spans="1:12" ht="18.75" x14ac:dyDescent="0.2">
      <c r="A192" s="27" t="s">
        <v>568</v>
      </c>
      <c r="B192" s="27"/>
      <c r="D192" s="8">
        <v>2500000000000</v>
      </c>
      <c r="F192" s="8">
        <v>0</v>
      </c>
      <c r="H192" s="8">
        <v>2500000000000</v>
      </c>
      <c r="J192" s="8">
        <v>0</v>
      </c>
      <c r="L192" s="9" t="s">
        <v>353</v>
      </c>
    </row>
    <row r="193" spans="1:12" ht="18.75" x14ac:dyDescent="0.2">
      <c r="A193" s="27" t="s">
        <v>569</v>
      </c>
      <c r="B193" s="27"/>
      <c r="D193" s="8">
        <v>2500000000000</v>
      </c>
      <c r="F193" s="8">
        <v>0</v>
      </c>
      <c r="H193" s="8">
        <v>0</v>
      </c>
      <c r="J193" s="8">
        <v>2500000000000</v>
      </c>
      <c r="L193" s="9" t="s">
        <v>471</v>
      </c>
    </row>
    <row r="194" spans="1:12" ht="18.75" x14ac:dyDescent="0.2">
      <c r="A194" s="27" t="s">
        <v>570</v>
      </c>
      <c r="B194" s="27"/>
      <c r="D194" s="8">
        <v>400000000000</v>
      </c>
      <c r="F194" s="8">
        <v>0</v>
      </c>
      <c r="H194" s="8">
        <v>0</v>
      </c>
      <c r="J194" s="8">
        <v>400000000000</v>
      </c>
      <c r="L194" s="9" t="s">
        <v>389</v>
      </c>
    </row>
    <row r="195" spans="1:12" ht="18.75" x14ac:dyDescent="0.2">
      <c r="A195" s="27" t="s">
        <v>571</v>
      </c>
      <c r="B195" s="27"/>
      <c r="D195" s="8">
        <v>0</v>
      </c>
      <c r="F195" s="8">
        <v>10114070018906</v>
      </c>
      <c r="H195" s="8">
        <v>10073002448000</v>
      </c>
      <c r="J195" s="8">
        <v>41067570906</v>
      </c>
      <c r="L195" s="9" t="s">
        <v>332</v>
      </c>
    </row>
    <row r="196" spans="1:12" ht="18.75" x14ac:dyDescent="0.2">
      <c r="A196" s="27" t="s">
        <v>572</v>
      </c>
      <c r="B196" s="27"/>
      <c r="D196" s="8">
        <v>820000000000</v>
      </c>
      <c r="F196" s="8">
        <v>0</v>
      </c>
      <c r="H196" s="8">
        <v>0</v>
      </c>
      <c r="J196" s="8">
        <v>820000000000</v>
      </c>
      <c r="L196" s="9" t="s">
        <v>491</v>
      </c>
    </row>
    <row r="197" spans="1:12" ht="18.75" x14ac:dyDescent="0.2">
      <c r="A197" s="27" t="s">
        <v>573</v>
      </c>
      <c r="B197" s="27"/>
      <c r="D197" s="8">
        <v>0</v>
      </c>
      <c r="F197" s="8">
        <v>500000000000</v>
      </c>
      <c r="H197" s="8">
        <v>0</v>
      </c>
      <c r="J197" s="8">
        <v>500000000000</v>
      </c>
      <c r="L197" s="9" t="s">
        <v>371</v>
      </c>
    </row>
    <row r="198" spans="1:12" ht="18.75" x14ac:dyDescent="0.2">
      <c r="A198" s="27" t="s">
        <v>574</v>
      </c>
      <c r="B198" s="27"/>
      <c r="D198" s="8">
        <v>0</v>
      </c>
      <c r="F198" s="8">
        <v>1941000000000</v>
      </c>
      <c r="H198" s="8">
        <v>0</v>
      </c>
      <c r="J198" s="8">
        <v>1941000000000</v>
      </c>
      <c r="L198" s="9" t="s">
        <v>575</v>
      </c>
    </row>
    <row r="199" spans="1:12" ht="18.75" x14ac:dyDescent="0.2">
      <c r="A199" s="27" t="s">
        <v>576</v>
      </c>
      <c r="B199" s="27"/>
      <c r="D199" s="8">
        <v>0</v>
      </c>
      <c r="F199" s="8">
        <v>1500000000000</v>
      </c>
      <c r="H199" s="8">
        <v>0</v>
      </c>
      <c r="J199" s="8">
        <v>1500000000000</v>
      </c>
      <c r="L199" s="9" t="s">
        <v>435</v>
      </c>
    </row>
    <row r="200" spans="1:12" ht="18.75" x14ac:dyDescent="0.2">
      <c r="A200" s="27" t="s">
        <v>577</v>
      </c>
      <c r="B200" s="27"/>
      <c r="D200" s="8">
        <v>0</v>
      </c>
      <c r="F200" s="8">
        <v>1000000000000</v>
      </c>
      <c r="H200" s="8">
        <v>0</v>
      </c>
      <c r="J200" s="8">
        <v>1000000000000</v>
      </c>
      <c r="L200" s="9" t="s">
        <v>446</v>
      </c>
    </row>
    <row r="201" spans="1:12" ht="18.75" x14ac:dyDescent="0.2">
      <c r="A201" s="27" t="s">
        <v>578</v>
      </c>
      <c r="B201" s="27"/>
      <c r="D201" s="8">
        <v>0</v>
      </c>
      <c r="F201" s="8">
        <v>2000000000000</v>
      </c>
      <c r="H201" s="8">
        <v>0</v>
      </c>
      <c r="J201" s="8">
        <v>2000000000000</v>
      </c>
      <c r="L201" s="9" t="s">
        <v>462</v>
      </c>
    </row>
    <row r="202" spans="1:12" ht="18.75" x14ac:dyDescent="0.2">
      <c r="A202" s="27" t="s">
        <v>579</v>
      </c>
      <c r="B202" s="27"/>
      <c r="D202" s="8">
        <v>0</v>
      </c>
      <c r="F202" s="8">
        <v>500000000000</v>
      </c>
      <c r="H202" s="8">
        <v>0</v>
      </c>
      <c r="J202" s="8">
        <v>500000000000</v>
      </c>
      <c r="L202" s="9" t="s">
        <v>371</v>
      </c>
    </row>
    <row r="203" spans="1:12" ht="18.75" x14ac:dyDescent="0.2">
      <c r="A203" s="27" t="s">
        <v>580</v>
      </c>
      <c r="B203" s="27"/>
      <c r="D203" s="8">
        <v>0</v>
      </c>
      <c r="F203" s="8">
        <v>1000000000000</v>
      </c>
      <c r="H203" s="8">
        <v>0</v>
      </c>
      <c r="J203" s="8">
        <v>1000000000000</v>
      </c>
      <c r="L203" s="9" t="s">
        <v>446</v>
      </c>
    </row>
    <row r="204" spans="1:12" ht="18.75" x14ac:dyDescent="0.2">
      <c r="A204" s="27" t="s">
        <v>581</v>
      </c>
      <c r="B204" s="27"/>
      <c r="D204" s="8">
        <v>0</v>
      </c>
      <c r="F204" s="8">
        <v>2320000000000</v>
      </c>
      <c r="H204" s="8">
        <v>0</v>
      </c>
      <c r="J204" s="8">
        <v>2320000000000</v>
      </c>
      <c r="L204" s="9" t="s">
        <v>425</v>
      </c>
    </row>
    <row r="205" spans="1:12" ht="18.75" x14ac:dyDescent="0.2">
      <c r="A205" s="27" t="s">
        <v>582</v>
      </c>
      <c r="B205" s="27"/>
      <c r="D205" s="8">
        <v>0</v>
      </c>
      <c r="F205" s="8">
        <v>4000000000000</v>
      </c>
      <c r="H205" s="8">
        <v>0</v>
      </c>
      <c r="J205" s="8">
        <v>4000000000000</v>
      </c>
      <c r="L205" s="9" t="s">
        <v>583</v>
      </c>
    </row>
    <row r="206" spans="1:12" ht="18.75" x14ac:dyDescent="0.2">
      <c r="A206" s="27" t="s">
        <v>584</v>
      </c>
      <c r="B206" s="27"/>
      <c r="D206" s="8">
        <v>0</v>
      </c>
      <c r="F206" s="8">
        <v>1000000000000</v>
      </c>
      <c r="H206" s="8">
        <v>0</v>
      </c>
      <c r="J206" s="8">
        <v>1000000000000</v>
      </c>
      <c r="L206" s="9" t="s">
        <v>446</v>
      </c>
    </row>
    <row r="207" spans="1:12" ht="18.75" x14ac:dyDescent="0.2">
      <c r="A207" s="27" t="s">
        <v>585</v>
      </c>
      <c r="B207" s="27"/>
      <c r="D207" s="8">
        <v>0</v>
      </c>
      <c r="F207" s="8">
        <v>1300000000000</v>
      </c>
      <c r="H207" s="8">
        <v>0</v>
      </c>
      <c r="J207" s="8">
        <v>1300000000000</v>
      </c>
      <c r="L207" s="9" t="s">
        <v>557</v>
      </c>
    </row>
    <row r="208" spans="1:12" ht="18.75" x14ac:dyDescent="0.2">
      <c r="A208" s="27" t="s">
        <v>586</v>
      </c>
      <c r="B208" s="27"/>
      <c r="D208" s="8">
        <v>0</v>
      </c>
      <c r="F208" s="8">
        <v>4000000000000</v>
      </c>
      <c r="H208" s="8">
        <v>0</v>
      </c>
      <c r="J208" s="8">
        <v>4000000000000</v>
      </c>
      <c r="L208" s="9" t="s">
        <v>583</v>
      </c>
    </row>
    <row r="209" spans="1:12" ht="18.75" x14ac:dyDescent="0.2">
      <c r="A209" s="27" t="s">
        <v>587</v>
      </c>
      <c r="B209" s="27"/>
      <c r="D209" s="8">
        <v>0</v>
      </c>
      <c r="F209" s="8">
        <v>750000000000</v>
      </c>
      <c r="H209" s="8">
        <v>0</v>
      </c>
      <c r="J209" s="8">
        <v>750000000000</v>
      </c>
      <c r="L209" s="9" t="s">
        <v>504</v>
      </c>
    </row>
    <row r="210" spans="1:12" ht="18.75" x14ac:dyDescent="0.2">
      <c r="A210" s="27" t="s">
        <v>588</v>
      </c>
      <c r="B210" s="27"/>
      <c r="D210" s="8">
        <v>0</v>
      </c>
      <c r="F210" s="8">
        <v>2000000000000</v>
      </c>
      <c r="H210" s="8">
        <v>0</v>
      </c>
      <c r="J210" s="8">
        <v>2000000000000</v>
      </c>
      <c r="L210" s="9" t="s">
        <v>462</v>
      </c>
    </row>
    <row r="211" spans="1:12" ht="18.75" x14ac:dyDescent="0.2">
      <c r="A211" s="27" t="s">
        <v>589</v>
      </c>
      <c r="B211" s="27"/>
      <c r="D211" s="8">
        <v>0</v>
      </c>
      <c r="F211" s="8">
        <v>1135000000000</v>
      </c>
      <c r="H211" s="8">
        <v>0</v>
      </c>
      <c r="J211" s="8">
        <v>1135000000000</v>
      </c>
      <c r="L211" s="9" t="s">
        <v>590</v>
      </c>
    </row>
    <row r="212" spans="1:12" ht="18.75" x14ac:dyDescent="0.2">
      <c r="A212" s="27" t="s">
        <v>591</v>
      </c>
      <c r="B212" s="27"/>
      <c r="D212" s="8">
        <v>0</v>
      </c>
      <c r="F212" s="8">
        <v>2000000000000</v>
      </c>
      <c r="H212" s="8">
        <v>0</v>
      </c>
      <c r="J212" s="8">
        <v>2000000000000</v>
      </c>
      <c r="L212" s="9" t="s">
        <v>462</v>
      </c>
    </row>
    <row r="213" spans="1:12" ht="18.75" x14ac:dyDescent="0.2">
      <c r="A213" s="27" t="s">
        <v>592</v>
      </c>
      <c r="B213" s="27"/>
      <c r="D213" s="8">
        <v>0</v>
      </c>
      <c r="F213" s="8">
        <v>1590000000000</v>
      </c>
      <c r="H213" s="8">
        <v>0</v>
      </c>
      <c r="J213" s="8">
        <v>1590000000000</v>
      </c>
      <c r="L213" s="9" t="s">
        <v>593</v>
      </c>
    </row>
    <row r="214" spans="1:12" ht="18.75" x14ac:dyDescent="0.2">
      <c r="A214" s="27" t="s">
        <v>594</v>
      </c>
      <c r="B214" s="27"/>
      <c r="D214" s="8">
        <v>0</v>
      </c>
      <c r="F214" s="8">
        <v>1500000000000</v>
      </c>
      <c r="H214" s="8">
        <v>0</v>
      </c>
      <c r="J214" s="8">
        <v>1500000000000</v>
      </c>
      <c r="L214" s="9" t="s">
        <v>435</v>
      </c>
    </row>
    <row r="215" spans="1:12" ht="18.75" x14ac:dyDescent="0.2">
      <c r="A215" s="27" t="s">
        <v>595</v>
      </c>
      <c r="B215" s="27"/>
      <c r="D215" s="8">
        <v>0</v>
      </c>
      <c r="F215" s="8">
        <v>2000000000000</v>
      </c>
      <c r="H215" s="8">
        <v>0</v>
      </c>
      <c r="J215" s="8">
        <v>2000000000000</v>
      </c>
      <c r="L215" s="9" t="s">
        <v>462</v>
      </c>
    </row>
    <row r="216" spans="1:12" ht="18.75" x14ac:dyDescent="0.2">
      <c r="A216" s="27" t="s">
        <v>596</v>
      </c>
      <c r="B216" s="27"/>
      <c r="D216" s="8">
        <v>0</v>
      </c>
      <c r="F216" s="8">
        <v>1500000000000</v>
      </c>
      <c r="H216" s="8">
        <v>0</v>
      </c>
      <c r="J216" s="8">
        <v>1500000000000</v>
      </c>
      <c r="L216" s="9" t="s">
        <v>435</v>
      </c>
    </row>
    <row r="217" spans="1:12" ht="18.75" x14ac:dyDescent="0.2">
      <c r="A217" s="27" t="s">
        <v>597</v>
      </c>
      <c r="B217" s="27"/>
      <c r="D217" s="8">
        <v>0</v>
      </c>
      <c r="F217" s="8">
        <v>1080000000000</v>
      </c>
      <c r="H217" s="8">
        <v>0</v>
      </c>
      <c r="J217" s="8">
        <v>1080000000000</v>
      </c>
      <c r="L217" s="9" t="s">
        <v>406</v>
      </c>
    </row>
    <row r="218" spans="1:12" ht="18.75" x14ac:dyDescent="0.2">
      <c r="A218" s="27" t="s">
        <v>598</v>
      </c>
      <c r="B218" s="27"/>
      <c r="D218" s="8">
        <v>0</v>
      </c>
      <c r="F218" s="8">
        <v>2120000000000</v>
      </c>
      <c r="H218" s="8">
        <v>0</v>
      </c>
      <c r="J218" s="8">
        <v>2120000000000</v>
      </c>
      <c r="L218" s="9" t="s">
        <v>599</v>
      </c>
    </row>
    <row r="219" spans="1:12" ht="18.75" x14ac:dyDescent="0.2">
      <c r="A219" s="27" t="s">
        <v>600</v>
      </c>
      <c r="B219" s="27"/>
      <c r="D219" s="8">
        <v>0</v>
      </c>
      <c r="F219" s="8">
        <v>1000000000000</v>
      </c>
      <c r="H219" s="8">
        <v>0</v>
      </c>
      <c r="J219" s="8">
        <v>1000000000000</v>
      </c>
      <c r="L219" s="9" t="s">
        <v>446</v>
      </c>
    </row>
    <row r="220" spans="1:12" ht="18.75" x14ac:dyDescent="0.2">
      <c r="A220" s="27" t="s">
        <v>601</v>
      </c>
      <c r="B220" s="27"/>
      <c r="D220" s="8">
        <v>0</v>
      </c>
      <c r="F220" s="8">
        <v>1570000000000</v>
      </c>
      <c r="H220" s="8">
        <v>0</v>
      </c>
      <c r="J220" s="8">
        <v>1570000000000</v>
      </c>
      <c r="L220" s="9" t="s">
        <v>602</v>
      </c>
    </row>
    <row r="221" spans="1:12" ht="18.75" x14ac:dyDescent="0.2">
      <c r="A221" s="27" t="s">
        <v>603</v>
      </c>
      <c r="B221" s="27"/>
      <c r="D221" s="8">
        <v>0</v>
      </c>
      <c r="F221" s="8">
        <v>2140000000000</v>
      </c>
      <c r="H221" s="8">
        <v>0</v>
      </c>
      <c r="J221" s="8">
        <v>2140000000000</v>
      </c>
      <c r="L221" s="9" t="s">
        <v>599</v>
      </c>
    </row>
    <row r="222" spans="1:12" ht="18.75" x14ac:dyDescent="0.2">
      <c r="A222" s="27" t="s">
        <v>604</v>
      </c>
      <c r="B222" s="27"/>
      <c r="D222" s="8">
        <v>0</v>
      </c>
      <c r="F222" s="8">
        <v>3439000000000</v>
      </c>
      <c r="H222" s="8">
        <v>0</v>
      </c>
      <c r="J222" s="8">
        <v>3439000000000</v>
      </c>
      <c r="L222" s="9" t="s">
        <v>605</v>
      </c>
    </row>
    <row r="223" spans="1:12" ht="18.75" x14ac:dyDescent="0.2">
      <c r="A223" s="27" t="s">
        <v>606</v>
      </c>
      <c r="B223" s="27"/>
      <c r="D223" s="8">
        <v>0</v>
      </c>
      <c r="F223" s="8">
        <v>3000000000000</v>
      </c>
      <c r="H223" s="8">
        <v>0</v>
      </c>
      <c r="J223" s="8">
        <v>3000000000000</v>
      </c>
      <c r="L223" s="9" t="s">
        <v>551</v>
      </c>
    </row>
    <row r="224" spans="1:12" ht="18.75" x14ac:dyDescent="0.2">
      <c r="A224" s="27" t="s">
        <v>607</v>
      </c>
      <c r="B224" s="27"/>
      <c r="D224" s="8">
        <v>0</v>
      </c>
      <c r="F224" s="8">
        <v>3348000000000</v>
      </c>
      <c r="H224" s="8">
        <v>0</v>
      </c>
      <c r="J224" s="8">
        <v>3348000000000</v>
      </c>
      <c r="L224" s="9" t="s">
        <v>608</v>
      </c>
    </row>
    <row r="225" spans="1:12" ht="18.75" x14ac:dyDescent="0.2">
      <c r="A225" s="27" t="s">
        <v>609</v>
      </c>
      <c r="B225" s="27"/>
      <c r="D225" s="8">
        <v>0</v>
      </c>
      <c r="F225" s="8">
        <v>1646000000000</v>
      </c>
      <c r="H225" s="8">
        <v>0</v>
      </c>
      <c r="J225" s="8">
        <v>1646000000000</v>
      </c>
      <c r="L225" s="9" t="s">
        <v>610</v>
      </c>
    </row>
    <row r="226" spans="1:12" ht="18.75" x14ac:dyDescent="0.2">
      <c r="A226" s="27" t="s">
        <v>611</v>
      </c>
      <c r="B226" s="27"/>
      <c r="D226" s="8">
        <v>0</v>
      </c>
      <c r="F226" s="8">
        <v>1322000000000</v>
      </c>
      <c r="H226" s="8">
        <v>0</v>
      </c>
      <c r="J226" s="8">
        <v>1322000000000</v>
      </c>
      <c r="L226" s="9" t="s">
        <v>557</v>
      </c>
    </row>
    <row r="227" spans="1:12" ht="18.75" x14ac:dyDescent="0.2">
      <c r="A227" s="27" t="s">
        <v>612</v>
      </c>
      <c r="B227" s="27"/>
      <c r="D227" s="8">
        <v>0</v>
      </c>
      <c r="F227" s="8">
        <v>2900000000000</v>
      </c>
      <c r="H227" s="8">
        <v>0</v>
      </c>
      <c r="J227" s="8">
        <v>2900000000000</v>
      </c>
      <c r="L227" s="9" t="s">
        <v>439</v>
      </c>
    </row>
    <row r="228" spans="1:12" ht="18.75" x14ac:dyDescent="0.2">
      <c r="A228" s="27" t="s">
        <v>613</v>
      </c>
      <c r="B228" s="27"/>
      <c r="D228" s="8">
        <v>0</v>
      </c>
      <c r="F228" s="8">
        <v>2000000000000</v>
      </c>
      <c r="H228" s="8">
        <v>0</v>
      </c>
      <c r="J228" s="8">
        <v>2000000000000</v>
      </c>
      <c r="L228" s="9" t="s">
        <v>462</v>
      </c>
    </row>
    <row r="229" spans="1:12" ht="18.75" x14ac:dyDescent="0.2">
      <c r="A229" s="27" t="s">
        <v>614</v>
      </c>
      <c r="B229" s="27"/>
      <c r="D229" s="8">
        <v>0</v>
      </c>
      <c r="F229" s="8">
        <v>2000000000000</v>
      </c>
      <c r="H229" s="8">
        <v>0</v>
      </c>
      <c r="J229" s="8">
        <v>2000000000000</v>
      </c>
      <c r="L229" s="9" t="s">
        <v>462</v>
      </c>
    </row>
    <row r="230" spans="1:12" ht="18.75" x14ac:dyDescent="0.2">
      <c r="A230" s="27" t="s">
        <v>615</v>
      </c>
      <c r="B230" s="27"/>
      <c r="D230" s="8">
        <v>0</v>
      </c>
      <c r="F230" s="8">
        <v>1410000000000</v>
      </c>
      <c r="H230" s="8">
        <v>0</v>
      </c>
      <c r="J230" s="8">
        <v>1410000000000</v>
      </c>
      <c r="L230" s="9" t="s">
        <v>616</v>
      </c>
    </row>
    <row r="231" spans="1:12" ht="18.75" x14ac:dyDescent="0.2">
      <c r="A231" s="27" t="s">
        <v>617</v>
      </c>
      <c r="B231" s="27"/>
      <c r="D231" s="8">
        <v>0</v>
      </c>
      <c r="F231" s="8">
        <v>1830000000000</v>
      </c>
      <c r="H231" s="8">
        <v>0</v>
      </c>
      <c r="J231" s="8">
        <v>1830000000000</v>
      </c>
      <c r="L231" s="9" t="s">
        <v>618</v>
      </c>
    </row>
    <row r="232" spans="1:12" ht="18.75" x14ac:dyDescent="0.2">
      <c r="A232" s="27" t="s">
        <v>619</v>
      </c>
      <c r="B232" s="27"/>
      <c r="D232" s="8">
        <v>0</v>
      </c>
      <c r="F232" s="8">
        <v>10000000000000</v>
      </c>
      <c r="H232" s="8">
        <v>0</v>
      </c>
      <c r="J232" s="8">
        <v>10000000000000</v>
      </c>
      <c r="L232" s="9" t="s">
        <v>517</v>
      </c>
    </row>
    <row r="233" spans="1:12" ht="18.75" x14ac:dyDescent="0.2">
      <c r="A233" s="27" t="s">
        <v>620</v>
      </c>
      <c r="B233" s="27"/>
      <c r="D233" s="8">
        <v>0</v>
      </c>
      <c r="F233" s="8">
        <v>2615000000000</v>
      </c>
      <c r="H233" s="8">
        <v>0</v>
      </c>
      <c r="J233" s="8">
        <v>2615000000000</v>
      </c>
      <c r="L233" s="9" t="s">
        <v>621</v>
      </c>
    </row>
    <row r="234" spans="1:12" ht="18.75" x14ac:dyDescent="0.2">
      <c r="A234" s="27" t="s">
        <v>622</v>
      </c>
      <c r="B234" s="27"/>
      <c r="D234" s="8">
        <v>0</v>
      </c>
      <c r="F234" s="8">
        <v>740000000000</v>
      </c>
      <c r="H234" s="8">
        <v>0</v>
      </c>
      <c r="J234" s="8">
        <v>740000000000</v>
      </c>
      <c r="L234" s="9" t="s">
        <v>504</v>
      </c>
    </row>
    <row r="235" spans="1:12" ht="18.75" x14ac:dyDescent="0.2">
      <c r="A235" s="27" t="s">
        <v>623</v>
      </c>
      <c r="B235" s="27"/>
      <c r="D235" s="8">
        <v>0</v>
      </c>
      <c r="F235" s="8">
        <v>2500000000000</v>
      </c>
      <c r="H235" s="8">
        <v>0</v>
      </c>
      <c r="J235" s="8">
        <v>2500000000000</v>
      </c>
      <c r="L235" s="9" t="s">
        <v>471</v>
      </c>
    </row>
    <row r="236" spans="1:12" ht="18.75" x14ac:dyDescent="0.2">
      <c r="A236" s="27" t="s">
        <v>624</v>
      </c>
      <c r="B236" s="27"/>
      <c r="D236" s="8">
        <v>0</v>
      </c>
      <c r="F236" s="8">
        <v>1300000000000</v>
      </c>
      <c r="H236" s="8">
        <v>0</v>
      </c>
      <c r="J236" s="8">
        <v>1300000000000</v>
      </c>
      <c r="L236" s="9" t="s">
        <v>557</v>
      </c>
    </row>
    <row r="237" spans="1:12" ht="18.75" x14ac:dyDescent="0.2">
      <c r="A237" s="22" t="s">
        <v>625</v>
      </c>
      <c r="B237" s="22"/>
      <c r="D237" s="11">
        <v>0</v>
      </c>
      <c r="F237" s="11">
        <v>500000000000</v>
      </c>
      <c r="H237" s="11">
        <v>0</v>
      </c>
      <c r="J237" s="11">
        <v>500000000000</v>
      </c>
      <c r="L237" s="12" t="s">
        <v>371</v>
      </c>
    </row>
    <row r="238" spans="1:12" ht="21" x14ac:dyDescent="0.2">
      <c r="A238" s="25" t="s">
        <v>55</v>
      </c>
      <c r="B238" s="25"/>
      <c r="D238" s="13">
        <v>185109039516893</v>
      </c>
      <c r="F238" s="13">
        <v>424190464010374</v>
      </c>
      <c r="H238" s="13">
        <v>389506617209859</v>
      </c>
      <c r="J238" s="13">
        <v>219792886317408</v>
      </c>
      <c r="L238" s="14">
        <v>0</v>
      </c>
    </row>
  </sheetData>
  <mergeCells count="238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J6:L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</mergeCells>
  <pageMargins left="0.39" right="0.39" top="0.39" bottom="0.39" header="0" footer="0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45" zoomScaleNormal="100" zoomScaleSheetLayoutView="145" workbookViewId="0">
      <selection activeCell="G26" sqref="G26"/>
    </sheetView>
  </sheetViews>
  <sheetFormatPr defaultRowHeight="12.75" x14ac:dyDescent="0.2"/>
  <cols>
    <col min="1" max="1" width="3.85546875" style="1" bestFit="1" customWidth="1"/>
    <col min="2" max="2" width="44.140625" style="1" customWidth="1"/>
    <col min="3" max="3" width="1.28515625" style="1" customWidth="1"/>
    <col min="4" max="4" width="8.28515625" style="1" bestFit="1" customWidth="1"/>
    <col min="5" max="5" width="1.28515625" style="1" customWidth="1"/>
    <col min="6" max="6" width="17.85546875" style="1" bestFit="1" customWidth="1"/>
    <col min="7" max="7" width="1.28515625" style="1" customWidth="1"/>
    <col min="8" max="8" width="17.28515625" style="1" bestFit="1" customWidth="1"/>
    <col min="9" max="9" width="1.28515625" style="1" customWidth="1"/>
    <col min="10" max="10" width="18" style="1" bestFit="1" customWidth="1"/>
    <col min="11" max="11" width="0.28515625" style="1" customWidth="1"/>
    <col min="12" max="16384" width="9.140625" style="1"/>
  </cols>
  <sheetData>
    <row r="1" spans="1:10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5" spans="1:10" ht="24" x14ac:dyDescent="0.2">
      <c r="A5" s="2" t="s">
        <v>627</v>
      </c>
      <c r="B5" s="32" t="s">
        <v>628</v>
      </c>
      <c r="C5" s="32"/>
      <c r="D5" s="32"/>
      <c r="E5" s="32"/>
      <c r="F5" s="32"/>
      <c r="G5" s="32"/>
      <c r="H5" s="32"/>
      <c r="I5" s="32"/>
      <c r="J5" s="32"/>
    </row>
    <row r="7" spans="1:10" ht="21" x14ac:dyDescent="0.2">
      <c r="A7" s="26" t="s">
        <v>629</v>
      </c>
      <c r="B7" s="26"/>
      <c r="D7" s="4" t="s">
        <v>630</v>
      </c>
      <c r="F7" s="4" t="s">
        <v>347</v>
      </c>
      <c r="H7" s="4" t="s">
        <v>631</v>
      </c>
      <c r="J7" s="4" t="s">
        <v>632</v>
      </c>
    </row>
    <row r="8" spans="1:10" ht="18.75" x14ac:dyDescent="0.2">
      <c r="A8" s="28" t="s">
        <v>633</v>
      </c>
      <c r="B8" s="28"/>
      <c r="D8" s="16" t="s">
        <v>634</v>
      </c>
      <c r="F8" s="6">
        <v>482594956322</v>
      </c>
      <c r="H8" s="7">
        <v>5.12</v>
      </c>
      <c r="J8" s="7">
        <v>0.09</v>
      </c>
    </row>
    <row r="9" spans="1:10" ht="18.75" x14ac:dyDescent="0.2">
      <c r="A9" s="27" t="s">
        <v>635</v>
      </c>
      <c r="B9" s="27"/>
      <c r="D9" s="17" t="s">
        <v>636</v>
      </c>
      <c r="F9" s="8">
        <v>45714124306</v>
      </c>
      <c r="H9" s="9">
        <v>0.48</v>
      </c>
      <c r="J9" s="9">
        <v>0.01</v>
      </c>
    </row>
    <row r="10" spans="1:10" ht="18.75" x14ac:dyDescent="0.2">
      <c r="A10" s="27" t="s">
        <v>637</v>
      </c>
      <c r="B10" s="27"/>
      <c r="D10" s="17" t="s">
        <v>638</v>
      </c>
      <c r="F10" s="8">
        <v>3454460171217</v>
      </c>
      <c r="H10" s="9">
        <v>36.65</v>
      </c>
      <c r="J10" s="9">
        <v>0.67</v>
      </c>
    </row>
    <row r="11" spans="1:10" ht="18.75" x14ac:dyDescent="0.2">
      <c r="A11" s="27" t="s">
        <v>639</v>
      </c>
      <c r="B11" s="27"/>
      <c r="D11" s="17" t="s">
        <v>640</v>
      </c>
      <c r="F11" s="8">
        <v>4463964707973</v>
      </c>
      <c r="H11" s="9">
        <v>47.36</v>
      </c>
      <c r="J11" s="9">
        <v>0.86</v>
      </c>
    </row>
    <row r="12" spans="1:10" ht="18.75" x14ac:dyDescent="0.2">
      <c r="A12" s="22" t="s">
        <v>641</v>
      </c>
      <c r="B12" s="22"/>
      <c r="D12" s="18" t="s">
        <v>642</v>
      </c>
      <c r="F12" s="11">
        <v>70518524464</v>
      </c>
      <c r="H12" s="12">
        <v>0.75</v>
      </c>
      <c r="J12" s="12">
        <v>0.01</v>
      </c>
    </row>
    <row r="13" spans="1:10" ht="21" x14ac:dyDescent="0.2">
      <c r="A13" s="25" t="s">
        <v>55</v>
      </c>
      <c r="B13" s="25"/>
      <c r="D13" s="13"/>
      <c r="F13" s="13">
        <v>8517252484282</v>
      </c>
      <c r="H13" s="14">
        <v>90.36</v>
      </c>
      <c r="J13" s="14">
        <v>1.64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8"/>
  <sheetViews>
    <sheetView rightToLeft="1" zoomScaleNormal="100" workbookViewId="0">
      <selection activeCell="G26" sqref="G26"/>
    </sheetView>
  </sheetViews>
  <sheetFormatPr defaultRowHeight="12.75" x14ac:dyDescent="0.2"/>
  <cols>
    <col min="1" max="1" width="6.140625" style="1" bestFit="1" customWidth="1"/>
    <col min="2" max="2" width="18.140625" style="1" customWidth="1"/>
    <col min="3" max="3" width="1.28515625" style="1" customWidth="1"/>
    <col min="4" max="4" width="14.7109375" style="1" bestFit="1" customWidth="1"/>
    <col min="5" max="5" width="1.28515625" style="1" customWidth="1"/>
    <col min="6" max="6" width="17" style="1" bestFit="1" customWidth="1"/>
    <col min="7" max="7" width="1.28515625" style="1" customWidth="1"/>
    <col min="8" max="8" width="15.85546875" style="1" bestFit="1" customWidth="1"/>
    <col min="9" max="9" width="1.28515625" style="1" customWidth="1"/>
    <col min="10" max="10" width="16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6.140625" style="1" bestFit="1" customWidth="1"/>
    <col min="15" max="16" width="1.28515625" style="1" customWidth="1"/>
    <col min="17" max="17" width="20.85546875" style="1" customWidth="1"/>
    <col min="18" max="18" width="1.28515625" style="1" customWidth="1"/>
    <col min="19" max="19" width="15.5703125" style="1" bestFit="1" customWidth="1"/>
    <col min="20" max="20" width="1.28515625" style="1" customWidth="1"/>
    <col min="21" max="21" width="16.710937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4" x14ac:dyDescent="0.2">
      <c r="A5" s="2" t="s">
        <v>643</v>
      </c>
      <c r="B5" s="32" t="s">
        <v>644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1" x14ac:dyDescent="0.2">
      <c r="D6" s="26" t="s">
        <v>645</v>
      </c>
      <c r="E6" s="26"/>
      <c r="F6" s="26"/>
      <c r="G6" s="26"/>
      <c r="H6" s="26"/>
      <c r="I6" s="26"/>
      <c r="J6" s="26"/>
      <c r="K6" s="26"/>
      <c r="L6" s="26"/>
      <c r="N6" s="26" t="s">
        <v>646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21" x14ac:dyDescent="0.2">
      <c r="A7" s="26" t="s">
        <v>647</v>
      </c>
      <c r="B7" s="26"/>
      <c r="D7" s="4" t="s">
        <v>648</v>
      </c>
      <c r="F7" s="4" t="s">
        <v>649</v>
      </c>
      <c r="H7" s="4" t="s">
        <v>650</v>
      </c>
      <c r="J7" s="5" t="s">
        <v>347</v>
      </c>
      <c r="K7" s="3"/>
      <c r="L7" s="5" t="s">
        <v>631</v>
      </c>
      <c r="N7" s="4" t="s">
        <v>648</v>
      </c>
      <c r="P7" s="26" t="s">
        <v>649</v>
      </c>
      <c r="Q7" s="26"/>
      <c r="S7" s="4" t="s">
        <v>650</v>
      </c>
      <c r="U7" s="5" t="s">
        <v>347</v>
      </c>
      <c r="V7" s="3"/>
      <c r="W7" s="5" t="s">
        <v>631</v>
      </c>
    </row>
    <row r="8" spans="1:23" ht="18.75" x14ac:dyDescent="0.2">
      <c r="A8" s="28" t="s">
        <v>24</v>
      </c>
      <c r="B8" s="28"/>
      <c r="D8" s="6">
        <v>0</v>
      </c>
      <c r="F8" s="6">
        <v>1773156913</v>
      </c>
      <c r="H8" s="6">
        <v>110980845</v>
      </c>
      <c r="J8" s="6">
        <v>1884137758</v>
      </c>
      <c r="L8" s="7">
        <v>0.02</v>
      </c>
      <c r="N8" s="6">
        <v>0</v>
      </c>
      <c r="P8" s="29">
        <v>-19174285042</v>
      </c>
      <c r="Q8" s="29"/>
      <c r="S8" s="6">
        <v>110980845</v>
      </c>
      <c r="U8" s="6">
        <v>-19063304197</v>
      </c>
      <c r="W8" s="7">
        <v>-7.0000000000000007E-2</v>
      </c>
    </row>
    <row r="9" spans="1:23" ht="18.75" x14ac:dyDescent="0.2">
      <c r="A9" s="27" t="s">
        <v>28</v>
      </c>
      <c r="B9" s="27"/>
      <c r="D9" s="8">
        <v>0</v>
      </c>
      <c r="F9" s="8">
        <v>624304496</v>
      </c>
      <c r="H9" s="8">
        <v>2833480735</v>
      </c>
      <c r="J9" s="8">
        <v>3457785231</v>
      </c>
      <c r="L9" s="9">
        <v>0.04</v>
      </c>
      <c r="N9" s="8">
        <v>0</v>
      </c>
      <c r="P9" s="23">
        <v>4391433718</v>
      </c>
      <c r="Q9" s="23"/>
      <c r="S9" s="8">
        <v>1515845368</v>
      </c>
      <c r="U9" s="8">
        <v>5907279086</v>
      </c>
      <c r="W9" s="9">
        <v>0.02</v>
      </c>
    </row>
    <row r="10" spans="1:23" ht="18.75" x14ac:dyDescent="0.2">
      <c r="A10" s="27" t="s">
        <v>48</v>
      </c>
      <c r="B10" s="27"/>
      <c r="D10" s="8">
        <v>0</v>
      </c>
      <c r="F10" s="8">
        <v>0</v>
      </c>
      <c r="H10" s="8">
        <v>2394776272</v>
      </c>
      <c r="J10" s="8">
        <v>2394776272</v>
      </c>
      <c r="L10" s="9">
        <v>0.03</v>
      </c>
      <c r="N10" s="8">
        <v>0</v>
      </c>
      <c r="P10" s="23">
        <v>0</v>
      </c>
      <c r="Q10" s="23"/>
      <c r="S10" s="8">
        <v>2394776272</v>
      </c>
      <c r="U10" s="8">
        <v>2394776272</v>
      </c>
      <c r="W10" s="9">
        <v>0.01</v>
      </c>
    </row>
    <row r="11" spans="1:23" ht="18.75" x14ac:dyDescent="0.2">
      <c r="A11" s="27" t="s">
        <v>42</v>
      </c>
      <c r="B11" s="27"/>
      <c r="D11" s="8">
        <v>0</v>
      </c>
      <c r="F11" s="8">
        <v>29514313555</v>
      </c>
      <c r="H11" s="8">
        <v>-59289046</v>
      </c>
      <c r="J11" s="8">
        <v>29455024509</v>
      </c>
      <c r="L11" s="9">
        <v>0.31</v>
      </c>
      <c r="N11" s="8">
        <v>0</v>
      </c>
      <c r="P11" s="23">
        <v>-43621037477</v>
      </c>
      <c r="Q11" s="23"/>
      <c r="S11" s="8">
        <v>6590852625</v>
      </c>
      <c r="U11" s="8">
        <v>-37030184852</v>
      </c>
      <c r="W11" s="9">
        <v>-0.13</v>
      </c>
    </row>
    <row r="12" spans="1:23" ht="18.75" x14ac:dyDescent="0.2">
      <c r="A12" s="27" t="s">
        <v>40</v>
      </c>
      <c r="B12" s="27"/>
      <c r="D12" s="8">
        <v>0</v>
      </c>
      <c r="F12" s="8">
        <v>2452440115</v>
      </c>
      <c r="H12" s="8">
        <v>-820456855</v>
      </c>
      <c r="J12" s="8">
        <v>1631983260</v>
      </c>
      <c r="L12" s="9">
        <v>0.02</v>
      </c>
      <c r="N12" s="8">
        <v>0</v>
      </c>
      <c r="P12" s="23">
        <v>-11983252123</v>
      </c>
      <c r="Q12" s="23"/>
      <c r="S12" s="8">
        <v>-820456855</v>
      </c>
      <c r="U12" s="8">
        <v>-12803708978</v>
      </c>
      <c r="W12" s="9">
        <v>-0.05</v>
      </c>
    </row>
    <row r="13" spans="1:23" ht="18.75" x14ac:dyDescent="0.2">
      <c r="A13" s="27" t="s">
        <v>36</v>
      </c>
      <c r="B13" s="27"/>
      <c r="D13" s="8">
        <v>0</v>
      </c>
      <c r="F13" s="8">
        <v>11342228163</v>
      </c>
      <c r="H13" s="8">
        <v>11124496567</v>
      </c>
      <c r="J13" s="8">
        <v>22466724730</v>
      </c>
      <c r="L13" s="9">
        <v>0.24</v>
      </c>
      <c r="N13" s="8">
        <v>0</v>
      </c>
      <c r="P13" s="23">
        <v>18506216847</v>
      </c>
      <c r="Q13" s="23"/>
      <c r="S13" s="8">
        <v>18289503896</v>
      </c>
      <c r="U13" s="8">
        <v>36795720743</v>
      </c>
      <c r="W13" s="9">
        <v>0.13</v>
      </c>
    </row>
    <row r="14" spans="1:23" ht="18.75" x14ac:dyDescent="0.2">
      <c r="A14" s="27" t="s">
        <v>35</v>
      </c>
      <c r="B14" s="27"/>
      <c r="D14" s="8">
        <v>0</v>
      </c>
      <c r="F14" s="8">
        <v>0</v>
      </c>
      <c r="H14" s="8">
        <v>28994689252</v>
      </c>
      <c r="J14" s="8">
        <v>28994689252</v>
      </c>
      <c r="L14" s="9">
        <v>0.31</v>
      </c>
      <c r="N14" s="8">
        <v>0</v>
      </c>
      <c r="P14" s="23">
        <v>0</v>
      </c>
      <c r="Q14" s="23"/>
      <c r="S14" s="8">
        <v>28994689252</v>
      </c>
      <c r="U14" s="8">
        <v>28994689252</v>
      </c>
      <c r="W14" s="9">
        <v>0.11</v>
      </c>
    </row>
    <row r="15" spans="1:23" ht="18.75" x14ac:dyDescent="0.2">
      <c r="A15" s="27" t="s">
        <v>20</v>
      </c>
      <c r="B15" s="27"/>
      <c r="D15" s="8">
        <v>0</v>
      </c>
      <c r="F15" s="8">
        <v>11974890948</v>
      </c>
      <c r="H15" s="8">
        <v>-1278781020</v>
      </c>
      <c r="J15" s="8">
        <v>10696109928</v>
      </c>
      <c r="L15" s="9">
        <v>0.11</v>
      </c>
      <c r="N15" s="8">
        <v>0</v>
      </c>
      <c r="P15" s="23">
        <v>-28766857386</v>
      </c>
      <c r="Q15" s="23"/>
      <c r="S15" s="8">
        <v>-1278781020</v>
      </c>
      <c r="U15" s="8">
        <v>-30045638406</v>
      </c>
      <c r="W15" s="9">
        <v>-0.11</v>
      </c>
    </row>
    <row r="16" spans="1:23" ht="18.75" x14ac:dyDescent="0.2">
      <c r="A16" s="27" t="s">
        <v>46</v>
      </c>
      <c r="B16" s="27"/>
      <c r="D16" s="8">
        <v>0</v>
      </c>
      <c r="F16" s="8">
        <v>29847410776</v>
      </c>
      <c r="H16" s="8">
        <v>-24762238625</v>
      </c>
      <c r="J16" s="8">
        <v>5085172151</v>
      </c>
      <c r="L16" s="9">
        <v>0.05</v>
      </c>
      <c r="N16" s="8">
        <v>111128295433</v>
      </c>
      <c r="P16" s="23">
        <v>-75389264408</v>
      </c>
      <c r="Q16" s="23"/>
      <c r="S16" s="8">
        <v>-24762238625</v>
      </c>
      <c r="U16" s="8">
        <v>10976792400</v>
      </c>
      <c r="W16" s="9">
        <v>0.04</v>
      </c>
    </row>
    <row r="17" spans="1:23" ht="18.75" x14ac:dyDescent="0.2">
      <c r="A17" s="27" t="s">
        <v>45</v>
      </c>
      <c r="B17" s="27"/>
      <c r="D17" s="8">
        <v>0</v>
      </c>
      <c r="F17" s="8">
        <v>9133212573</v>
      </c>
      <c r="H17" s="8">
        <v>-6842309455</v>
      </c>
      <c r="J17" s="8">
        <v>2290903118</v>
      </c>
      <c r="L17" s="9">
        <v>0.02</v>
      </c>
      <c r="N17" s="8">
        <v>50005252080</v>
      </c>
      <c r="P17" s="23">
        <v>-46431343991</v>
      </c>
      <c r="Q17" s="23"/>
      <c r="S17" s="8">
        <v>-6842309455</v>
      </c>
      <c r="U17" s="8">
        <v>-3268401366</v>
      </c>
      <c r="W17" s="9">
        <v>-0.01</v>
      </c>
    </row>
    <row r="18" spans="1:23" ht="18.75" x14ac:dyDescent="0.2">
      <c r="A18" s="27" t="s">
        <v>29</v>
      </c>
      <c r="B18" s="27"/>
      <c r="D18" s="8">
        <v>0</v>
      </c>
      <c r="F18" s="8">
        <v>4633308503</v>
      </c>
      <c r="H18" s="8">
        <v>499344850</v>
      </c>
      <c r="J18" s="8">
        <v>5132653353</v>
      </c>
      <c r="L18" s="9">
        <v>0.05</v>
      </c>
      <c r="N18" s="8">
        <v>0</v>
      </c>
      <c r="P18" s="23">
        <v>-6783159512</v>
      </c>
      <c r="Q18" s="23"/>
      <c r="S18" s="8">
        <v>499344850</v>
      </c>
      <c r="U18" s="8">
        <v>-6283814662</v>
      </c>
      <c r="W18" s="9">
        <v>-0.02</v>
      </c>
    </row>
    <row r="19" spans="1:23" ht="18.75" x14ac:dyDescent="0.2">
      <c r="A19" s="27" t="s">
        <v>41</v>
      </c>
      <c r="B19" s="27"/>
      <c r="D19" s="8">
        <v>0</v>
      </c>
      <c r="F19" s="8">
        <v>41209426628</v>
      </c>
      <c r="H19" s="8">
        <v>-37200617613</v>
      </c>
      <c r="J19" s="8">
        <v>4008809015</v>
      </c>
      <c r="L19" s="9">
        <v>0.04</v>
      </c>
      <c r="N19" s="8">
        <v>122785344000</v>
      </c>
      <c r="P19" s="23">
        <v>-191743124021</v>
      </c>
      <c r="Q19" s="23"/>
      <c r="S19" s="8">
        <v>-37200617613</v>
      </c>
      <c r="U19" s="8">
        <v>-106158397634</v>
      </c>
      <c r="W19" s="9">
        <v>-0.39</v>
      </c>
    </row>
    <row r="20" spans="1:23" ht="18.75" x14ac:dyDescent="0.2">
      <c r="A20" s="27" t="s">
        <v>37</v>
      </c>
      <c r="B20" s="27"/>
      <c r="D20" s="8">
        <v>0</v>
      </c>
      <c r="F20" s="8">
        <v>16669626546</v>
      </c>
      <c r="H20" s="8">
        <v>393252924</v>
      </c>
      <c r="J20" s="8">
        <v>17062879470</v>
      </c>
      <c r="L20" s="9">
        <v>0.18</v>
      </c>
      <c r="N20" s="8">
        <v>0</v>
      </c>
      <c r="P20" s="23">
        <v>-16452924679</v>
      </c>
      <c r="Q20" s="23"/>
      <c r="S20" s="8">
        <v>393252924</v>
      </c>
      <c r="U20" s="8">
        <v>-16059671755</v>
      </c>
      <c r="W20" s="9">
        <v>-0.06</v>
      </c>
    </row>
    <row r="21" spans="1:23" ht="18.75" x14ac:dyDescent="0.2">
      <c r="A21" s="27" t="s">
        <v>33</v>
      </c>
      <c r="B21" s="27"/>
      <c r="D21" s="8">
        <v>0</v>
      </c>
      <c r="F21" s="8">
        <v>13990414508</v>
      </c>
      <c r="H21" s="8">
        <v>1568962597</v>
      </c>
      <c r="J21" s="8">
        <v>15559377105</v>
      </c>
      <c r="L21" s="9">
        <v>0.17</v>
      </c>
      <c r="N21" s="8">
        <v>0</v>
      </c>
      <c r="P21" s="23">
        <v>-8739132736</v>
      </c>
      <c r="Q21" s="23"/>
      <c r="S21" s="8">
        <v>1629477410</v>
      </c>
      <c r="U21" s="8">
        <v>-7109655326</v>
      </c>
      <c r="W21" s="9">
        <v>-0.03</v>
      </c>
    </row>
    <row r="22" spans="1:23" ht="18.75" x14ac:dyDescent="0.2">
      <c r="A22" s="27" t="s">
        <v>53</v>
      </c>
      <c r="B22" s="27"/>
      <c r="D22" s="8">
        <v>0</v>
      </c>
      <c r="F22" s="8">
        <v>-1168357328</v>
      </c>
      <c r="H22" s="8">
        <v>876301665</v>
      </c>
      <c r="J22" s="8">
        <v>-292055663</v>
      </c>
      <c r="L22" s="9">
        <v>0</v>
      </c>
      <c r="N22" s="8">
        <v>0</v>
      </c>
      <c r="P22" s="23">
        <v>-1168357328</v>
      </c>
      <c r="Q22" s="23"/>
      <c r="S22" s="8">
        <v>876301665</v>
      </c>
      <c r="U22" s="8">
        <v>-292055663</v>
      </c>
      <c r="W22" s="9">
        <v>0</v>
      </c>
    </row>
    <row r="23" spans="1:23" ht="18.75" x14ac:dyDescent="0.2">
      <c r="A23" s="27" t="s">
        <v>19</v>
      </c>
      <c r="B23" s="27"/>
      <c r="D23" s="8">
        <v>0</v>
      </c>
      <c r="F23" s="8">
        <v>41394665472</v>
      </c>
      <c r="H23" s="8">
        <v>4262051517</v>
      </c>
      <c r="J23" s="8">
        <v>45656716989</v>
      </c>
      <c r="L23" s="9">
        <v>0.48</v>
      </c>
      <c r="N23" s="8">
        <v>0</v>
      </c>
      <c r="P23" s="23">
        <v>163456663587</v>
      </c>
      <c r="Q23" s="23"/>
      <c r="S23" s="8">
        <v>29632171436</v>
      </c>
      <c r="U23" s="8">
        <v>193088835023</v>
      </c>
      <c r="W23" s="9">
        <v>0.7</v>
      </c>
    </row>
    <row r="24" spans="1:23" ht="18.75" x14ac:dyDescent="0.2">
      <c r="A24" s="27" t="s">
        <v>52</v>
      </c>
      <c r="B24" s="27"/>
      <c r="D24" s="8">
        <v>0</v>
      </c>
      <c r="F24" s="8">
        <v>0</v>
      </c>
      <c r="H24" s="8">
        <v>0</v>
      </c>
      <c r="J24" s="8">
        <v>0</v>
      </c>
      <c r="L24" s="9">
        <v>0</v>
      </c>
      <c r="N24" s="8">
        <v>0</v>
      </c>
      <c r="P24" s="23">
        <v>0</v>
      </c>
      <c r="Q24" s="23"/>
      <c r="S24" s="8">
        <v>0</v>
      </c>
      <c r="U24" s="8">
        <v>0</v>
      </c>
      <c r="W24" s="9">
        <v>0</v>
      </c>
    </row>
    <row r="25" spans="1:23" ht="18.75" x14ac:dyDescent="0.2">
      <c r="A25" s="27" t="s">
        <v>47</v>
      </c>
      <c r="B25" s="27"/>
      <c r="D25" s="8">
        <v>0</v>
      </c>
      <c r="F25" s="8">
        <v>1787280232</v>
      </c>
      <c r="H25" s="8">
        <v>0</v>
      </c>
      <c r="J25" s="8">
        <v>1787280232</v>
      </c>
      <c r="L25" s="9">
        <v>0.02</v>
      </c>
      <c r="N25" s="8">
        <v>0</v>
      </c>
      <c r="P25" s="23">
        <v>-100802863340</v>
      </c>
      <c r="Q25" s="23"/>
      <c r="S25" s="8">
        <v>-223822806</v>
      </c>
      <c r="U25" s="8">
        <v>-101026686146</v>
      </c>
      <c r="W25" s="9">
        <v>-0.37</v>
      </c>
    </row>
    <row r="26" spans="1:23" ht="18.75" x14ac:dyDescent="0.2">
      <c r="A26" s="27" t="s">
        <v>651</v>
      </c>
      <c r="B26" s="27"/>
      <c r="D26" s="8">
        <v>0</v>
      </c>
      <c r="F26" s="8">
        <v>0</v>
      </c>
      <c r="H26" s="8">
        <v>0</v>
      </c>
      <c r="J26" s="8">
        <v>0</v>
      </c>
      <c r="L26" s="9">
        <v>0</v>
      </c>
      <c r="N26" s="8">
        <v>0</v>
      </c>
      <c r="P26" s="23">
        <v>0</v>
      </c>
      <c r="Q26" s="23"/>
      <c r="S26" s="8">
        <v>5875469986</v>
      </c>
      <c r="U26" s="8">
        <v>5875469986</v>
      </c>
      <c r="W26" s="9">
        <v>0.02</v>
      </c>
    </row>
    <row r="27" spans="1:23" ht="18.75" x14ac:dyDescent="0.2">
      <c r="A27" s="27" t="s">
        <v>34</v>
      </c>
      <c r="B27" s="27"/>
      <c r="D27" s="8">
        <v>0</v>
      </c>
      <c r="F27" s="8">
        <v>2735013151</v>
      </c>
      <c r="H27" s="8">
        <v>0</v>
      </c>
      <c r="J27" s="8">
        <v>2735013151</v>
      </c>
      <c r="L27" s="9">
        <v>0.03</v>
      </c>
      <c r="N27" s="8">
        <v>0</v>
      </c>
      <c r="P27" s="23">
        <v>-12790290702</v>
      </c>
      <c r="Q27" s="23"/>
      <c r="S27" s="8">
        <v>-3262187420</v>
      </c>
      <c r="U27" s="8">
        <v>-16052478122</v>
      </c>
      <c r="W27" s="9">
        <v>-0.06</v>
      </c>
    </row>
    <row r="28" spans="1:23" ht="18.75" x14ac:dyDescent="0.2">
      <c r="A28" s="27" t="s">
        <v>652</v>
      </c>
      <c r="B28" s="27"/>
      <c r="D28" s="8">
        <v>0</v>
      </c>
      <c r="F28" s="8">
        <v>0</v>
      </c>
      <c r="H28" s="8">
        <v>0</v>
      </c>
      <c r="J28" s="8">
        <v>0</v>
      </c>
      <c r="L28" s="9">
        <v>0</v>
      </c>
      <c r="N28" s="8">
        <v>0</v>
      </c>
      <c r="P28" s="23">
        <v>0</v>
      </c>
      <c r="Q28" s="23"/>
      <c r="S28" s="8">
        <v>1722017646</v>
      </c>
      <c r="U28" s="8">
        <v>1722017646</v>
      </c>
      <c r="W28" s="9">
        <v>0.01</v>
      </c>
    </row>
    <row r="29" spans="1:23" ht="18.75" x14ac:dyDescent="0.2">
      <c r="A29" s="27" t="s">
        <v>653</v>
      </c>
      <c r="B29" s="27"/>
      <c r="D29" s="8">
        <v>0</v>
      </c>
      <c r="F29" s="8">
        <v>0</v>
      </c>
      <c r="H29" s="8">
        <v>0</v>
      </c>
      <c r="J29" s="8">
        <v>0</v>
      </c>
      <c r="L29" s="9">
        <v>0</v>
      </c>
      <c r="N29" s="8">
        <v>0</v>
      </c>
      <c r="P29" s="23">
        <v>0</v>
      </c>
      <c r="Q29" s="23"/>
      <c r="S29" s="8">
        <v>23212859</v>
      </c>
      <c r="U29" s="8">
        <v>23212859</v>
      </c>
      <c r="W29" s="9">
        <v>0</v>
      </c>
    </row>
    <row r="30" spans="1:23" ht="18.75" x14ac:dyDescent="0.2">
      <c r="A30" s="27" t="s">
        <v>27</v>
      </c>
      <c r="B30" s="27"/>
      <c r="D30" s="8">
        <v>0</v>
      </c>
      <c r="F30" s="8">
        <v>2910094</v>
      </c>
      <c r="H30" s="8">
        <v>0</v>
      </c>
      <c r="J30" s="8">
        <v>2910094</v>
      </c>
      <c r="L30" s="9">
        <v>0</v>
      </c>
      <c r="N30" s="8">
        <v>0</v>
      </c>
      <c r="P30" s="23">
        <v>-74146977</v>
      </c>
      <c r="Q30" s="23"/>
      <c r="S30" s="8">
        <v>0</v>
      </c>
      <c r="U30" s="8">
        <v>-74146977</v>
      </c>
      <c r="W30" s="9">
        <v>0</v>
      </c>
    </row>
    <row r="31" spans="1:23" ht="18.75" x14ac:dyDescent="0.2">
      <c r="A31" s="27" t="s">
        <v>43</v>
      </c>
      <c r="B31" s="27"/>
      <c r="D31" s="8">
        <v>0</v>
      </c>
      <c r="F31" s="8">
        <v>2156178477</v>
      </c>
      <c r="H31" s="8">
        <v>0</v>
      </c>
      <c r="J31" s="8">
        <v>2156178477</v>
      </c>
      <c r="L31" s="9">
        <v>0.02</v>
      </c>
      <c r="N31" s="8">
        <v>0</v>
      </c>
      <c r="P31" s="23">
        <v>-6788707483</v>
      </c>
      <c r="Q31" s="23"/>
      <c r="S31" s="8">
        <v>0</v>
      </c>
      <c r="U31" s="8">
        <v>-6788707483</v>
      </c>
      <c r="W31" s="9">
        <v>-0.02</v>
      </c>
    </row>
    <row r="32" spans="1:23" ht="18.75" x14ac:dyDescent="0.2">
      <c r="A32" s="27" t="s">
        <v>54</v>
      </c>
      <c r="B32" s="27"/>
      <c r="D32" s="8">
        <v>0</v>
      </c>
      <c r="F32" s="8">
        <v>-711918994</v>
      </c>
      <c r="H32" s="8">
        <v>0</v>
      </c>
      <c r="J32" s="8">
        <v>-711918994</v>
      </c>
      <c r="L32" s="9">
        <v>-0.01</v>
      </c>
      <c r="N32" s="8">
        <v>0</v>
      </c>
      <c r="P32" s="23">
        <v>-711918994</v>
      </c>
      <c r="Q32" s="23"/>
      <c r="S32" s="8">
        <v>0</v>
      </c>
      <c r="U32" s="8">
        <v>-711918994</v>
      </c>
      <c r="W32" s="9">
        <v>0</v>
      </c>
    </row>
    <row r="33" spans="1:23" ht="18.75" x14ac:dyDescent="0.2">
      <c r="A33" s="27" t="s">
        <v>50</v>
      </c>
      <c r="B33" s="27"/>
      <c r="D33" s="8">
        <v>0</v>
      </c>
      <c r="F33" s="8">
        <v>-1089876564</v>
      </c>
      <c r="H33" s="8">
        <v>0</v>
      </c>
      <c r="J33" s="8">
        <v>-1089876564</v>
      </c>
      <c r="L33" s="9">
        <v>-0.01</v>
      </c>
      <c r="N33" s="8">
        <v>0</v>
      </c>
      <c r="P33" s="23">
        <v>-1089876564</v>
      </c>
      <c r="Q33" s="23"/>
      <c r="S33" s="8">
        <v>0</v>
      </c>
      <c r="U33" s="8">
        <v>-1089876564</v>
      </c>
      <c r="W33" s="9">
        <v>0</v>
      </c>
    </row>
    <row r="34" spans="1:23" ht="18.75" x14ac:dyDescent="0.2">
      <c r="A34" s="27" t="s">
        <v>22</v>
      </c>
      <c r="B34" s="27"/>
      <c r="D34" s="8">
        <v>0</v>
      </c>
      <c r="F34" s="8">
        <v>-3374599313</v>
      </c>
      <c r="H34" s="8">
        <v>0</v>
      </c>
      <c r="J34" s="8">
        <v>-3374599313</v>
      </c>
      <c r="L34" s="9">
        <v>-0.04</v>
      </c>
      <c r="N34" s="8">
        <v>0</v>
      </c>
      <c r="P34" s="23">
        <v>-1963323674</v>
      </c>
      <c r="Q34" s="23"/>
      <c r="S34" s="8">
        <v>0</v>
      </c>
      <c r="U34" s="8">
        <v>-1963323674</v>
      </c>
      <c r="W34" s="9">
        <v>-0.01</v>
      </c>
    </row>
    <row r="35" spans="1:23" ht="18.75" x14ac:dyDescent="0.2">
      <c r="A35" s="27" t="s">
        <v>38</v>
      </c>
      <c r="B35" s="27"/>
      <c r="D35" s="8">
        <v>0</v>
      </c>
      <c r="F35" s="8">
        <v>11214557351</v>
      </c>
      <c r="H35" s="8">
        <v>0</v>
      </c>
      <c r="J35" s="8">
        <v>11214557351</v>
      </c>
      <c r="L35" s="9">
        <v>0.12</v>
      </c>
      <c r="N35" s="8">
        <v>0</v>
      </c>
      <c r="P35" s="23">
        <v>-1282787421</v>
      </c>
      <c r="Q35" s="23"/>
      <c r="S35" s="8">
        <v>0</v>
      </c>
      <c r="U35" s="8">
        <v>-1282787421</v>
      </c>
      <c r="W35" s="9">
        <v>0</v>
      </c>
    </row>
    <row r="36" spans="1:23" ht="18.75" x14ac:dyDescent="0.2">
      <c r="A36" s="27" t="s">
        <v>25</v>
      </c>
      <c r="B36" s="27"/>
      <c r="D36" s="8">
        <v>0</v>
      </c>
      <c r="F36" s="8">
        <v>29509325219</v>
      </c>
      <c r="H36" s="8">
        <v>0</v>
      </c>
      <c r="J36" s="8">
        <v>29509325219</v>
      </c>
      <c r="L36" s="9">
        <v>0.31</v>
      </c>
      <c r="N36" s="8">
        <v>0</v>
      </c>
      <c r="P36" s="23">
        <v>56581202963</v>
      </c>
      <c r="Q36" s="23"/>
      <c r="S36" s="8">
        <v>0</v>
      </c>
      <c r="U36" s="8">
        <v>56581202963</v>
      </c>
      <c r="W36" s="9">
        <v>0.21</v>
      </c>
    </row>
    <row r="37" spans="1:23" ht="18.75" x14ac:dyDescent="0.2">
      <c r="A37" s="27" t="s">
        <v>51</v>
      </c>
      <c r="B37" s="27"/>
      <c r="D37" s="8">
        <v>0</v>
      </c>
      <c r="F37" s="8">
        <v>-1679522022</v>
      </c>
      <c r="H37" s="8">
        <v>0</v>
      </c>
      <c r="J37" s="8">
        <v>-1679522022</v>
      </c>
      <c r="L37" s="9">
        <v>-0.02</v>
      </c>
      <c r="N37" s="8">
        <v>0</v>
      </c>
      <c r="P37" s="23">
        <v>-1679522022</v>
      </c>
      <c r="Q37" s="23"/>
      <c r="S37" s="8">
        <v>0</v>
      </c>
      <c r="U37" s="8">
        <v>-1679522022</v>
      </c>
      <c r="W37" s="9">
        <v>-0.01</v>
      </c>
    </row>
    <row r="38" spans="1:23" ht="18.75" x14ac:dyDescent="0.2">
      <c r="A38" s="27" t="s">
        <v>49</v>
      </c>
      <c r="B38" s="27"/>
      <c r="D38" s="8">
        <v>0</v>
      </c>
      <c r="F38" s="8">
        <v>157265045180</v>
      </c>
      <c r="H38" s="8">
        <v>0</v>
      </c>
      <c r="J38" s="8">
        <v>157265045180</v>
      </c>
      <c r="L38" s="9">
        <v>1.67</v>
      </c>
      <c r="N38" s="8">
        <v>0</v>
      </c>
      <c r="P38" s="23">
        <v>198514893096</v>
      </c>
      <c r="Q38" s="23"/>
      <c r="S38" s="8">
        <v>0</v>
      </c>
      <c r="U38" s="8">
        <v>198514893096</v>
      </c>
      <c r="W38" s="9">
        <v>0.72</v>
      </c>
    </row>
    <row r="39" spans="1:23" ht="18.75" x14ac:dyDescent="0.2">
      <c r="A39" s="27" t="s">
        <v>44</v>
      </c>
      <c r="B39" s="27"/>
      <c r="D39" s="8">
        <v>0</v>
      </c>
      <c r="F39" s="8">
        <v>41743025014</v>
      </c>
      <c r="H39" s="8">
        <v>0</v>
      </c>
      <c r="J39" s="8">
        <v>41743025014</v>
      </c>
      <c r="L39" s="9">
        <v>0.44</v>
      </c>
      <c r="N39" s="8">
        <v>0</v>
      </c>
      <c r="P39" s="23">
        <v>123106548347</v>
      </c>
      <c r="Q39" s="23"/>
      <c r="S39" s="8">
        <v>0</v>
      </c>
      <c r="U39" s="8">
        <v>123106548347</v>
      </c>
      <c r="W39" s="9">
        <v>0.45</v>
      </c>
    </row>
    <row r="40" spans="1:23" ht="18.75" x14ac:dyDescent="0.2">
      <c r="A40" s="27" t="s">
        <v>39</v>
      </c>
      <c r="B40" s="27"/>
      <c r="D40" s="8">
        <v>0</v>
      </c>
      <c r="F40" s="8">
        <v>2027135714</v>
      </c>
      <c r="H40" s="8">
        <v>0</v>
      </c>
      <c r="J40" s="8">
        <v>2027135714</v>
      </c>
      <c r="L40" s="9">
        <v>0.02</v>
      </c>
      <c r="N40" s="8">
        <v>0</v>
      </c>
      <c r="P40" s="23">
        <v>-24753437719</v>
      </c>
      <c r="Q40" s="23"/>
      <c r="S40" s="8">
        <v>0</v>
      </c>
      <c r="U40" s="8">
        <v>-24753437719</v>
      </c>
      <c r="W40" s="9">
        <v>-0.09</v>
      </c>
    </row>
    <row r="41" spans="1:23" ht="18.75" x14ac:dyDescent="0.2">
      <c r="A41" s="27" t="s">
        <v>26</v>
      </c>
      <c r="B41" s="27"/>
      <c r="D41" s="8">
        <v>0</v>
      </c>
      <c r="F41" s="8">
        <v>-321350879</v>
      </c>
      <c r="H41" s="8">
        <v>0</v>
      </c>
      <c r="J41" s="8">
        <v>-321350879</v>
      </c>
      <c r="L41" s="9">
        <v>0</v>
      </c>
      <c r="N41" s="8">
        <v>0</v>
      </c>
      <c r="P41" s="23">
        <v>357715471</v>
      </c>
      <c r="Q41" s="23"/>
      <c r="S41" s="8">
        <v>0</v>
      </c>
      <c r="U41" s="8">
        <v>357715471</v>
      </c>
      <c r="W41" s="9">
        <v>0</v>
      </c>
    </row>
    <row r="42" spans="1:23" ht="18.75" x14ac:dyDescent="0.2">
      <c r="A42" s="27" t="s">
        <v>31</v>
      </c>
      <c r="B42" s="27"/>
      <c r="D42" s="8">
        <v>0</v>
      </c>
      <c r="F42" s="8">
        <v>36562628458</v>
      </c>
      <c r="H42" s="8">
        <v>0</v>
      </c>
      <c r="J42" s="8">
        <v>36562628458</v>
      </c>
      <c r="L42" s="9">
        <v>0.39</v>
      </c>
      <c r="N42" s="8">
        <v>0</v>
      </c>
      <c r="P42" s="23">
        <v>127666754065</v>
      </c>
      <c r="Q42" s="23"/>
      <c r="S42" s="8">
        <v>0</v>
      </c>
      <c r="U42" s="8">
        <v>127666754065</v>
      </c>
      <c r="W42" s="9">
        <v>0.46</v>
      </c>
    </row>
    <row r="43" spans="1:23" ht="18.75" x14ac:dyDescent="0.2">
      <c r="A43" s="27" t="s">
        <v>23</v>
      </c>
      <c r="B43" s="27"/>
      <c r="D43" s="8">
        <v>0</v>
      </c>
      <c r="F43" s="8">
        <v>710330025</v>
      </c>
      <c r="H43" s="8">
        <v>0</v>
      </c>
      <c r="J43" s="8">
        <v>710330025</v>
      </c>
      <c r="L43" s="9">
        <v>0.01</v>
      </c>
      <c r="N43" s="8">
        <v>0</v>
      </c>
      <c r="P43" s="23">
        <v>-1559630392</v>
      </c>
      <c r="Q43" s="23"/>
      <c r="S43" s="8">
        <v>0</v>
      </c>
      <c r="U43" s="8">
        <v>-1559630392</v>
      </c>
      <c r="W43" s="9">
        <v>-0.01</v>
      </c>
    </row>
    <row r="44" spans="1:23" ht="18.75" x14ac:dyDescent="0.2">
      <c r="A44" s="27" t="s">
        <v>21</v>
      </c>
      <c r="B44" s="27"/>
      <c r="D44" s="8">
        <v>0</v>
      </c>
      <c r="F44" s="8">
        <v>5560966477</v>
      </c>
      <c r="H44" s="8">
        <v>0</v>
      </c>
      <c r="J44" s="8">
        <v>5560966477</v>
      </c>
      <c r="L44" s="9">
        <v>0.06</v>
      </c>
      <c r="N44" s="8">
        <v>0</v>
      </c>
      <c r="P44" s="23">
        <v>-52934019773</v>
      </c>
      <c r="Q44" s="23"/>
      <c r="S44" s="8">
        <v>0</v>
      </c>
      <c r="U44" s="8">
        <v>-52934019773</v>
      </c>
      <c r="W44" s="9">
        <v>-0.19</v>
      </c>
    </row>
    <row r="45" spans="1:23" ht="18.75" x14ac:dyDescent="0.2">
      <c r="A45" s="27" t="s">
        <v>30</v>
      </c>
      <c r="B45" s="27"/>
      <c r="D45" s="8">
        <v>0</v>
      </c>
      <c r="F45" s="8">
        <v>1411445201</v>
      </c>
      <c r="H45" s="8">
        <v>0</v>
      </c>
      <c r="J45" s="8">
        <v>1411445201</v>
      </c>
      <c r="L45" s="9">
        <v>0.01</v>
      </c>
      <c r="N45" s="8">
        <v>0</v>
      </c>
      <c r="P45" s="23">
        <v>-6595253980</v>
      </c>
      <c r="Q45" s="23"/>
      <c r="S45" s="8">
        <v>0</v>
      </c>
      <c r="U45" s="8">
        <v>-6595253980</v>
      </c>
      <c r="W45" s="9">
        <v>-0.02</v>
      </c>
    </row>
    <row r="46" spans="1:23" ht="18.75" x14ac:dyDescent="0.2">
      <c r="A46" s="22" t="s">
        <v>32</v>
      </c>
      <c r="B46" s="22"/>
      <c r="D46" s="11">
        <v>0</v>
      </c>
      <c r="F46" s="11">
        <v>1600697023</v>
      </c>
      <c r="H46" s="11">
        <v>0</v>
      </c>
      <c r="J46" s="11">
        <v>1600697023</v>
      </c>
      <c r="L46" s="12">
        <v>0.02</v>
      </c>
      <c r="N46" s="11">
        <v>0</v>
      </c>
      <c r="P46" s="23">
        <v>3272802657</v>
      </c>
      <c r="Q46" s="24"/>
      <c r="S46" s="11">
        <v>0</v>
      </c>
      <c r="U46" s="11">
        <v>3272802657</v>
      </c>
      <c r="W46" s="12">
        <v>0.01</v>
      </c>
    </row>
    <row r="47" spans="1:23" ht="21" x14ac:dyDescent="0.2">
      <c r="A47" s="25" t="s">
        <v>55</v>
      </c>
      <c r="B47" s="25"/>
      <c r="D47" s="13">
        <v>0</v>
      </c>
      <c r="F47" s="13">
        <v>500500311712</v>
      </c>
      <c r="H47" s="13">
        <v>-17905355390</v>
      </c>
      <c r="J47" s="13">
        <v>482594956322</v>
      </c>
      <c r="L47" s="14">
        <v>5.1100000000000003</v>
      </c>
      <c r="N47" s="13">
        <v>283918891513</v>
      </c>
      <c r="Q47" s="13">
        <v>32575713007</v>
      </c>
      <c r="S47" s="13">
        <v>24157483240</v>
      </c>
      <c r="U47" s="13">
        <v>340652087760</v>
      </c>
      <c r="W47" s="14">
        <v>1.24</v>
      </c>
    </row>
    <row r="48" spans="1:23" x14ac:dyDescent="0.2">
      <c r="F48" s="21"/>
      <c r="N48" s="21"/>
    </row>
  </sheetData>
  <mergeCells count="87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</mergeCells>
  <pageMargins left="0.39" right="0.39" top="0.39" bottom="0.39" header="0" footer="0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="130" zoomScaleNormal="100" zoomScaleSheetLayoutView="130" workbookViewId="0">
      <selection activeCell="G26" sqref="G26"/>
    </sheetView>
  </sheetViews>
  <sheetFormatPr defaultRowHeight="12.75" x14ac:dyDescent="0.2"/>
  <cols>
    <col min="1" max="1" width="17.85546875" style="1" bestFit="1" customWidth="1"/>
    <col min="2" max="2" width="1.28515625" style="1" customWidth="1"/>
    <col min="3" max="3" width="16.85546875" style="1" customWidth="1"/>
    <col min="4" max="4" width="1.28515625" style="1" customWidth="1"/>
    <col min="5" max="5" width="28.140625" style="1" bestFit="1" customWidth="1"/>
    <col min="6" max="6" width="1.28515625" style="1" customWidth="1"/>
    <col min="7" max="7" width="18.85546875" style="1" bestFit="1" customWidth="1"/>
    <col min="8" max="8" width="1.28515625" style="1" customWidth="1"/>
    <col min="9" max="9" width="19" style="1" bestFit="1" customWidth="1"/>
    <col min="10" max="10" width="1.28515625" style="1" customWidth="1"/>
    <col min="11" max="11" width="10.7109375" style="1" bestFit="1" customWidth="1"/>
    <col min="12" max="12" width="1.28515625" style="1" customWidth="1"/>
    <col min="13" max="13" width="20" style="1" bestFit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1.85546875" style="1" bestFit="1" customWidth="1"/>
    <col min="18" max="18" width="1.28515625" style="1" customWidth="1"/>
    <col min="19" max="19" width="20" style="1" bestFit="1" customWidth="1"/>
    <col min="20" max="20" width="0.28515625" style="1" customWidth="1"/>
    <col min="21" max="16384" width="9.140625" style="1"/>
  </cols>
  <sheetData>
    <row r="1" spans="1:19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5.5" x14ac:dyDescent="0.2">
      <c r="A2" s="31" t="s">
        <v>626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4" x14ac:dyDescent="0.2">
      <c r="A5" s="32" t="s">
        <v>648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 x14ac:dyDescent="0.2">
      <c r="A6" s="26" t="s">
        <v>57</v>
      </c>
      <c r="C6" s="26" t="s">
        <v>780</v>
      </c>
      <c r="D6" s="26"/>
      <c r="E6" s="26"/>
      <c r="F6" s="26"/>
      <c r="G6" s="26"/>
      <c r="I6" s="26" t="s">
        <v>645</v>
      </c>
      <c r="J6" s="26"/>
      <c r="K6" s="26"/>
      <c r="L6" s="26"/>
      <c r="M6" s="26"/>
      <c r="O6" s="26" t="s">
        <v>646</v>
      </c>
      <c r="P6" s="26"/>
      <c r="Q6" s="26"/>
      <c r="R6" s="26"/>
      <c r="S6" s="26"/>
    </row>
    <row r="7" spans="1:19" ht="21" x14ac:dyDescent="0.2">
      <c r="A7" s="26"/>
      <c r="C7" s="15" t="s">
        <v>781</v>
      </c>
      <c r="D7" s="3"/>
      <c r="E7" s="15" t="s">
        <v>782</v>
      </c>
      <c r="F7" s="3"/>
      <c r="G7" s="15" t="s">
        <v>783</v>
      </c>
      <c r="I7" s="15" t="s">
        <v>784</v>
      </c>
      <c r="J7" s="3"/>
      <c r="K7" s="15" t="s">
        <v>785</v>
      </c>
      <c r="L7" s="3"/>
      <c r="M7" s="15" t="s">
        <v>786</v>
      </c>
      <c r="O7" s="15" t="s">
        <v>784</v>
      </c>
      <c r="P7" s="3"/>
      <c r="Q7" s="15" t="s">
        <v>785</v>
      </c>
      <c r="R7" s="3"/>
      <c r="S7" s="15" t="s">
        <v>786</v>
      </c>
    </row>
    <row r="8" spans="1:19" ht="18.75" x14ac:dyDescent="0.2">
      <c r="A8" s="16" t="s">
        <v>46</v>
      </c>
      <c r="C8" s="16" t="s">
        <v>787</v>
      </c>
      <c r="E8" s="6">
        <v>62076232</v>
      </c>
      <c r="G8" s="6">
        <v>1800</v>
      </c>
      <c r="I8" s="6">
        <v>0</v>
      </c>
      <c r="K8" s="6">
        <v>0</v>
      </c>
      <c r="M8" s="6">
        <v>0</v>
      </c>
      <c r="O8" s="6">
        <v>111737217600</v>
      </c>
      <c r="Q8" s="6">
        <v>608922167</v>
      </c>
      <c r="S8" s="6">
        <v>111128295433</v>
      </c>
    </row>
    <row r="9" spans="1:19" ht="18.75" x14ac:dyDescent="0.2">
      <c r="A9" s="17" t="s">
        <v>41</v>
      </c>
      <c r="C9" s="17" t="s">
        <v>788</v>
      </c>
      <c r="E9" s="8">
        <v>27285632</v>
      </c>
      <c r="G9" s="8">
        <v>4500</v>
      </c>
      <c r="I9" s="8">
        <v>0</v>
      </c>
      <c r="K9" s="8">
        <v>0</v>
      </c>
      <c r="M9" s="8">
        <v>0</v>
      </c>
      <c r="O9" s="8">
        <v>122785344000</v>
      </c>
      <c r="Q9" s="8">
        <v>0</v>
      </c>
      <c r="S9" s="8">
        <v>122785344000</v>
      </c>
    </row>
    <row r="10" spans="1:19" ht="18.75" x14ac:dyDescent="0.2">
      <c r="A10" s="18" t="s">
        <v>45</v>
      </c>
      <c r="C10" s="17" t="s">
        <v>312</v>
      </c>
      <c r="E10" s="8">
        <v>119060124</v>
      </c>
      <c r="G10" s="8">
        <v>420</v>
      </c>
      <c r="I10" s="8">
        <v>0</v>
      </c>
      <c r="K10" s="8">
        <v>0</v>
      </c>
      <c r="M10" s="8">
        <v>0</v>
      </c>
      <c r="O10" s="11">
        <v>50005252080</v>
      </c>
      <c r="Q10" s="11">
        <v>0</v>
      </c>
      <c r="S10" s="11">
        <v>50005252080</v>
      </c>
    </row>
    <row r="11" spans="1:19" ht="21" x14ac:dyDescent="0.2">
      <c r="A11" s="19" t="s">
        <v>55</v>
      </c>
      <c r="C11" s="8"/>
      <c r="E11" s="8"/>
      <c r="G11" s="8"/>
      <c r="I11" s="8"/>
      <c r="K11" s="8"/>
      <c r="M11" s="8"/>
      <c r="O11" s="13">
        <v>284527813680</v>
      </c>
      <c r="Q11" s="13">
        <v>608922167</v>
      </c>
      <c r="S11" s="13">
        <v>283918891513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Reyhane Banki</cp:lastModifiedBy>
  <dcterms:created xsi:type="dcterms:W3CDTF">2024-12-25T05:17:00Z</dcterms:created>
  <dcterms:modified xsi:type="dcterms:W3CDTF">2024-12-25T12:48:36Z</dcterms:modified>
</cp:coreProperties>
</file>