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با درآمد ثابت کاردان\گزارش افشا پرتفو\1401\"/>
    </mc:Choice>
  </mc:AlternateContent>
  <xr:revisionPtr revIDLastSave="0" documentId="13_ncr:1_{BA669DE7-D32B-4797-AC7F-EE368BC52595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15" l="1"/>
  <c r="C8" i="15"/>
  <c r="C7" i="15"/>
  <c r="Q17" i="12"/>
  <c r="Q32" i="12"/>
  <c r="S74" i="11"/>
  <c r="O93" i="10"/>
  <c r="S236" i="7" l="1"/>
  <c r="G10" i="15"/>
  <c r="E10" i="15"/>
  <c r="C10" i="15"/>
  <c r="H175" i="13"/>
  <c r="E175" i="13"/>
  <c r="Q78" i="12"/>
  <c r="O78" i="12"/>
  <c r="M78" i="12"/>
  <c r="K78" i="12"/>
  <c r="I78" i="12"/>
  <c r="G78" i="12"/>
  <c r="E78" i="12"/>
  <c r="C78" i="12"/>
  <c r="U99" i="11"/>
  <c r="S99" i="11"/>
  <c r="Q99" i="11"/>
  <c r="O99" i="11"/>
  <c r="M99" i="11"/>
  <c r="K99" i="11"/>
  <c r="I99" i="11"/>
  <c r="G99" i="11"/>
  <c r="E99" i="11"/>
  <c r="C99" i="11"/>
  <c r="Q98" i="10"/>
  <c r="O98" i="10"/>
  <c r="M98" i="10"/>
  <c r="K98" i="10"/>
  <c r="I98" i="10"/>
  <c r="G98" i="10"/>
  <c r="E98" i="10"/>
  <c r="C98" i="10"/>
  <c r="Q113" i="9"/>
  <c r="O113" i="9"/>
  <c r="M113" i="9"/>
  <c r="K113" i="9"/>
  <c r="I113" i="9"/>
  <c r="G113" i="9"/>
  <c r="E113" i="9"/>
  <c r="C113" i="9"/>
  <c r="S59" i="8"/>
  <c r="Q59" i="8"/>
  <c r="O59" i="8"/>
  <c r="M59" i="8"/>
  <c r="K59" i="8"/>
  <c r="I59" i="8"/>
  <c r="S231" i="7"/>
  <c r="Q231" i="7"/>
  <c r="O231" i="7"/>
  <c r="M231" i="7"/>
  <c r="K231" i="7"/>
  <c r="I231" i="7"/>
  <c r="S78" i="6"/>
  <c r="Q78" i="6"/>
  <c r="O78" i="6"/>
  <c r="M78" i="6"/>
  <c r="K78" i="6"/>
  <c r="AK64" i="3"/>
  <c r="AI64" i="3"/>
  <c r="AG64" i="3"/>
  <c r="AE64" i="3"/>
  <c r="AC64" i="3"/>
  <c r="AA64" i="3"/>
  <c r="Y64" i="3"/>
  <c r="W64" i="3"/>
  <c r="U64" i="3"/>
  <c r="S64" i="3"/>
  <c r="Q64" i="3"/>
  <c r="O64" i="3"/>
  <c r="Y74" i="1"/>
  <c r="W74" i="1"/>
  <c r="U74" i="1"/>
  <c r="S74" i="1"/>
  <c r="Q74" i="1"/>
  <c r="O74" i="1"/>
  <c r="M74" i="1"/>
  <c r="K74" i="1"/>
  <c r="I74" i="1"/>
  <c r="G74" i="1"/>
  <c r="E74" i="1"/>
  <c r="C74" i="1"/>
</calcChain>
</file>

<file path=xl/sharedStrings.xml><?xml version="1.0" encoding="utf-8"?>
<sst xmlns="http://schemas.openxmlformats.org/spreadsheetml/2006/main" count="2575" uniqueCount="691">
  <si>
    <t>صندوق سرمایه‌گذاری با درآمد ثابت کاردان</t>
  </si>
  <si>
    <t>صورت وضعیت پورتفوی</t>
  </si>
  <si>
    <t>برای ماه منتهی به 1401/05/31</t>
  </si>
  <si>
    <t>نام شرکت</t>
  </si>
  <si>
    <t>1401/04/31</t>
  </si>
  <si>
    <t>تغییرات طی دوره</t>
  </si>
  <si>
    <t>1401/05/31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</si>
  <si>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</si>
  <si>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</si>
  <si>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</si>
  <si>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</si>
  <si>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</si>
  <si>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</si>
  <si>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</si>
  <si>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</si>
  <si>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</si>
  <si>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ایران‌ خودرو</t>
  </si>
  <si>
    <t>بانک تجارت</t>
  </si>
  <si>
    <t>بانک ملت</t>
  </si>
  <si>
    <t>بانک‌اقتصادنوین‌</t>
  </si>
  <si>
    <t>بیمه  ما</t>
  </si>
  <si>
    <t>بیمه اتکایی آوای پارس70%تادیه</t>
  </si>
  <si>
    <t>بیمه اتکایی تهران رواک50%تادیه</t>
  </si>
  <si>
    <t>بیمه البرز</t>
  </si>
  <si>
    <t>بیمه تجارت نو</t>
  </si>
  <si>
    <t>0.03%</t>
  </si>
  <si>
    <t>بیمه سامان</t>
  </si>
  <si>
    <t>پارس‌ خزر</t>
  </si>
  <si>
    <t>پالایش نفت اصفهان</t>
  </si>
  <si>
    <t>پالایش نفت بندرعباس</t>
  </si>
  <si>
    <t>پالایش نفت تبریز</t>
  </si>
  <si>
    <t>پالایش نفت شیراز</t>
  </si>
  <si>
    <t>پتروشیمی پردیس</t>
  </si>
  <si>
    <t>پتروشیمی جم</t>
  </si>
  <si>
    <t>پتروشیمی مارون</t>
  </si>
  <si>
    <t>پرداخت الکترونیک سامان کیش</t>
  </si>
  <si>
    <t>پیشگامان فن آوری و دانش آرامیس</t>
  </si>
  <si>
    <t>توسعه خدمات دریایی وبندری سینا</t>
  </si>
  <si>
    <t>توسعه‌معادن‌وفلزات‌</t>
  </si>
  <si>
    <t>تولید برق عسلویه  مپنا</t>
  </si>
  <si>
    <t>ح . توسعه‌معادن‌وفلزات‌</t>
  </si>
  <si>
    <t>داروپخش‌ (هلدینگ‌</t>
  </si>
  <si>
    <t>س. نفت و گاز و پتروشیمی تأمین</t>
  </si>
  <si>
    <t>سرمایه گذاری تامین اجتماعی</t>
  </si>
  <si>
    <t>سرمایه گذاری خوارزمی</t>
  </si>
  <si>
    <t>سرمایه گذاری دارویی تامین</t>
  </si>
  <si>
    <t>سرمایه گذاری شفادارو</t>
  </si>
  <si>
    <t>سرمایه گذاری صدرتامین</t>
  </si>
  <si>
    <t>سرمایه گذاری گروه توسعه ملی</t>
  </si>
  <si>
    <t>سرمایه‌ گذاری‌ پارس‌ توشه‌</t>
  </si>
  <si>
    <t>سرمایه‌گذاری صنایع پتروشیمی‌</t>
  </si>
  <si>
    <t>سرمایه‌گذاری‌ ملی‌ایران‌</t>
  </si>
  <si>
    <t>سرمایه‌گذاری‌غدیر(هلدینگ‌</t>
  </si>
  <si>
    <t>سیمان‌ خزر</t>
  </si>
  <si>
    <t>سیمان‌ صوفیان‌</t>
  </si>
  <si>
    <t>سیمان‌سپاهان‌</t>
  </si>
  <si>
    <t>صنایع پتروشیمی خلیج فارس</t>
  </si>
  <si>
    <t>0.43%</t>
  </si>
  <si>
    <t>صنایع پتروشیمی کرمانشاه</t>
  </si>
  <si>
    <t>صنایع شیمیایی کیمیاگران امروز</t>
  </si>
  <si>
    <t>صنایع مادیران</t>
  </si>
  <si>
    <t>صندوق س. شاخصی کیان-س</t>
  </si>
  <si>
    <t>صندوق س. مروارید بها بازار-س</t>
  </si>
  <si>
    <t>صندوق سرمایه‌گذاری نیکی گستران</t>
  </si>
  <si>
    <t>صندوق صبا</t>
  </si>
  <si>
    <t>صنعتی و معدنی شمال شرق شاهرود</t>
  </si>
  <si>
    <t>فولاد  خوزستان</t>
  </si>
  <si>
    <t>فولاد امیرکبیرکاشان</t>
  </si>
  <si>
    <t>فولاد مبارکه اصفهان</t>
  </si>
  <si>
    <t>قطعات‌ اتومبیل‌ ایران‌</t>
  </si>
  <si>
    <t>گ.س.وت.ص.پتروشیمی خلیج فارس</t>
  </si>
  <si>
    <t>گروه مپنا (سهامی عام)</t>
  </si>
  <si>
    <t>مبین انرژی خلیج فارس</t>
  </si>
  <si>
    <t>مخابرات ایران</t>
  </si>
  <si>
    <t>مدیریت سرمایه گذاری کوثربهمن</t>
  </si>
  <si>
    <t>مس‌ شهیدباهنر</t>
  </si>
  <si>
    <t>معدنی‌ املاح‌  ایران‌</t>
  </si>
  <si>
    <t>ملی کشت و صنعت و دامپروری پارس</t>
  </si>
  <si>
    <t>ملی‌ صنایع‌ مس‌ ایران‌</t>
  </si>
  <si>
    <t>نفت‌ بهران‌</t>
  </si>
  <si>
    <t>ح . س.نفت وگازوپتروشیمی تأمین</t>
  </si>
  <si>
    <t>سیمان‌مازندران‌</t>
  </si>
  <si>
    <t>تعداد اوراق تبعی</t>
  </si>
  <si>
    <t>قیمت اعمال</t>
  </si>
  <si>
    <t>تاریخ اعمال</t>
  </si>
  <si>
    <t>نرخ موثر</t>
  </si>
  <si>
    <t>اختیارف ت تجارت-3577-01/08/17</t>
  </si>
  <si>
    <t>1401/08/17</t>
  </si>
  <si>
    <t>اختیارف ت فولاد-11512-01/08/07</t>
  </si>
  <si>
    <t>1401/08/07</t>
  </si>
  <si>
    <t>اختیارف ت فولاد-13176-01/10/28</t>
  </si>
  <si>
    <t>1401/10/28</t>
  </si>
  <si>
    <t>اختیارف ت فملی-7895-01/08/08</t>
  </si>
  <si>
    <t>1401/08/08</t>
  </si>
  <si>
    <t>اختیار ف.ت. بساما-19543-030201</t>
  </si>
  <si>
    <t>1403/02/01</t>
  </si>
  <si>
    <t>اختیارف.ت. مارون-270739-020904</t>
  </si>
  <si>
    <t>1402/09/04</t>
  </si>
  <si>
    <t>اختیار ف.ت.مارون-208315-011125</t>
  </si>
  <si>
    <t>1401/11/25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</si>
  <si>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</si>
  <si>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</si>
  <si>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</si>
  <si>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</si>
  <si>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</si>
  <si>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</si>
  <si>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</si>
  <si>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</si>
  <si>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موازی استاندارد سمتا011</t>
  </si>
  <si>
    <t>بله</t>
  </si>
  <si>
    <t>1399/12/11</t>
  </si>
  <si>
    <t>1401/12/11</t>
  </si>
  <si>
    <t>سلف موازی استاندارد سمتا021</t>
  </si>
  <si>
    <t>1400/09/30</t>
  </si>
  <si>
    <t>1402/09/30</t>
  </si>
  <si>
    <t>سلف موازی استاندارد سمتا022</t>
  </si>
  <si>
    <t>1400/10/01</t>
  </si>
  <si>
    <t>1402/10/01</t>
  </si>
  <si>
    <t>سلف موازی استاندارد سمتا023</t>
  </si>
  <si>
    <t>1400/10/27</t>
  </si>
  <si>
    <t>1402/10/27</t>
  </si>
  <si>
    <t>سلف موازی استاندارد سمیعا101</t>
  </si>
  <si>
    <t>1399/09/08</t>
  </si>
  <si>
    <t>1401/06/08</t>
  </si>
  <si>
    <t>سلف موازی استاندارد سمیعا102</t>
  </si>
  <si>
    <t>1399/09/25</t>
  </si>
  <si>
    <t>1401/06/25</t>
  </si>
  <si>
    <t>سلف موازی برق نیروی برق حرارتی</t>
  </si>
  <si>
    <t>1399/10/23</t>
  </si>
  <si>
    <t>1401/10/22</t>
  </si>
  <si>
    <t>سلف موازی متانول بوشهر 024</t>
  </si>
  <si>
    <t>1400/11/25</t>
  </si>
  <si>
    <t>1402/11/25</t>
  </si>
  <si>
    <t>سلف موازی متانول بوشهر 025</t>
  </si>
  <si>
    <t>1400/12/24</t>
  </si>
  <si>
    <t>1402/12/24</t>
  </si>
  <si>
    <t>سلف موازی متانول مرجان 031</t>
  </si>
  <si>
    <t>1401/04/11</t>
  </si>
  <si>
    <t>1403/04/11</t>
  </si>
  <si>
    <t>سلف موازی نفت.س صادر اروند 021</t>
  </si>
  <si>
    <t>1400/12/04</t>
  </si>
  <si>
    <t>1402/12/04</t>
  </si>
  <si>
    <t>سلف میلگرد آتیه خاورمیانه</t>
  </si>
  <si>
    <t>1400/10/12</t>
  </si>
  <si>
    <t>1401/10/12</t>
  </si>
  <si>
    <t>سلف نفت خام سبک داخلی4002</t>
  </si>
  <si>
    <t>1400/06/30</t>
  </si>
  <si>
    <t>1401/06/30</t>
  </si>
  <si>
    <t>اجاره تابان کاردان14041015</t>
  </si>
  <si>
    <t>1400/10/15</t>
  </si>
  <si>
    <t>1404/10/15</t>
  </si>
  <si>
    <t>اجاره تجاری شستان14030915</t>
  </si>
  <si>
    <t>1399/09/15</t>
  </si>
  <si>
    <t>1403/09/15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</si>
  <si>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</si>
  <si>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</si>
  <si>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</si>
  <si>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</si>
  <si>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</si>
  <si>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</si>
  <si>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</si>
  <si>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</si>
  <si>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</si>
  <si>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</si>
  <si>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</si>
  <si>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</si>
  <si>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صکوک اجاره صگستر504- 6ماهه18%</t>
  </si>
  <si>
    <t>1400/04/12</t>
  </si>
  <si>
    <t>1405/04/12</t>
  </si>
  <si>
    <t>صکوک اجاره صگستر512- 6ماهه18%</t>
  </si>
  <si>
    <t>1400/12/21</t>
  </si>
  <si>
    <t>1405/12/21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</si>
  <si>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</si>
  <si>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</si>
  <si>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</si>
  <si>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</si>
  <si>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</si>
  <si>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</si>
  <si>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صایپا409-3ماهه 18%</t>
  </si>
  <si>
    <t>1400/09/24</t>
  </si>
  <si>
    <t>1404/09/23</t>
  </si>
  <si>
    <t>صکوک مرابحه صکورش302-3ماهه18%</t>
  </si>
  <si>
    <t>1401/02/31</t>
  </si>
  <si>
    <t>1403/02/31</t>
  </si>
  <si>
    <t>صکوک منفعت نفت1312-6ماهه 18/5%</t>
  </si>
  <si>
    <t>1399/12/17</t>
  </si>
  <si>
    <t>1403/12/17</t>
  </si>
  <si>
    <t>مرابحه انتخاب آرمان050917</t>
  </si>
  <si>
    <t>1400/09/17</t>
  </si>
  <si>
    <t>1405/09/17</t>
  </si>
  <si>
    <t>مرابحه عام دولت100-ش.خ021127</t>
  </si>
  <si>
    <t>1400/11/27</t>
  </si>
  <si>
    <t>1402/11/27</t>
  </si>
  <si>
    <t>مرابحه عام دولت101-ش.خ020711</t>
  </si>
  <si>
    <t>1400/12/11</t>
  </si>
  <si>
    <t>1402/07/11</t>
  </si>
  <si>
    <t>مرابحه عام دولت102-ش.خ031211</t>
  </si>
  <si>
    <t>1403/12/11</t>
  </si>
  <si>
    <t>مرابحه عام دولت107-ش.خ030724</t>
  </si>
  <si>
    <t>1401/03/24</t>
  </si>
  <si>
    <t>1403/07/24</t>
  </si>
  <si>
    <t>مرابحه عام دولت3-ش.خ 0105</t>
  </si>
  <si>
    <t>1399/04/24</t>
  </si>
  <si>
    <t>1401/05/24</t>
  </si>
  <si>
    <t>مرابحه عام دولت3-ش.خ 0208</t>
  </si>
  <si>
    <t>1399/03/13</t>
  </si>
  <si>
    <t>1402/08/13</t>
  </si>
  <si>
    <t>مرابحه عام دولت3-ش.خ0211</t>
  </si>
  <si>
    <t>1402/11/13</t>
  </si>
  <si>
    <t>مرابحه عام دولت4-ش.خ 0205</t>
  </si>
  <si>
    <t>1399/05/07</t>
  </si>
  <si>
    <t>1402/05/07</t>
  </si>
  <si>
    <t>مرابحه عام دولت4-ش.خ 0206</t>
  </si>
  <si>
    <t>1399/06/12</t>
  </si>
  <si>
    <t>1402/06/12</t>
  </si>
  <si>
    <t>مرابحه عام دولت5-ش.خ 0207</t>
  </si>
  <si>
    <t>1399/06/25</t>
  </si>
  <si>
    <t>1402/07/25</t>
  </si>
  <si>
    <t>مرابحه عام دولت76-ش.خ030406</t>
  </si>
  <si>
    <t>1399/12/06</t>
  </si>
  <si>
    <t>1403/04/06</t>
  </si>
  <si>
    <t>مرابحه عام دولت93-ش.خ010809</t>
  </si>
  <si>
    <t>1400/09/09</t>
  </si>
  <si>
    <t>1401/08/09</t>
  </si>
  <si>
    <t>مرابحه عام دولت94-ش.خ030816</t>
  </si>
  <si>
    <t>1400/09/16</t>
  </si>
  <si>
    <t>1403/08/16</t>
  </si>
  <si>
    <t>مشارکت رایان سایپا-3ماهه16%</t>
  </si>
  <si>
    <t>1397/06/05</t>
  </si>
  <si>
    <t>1401/06/05</t>
  </si>
  <si>
    <t>مشارکت ش تهران012-3ماهه18%</t>
  </si>
  <si>
    <t>1397/12/28</t>
  </si>
  <si>
    <t>1401/12/28</t>
  </si>
  <si>
    <t>مشارکت ش قم304-3ماهه18%</t>
  </si>
  <si>
    <t>1399/04/31</t>
  </si>
  <si>
    <t>1403/04/31</t>
  </si>
  <si>
    <t>مشارکت ش قم312-سه ماهه18%</t>
  </si>
  <si>
    <t>1399/12/28</t>
  </si>
  <si>
    <t>1403/12/28</t>
  </si>
  <si>
    <t>مشارکت ش کرج034-3ماهه18%</t>
  </si>
  <si>
    <t>مشارکت ش کرج304-3ماهه18%</t>
  </si>
  <si>
    <t>مشارکت ش کرج312-سه ماهه18%</t>
  </si>
  <si>
    <t>مشارکت ش یزد304-3ماهه18%</t>
  </si>
  <si>
    <t>منفعت دولت5-ش.خاص کاردان0108</t>
  </si>
  <si>
    <t>1398/08/18</t>
  </si>
  <si>
    <t>1401/08/18</t>
  </si>
  <si>
    <t>مرابحه عام دولت91-ش.خ010525</t>
  </si>
  <si>
    <t>1400/08/25</t>
  </si>
  <si>
    <t>1401/05/25</t>
  </si>
  <si>
    <t>خیر</t>
  </si>
  <si>
    <t>1401/01/27</t>
  </si>
  <si>
    <t>1402/01/27</t>
  </si>
  <si>
    <t>اوراق مشارکت اوراق مشارکت طرح تکمیل اتوبوسرانی شهرداری قم 1400</t>
  </si>
  <si>
    <t>1400/12/26</t>
  </si>
  <si>
    <t>1404/12/26</t>
  </si>
  <si>
    <t>اوراق مشارکت طرح و توسعه و تکمبل خطوط قطار شهری شهرداری قم</t>
  </si>
  <si>
    <t>اوراق مشارکت بخشی از الویت دوم طرح فاز 1 خط 2 قطار شهری کرج</t>
  </si>
  <si>
    <t>اوراق مشارکت طرح توسعه اتوبوسرانی شهرداری کرج 1400</t>
  </si>
  <si>
    <t>قیمت پایانی</t>
  </si>
  <si>
    <t>قیمت پس از تعدیل</t>
  </si>
  <si>
    <t>درصد تعدیل</t>
  </si>
  <si>
    <t>ارزش ناشی از تعدیل قیمت</t>
  </si>
  <si>
    <t>0.19%</t>
  </si>
  <si>
    <t>3.06%</t>
  </si>
  <si>
    <t>2.43%</t>
  </si>
  <si>
    <t>-3.47%</t>
  </si>
  <si>
    <t>2.14%</t>
  </si>
  <si>
    <t>-0.58%</t>
  </si>
  <si>
    <t>4.04%</t>
  </si>
  <si>
    <t>0.91%</t>
  </si>
  <si>
    <t>9.21%</t>
  </si>
  <si>
    <t>-1.32%</t>
  </si>
  <si>
    <t>1.80%</t>
  </si>
  <si>
    <t>-3.67%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</si>
  <si>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</si>
  <si>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</si>
  <si>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</si>
  <si>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</si>
  <si>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 xml:space="preserve">اوراق گواهی سپرده مدت دار ویژه سرمایه گذاری (عام)	</t>
  </si>
  <si>
    <t>2.24%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</si>
  <si>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</si>
  <si>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</si>
  <si>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</si>
  <si>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</si>
  <si>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</si>
  <si>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</si>
  <si>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</si>
  <si>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</si>
  <si>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</si>
  <si>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</si>
  <si>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</si>
  <si>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</si>
  <si>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</si>
  <si>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</si>
  <si>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</si>
  <si>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</si>
  <si>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</si>
  <si>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</si>
  <si>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</si>
  <si>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</si>
  <si>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</si>
  <si>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</si>
  <si>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</si>
  <si>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</si>
  <si>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</si>
  <si>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</si>
  <si>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</si>
  <si>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</si>
  <si>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</si>
  <si>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</si>
  <si>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</si>
  <si>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</si>
  <si>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</si>
  <si>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</si>
  <si>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</si>
  <si>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</si>
  <si>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</si>
  <si>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</si>
  <si>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</si>
  <si>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</si>
  <si>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</si>
  <si>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</si>
  <si>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</si>
  <si>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</si>
  <si>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</si>
  <si>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</si>
  <si>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</si>
  <si>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</si>
  <si>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</si>
  <si>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</si>
  <si>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</si>
  <si>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موسسه اعتباری ملل شیراز جنوبی</t>
  </si>
  <si>
    <t>051510277000000003</t>
  </si>
  <si>
    <t>1399/05/16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</si>
  <si>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</si>
  <si>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</si>
  <si>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</si>
  <si>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</si>
  <si>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</si>
  <si>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</si>
  <si>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</si>
  <si>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</si>
  <si>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</si>
  <si>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بانک شهر کیش</t>
  </si>
  <si>
    <t>700847821041</t>
  </si>
  <si>
    <t>1399/09/19</t>
  </si>
  <si>
    <t>بانک ملی حافظ</t>
  </si>
  <si>
    <t>00114382156007</t>
  </si>
  <si>
    <t>1399/11/27</t>
  </si>
  <si>
    <t>0302820205004</t>
  </si>
  <si>
    <t>بانک پاسارگاد ارمغان</t>
  </si>
  <si>
    <t>2798100120307141</t>
  </si>
  <si>
    <t>1399/12/18</t>
  </si>
  <si>
    <t>بانک تجارت مرکزی قم</t>
  </si>
  <si>
    <t>6554802662</t>
  </si>
  <si>
    <t>سپرده بلند مدت</t>
  </si>
  <si>
    <t>1400/01/25</t>
  </si>
  <si>
    <t>بانک تجارت مطهری مهرداد</t>
  </si>
  <si>
    <t>1443364</t>
  </si>
  <si>
    <t>1400/05/13</t>
  </si>
  <si>
    <t>بانک صادرات فردوسی</t>
  </si>
  <si>
    <t>0216784000001</t>
  </si>
  <si>
    <t>1400/06/14</t>
  </si>
  <si>
    <t>بانک تجارت پتروشیمی شیراز</t>
  </si>
  <si>
    <t>730604599</t>
  </si>
  <si>
    <t>1400/06/24</t>
  </si>
  <si>
    <t>بانک سامان زعفرانیه</t>
  </si>
  <si>
    <t>864-112-11555555-3</t>
  </si>
  <si>
    <t>1400/07/25</t>
  </si>
  <si>
    <t>بانک رفاه سعادت آباد</t>
  </si>
  <si>
    <t>322854271</t>
  </si>
  <si>
    <t>1400/09/27</t>
  </si>
  <si>
    <t>بانک رفاه 143</t>
  </si>
  <si>
    <t>322787324</t>
  </si>
  <si>
    <t>بانک تجارت فیضیه</t>
  </si>
  <si>
    <t>1563697322</t>
  </si>
  <si>
    <t>1400/12/02</t>
  </si>
  <si>
    <t>بانک شهر پردیس کیش</t>
  </si>
  <si>
    <t>7001001087301</t>
  </si>
  <si>
    <t>1400/12/08</t>
  </si>
  <si>
    <t>7001001109574</t>
  </si>
  <si>
    <t>1400/12/17</t>
  </si>
  <si>
    <t>بانک ملت مستقل مرکزی</t>
  </si>
  <si>
    <t>9545704701</t>
  </si>
  <si>
    <t>1400/12/22</t>
  </si>
  <si>
    <t>بانک سامان قائم مقام</t>
  </si>
  <si>
    <t>866112115555554</t>
  </si>
  <si>
    <t>1401/02/19</t>
  </si>
  <si>
    <t>بانک تجارت اسکندری شمالی</t>
  </si>
  <si>
    <t>148638098</t>
  </si>
  <si>
    <t>1401/02/25</t>
  </si>
  <si>
    <t>بانک تجارت میرداماد شرقی</t>
  </si>
  <si>
    <t>35443134</t>
  </si>
  <si>
    <t>1401/02/28</t>
  </si>
  <si>
    <t>864-112-11555555-5</t>
  </si>
  <si>
    <t>1401/03/04</t>
  </si>
  <si>
    <t>866112115555555</t>
  </si>
  <si>
    <t>1401/03/10</t>
  </si>
  <si>
    <t>بانک صادرات جمهوری کرمان</t>
  </si>
  <si>
    <t>0406490483004</t>
  </si>
  <si>
    <t>1401/03/11</t>
  </si>
  <si>
    <t>بانک مسکن آفریقا</t>
  </si>
  <si>
    <t>5600887333831</t>
  </si>
  <si>
    <t>1401/03/12</t>
  </si>
  <si>
    <t>بانک صادرات مشهد</t>
  </si>
  <si>
    <t>0406492184002</t>
  </si>
  <si>
    <t>1401/03/17</t>
  </si>
  <si>
    <t>864112115555556</t>
  </si>
  <si>
    <t>1401/03/25</t>
  </si>
  <si>
    <t>بانک تجارت پالایشگاه تهران</t>
  </si>
  <si>
    <t>6501833973</t>
  </si>
  <si>
    <t>1401/03/30</t>
  </si>
  <si>
    <t>6501834007</t>
  </si>
  <si>
    <t>6501833981</t>
  </si>
  <si>
    <t>866-112-11555555-6</t>
  </si>
  <si>
    <t>1401/04/04</t>
  </si>
  <si>
    <t>بانک پاسارگاد پارک ملت(ارمغان)</t>
  </si>
  <si>
    <t>279-9012-12030714-15</t>
  </si>
  <si>
    <t>1401/04/07</t>
  </si>
  <si>
    <t>864-111-11555555-1</t>
  </si>
  <si>
    <t>1401/04/08</t>
  </si>
  <si>
    <t>866-111-11555555-1</t>
  </si>
  <si>
    <t>1401/04/14</t>
  </si>
  <si>
    <t>864-111-115555555-2</t>
  </si>
  <si>
    <t>864111115555553</t>
  </si>
  <si>
    <t>1401/04/15</t>
  </si>
  <si>
    <t>27990121203071416</t>
  </si>
  <si>
    <t>1401/04/21</t>
  </si>
  <si>
    <t>بانک تجارت ظفر</t>
  </si>
  <si>
    <t>200551028</t>
  </si>
  <si>
    <t>بانک تجارت فلامک شمالی</t>
  </si>
  <si>
    <t>218385249</t>
  </si>
  <si>
    <t>1401/04/22</t>
  </si>
  <si>
    <t>بانک مسکن توانیر</t>
  </si>
  <si>
    <t>5600887333906</t>
  </si>
  <si>
    <t>5600887333914</t>
  </si>
  <si>
    <t>بانک تجارت آفریقا</t>
  </si>
  <si>
    <t>98040102</t>
  </si>
  <si>
    <t>1401/04/26</t>
  </si>
  <si>
    <t>148638330</t>
  </si>
  <si>
    <t>1401/05/01</t>
  </si>
  <si>
    <t>بانک تجارت مطهری - مهرداد</t>
  </si>
  <si>
    <t>43095226</t>
  </si>
  <si>
    <t>1401/05/03</t>
  </si>
  <si>
    <t>7001001453383</t>
  </si>
  <si>
    <t>1401/05/04</t>
  </si>
  <si>
    <t>866-111-11555555-2</t>
  </si>
  <si>
    <t>1401/05/05</t>
  </si>
  <si>
    <t>866-111-11555555-3</t>
  </si>
  <si>
    <t>1401/05/09</t>
  </si>
  <si>
    <t>12012026280108</t>
  </si>
  <si>
    <t>98040153</t>
  </si>
  <si>
    <t>1401/05/12</t>
  </si>
  <si>
    <t>بانک گردشگری شریعتی</t>
  </si>
  <si>
    <t>12712026280105</t>
  </si>
  <si>
    <t>بانک تجارت مرکزی تبریز</t>
  </si>
  <si>
    <t>577408394</t>
  </si>
  <si>
    <t>5600887333963</t>
  </si>
  <si>
    <t>1401/05/15</t>
  </si>
  <si>
    <t>بانک اقتصاد نوین شهران</t>
  </si>
  <si>
    <t>18428353247341</t>
  </si>
  <si>
    <t>6501834031</t>
  </si>
  <si>
    <t>1401/05/26</t>
  </si>
  <si>
    <t>6501834058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</si>
  <si>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</si>
  <si>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</si>
  <si>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</si>
  <si>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</si>
  <si>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</si>
  <si>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</si>
  <si>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</si>
  <si>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</si>
  <si>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</si>
  <si>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</si>
  <si>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منفعت صبا اروند ملت 14001222</t>
  </si>
  <si>
    <t>صکوک اجاره غدیر408-بدون ضامن</t>
  </si>
  <si>
    <t>1404/08/26</t>
  </si>
  <si>
    <t xml:space="preserve">اوراق مشارکت اوراق مشارکت طرح بخش دوم فاز 1 از خط دو قطار شهری کرج	</t>
  </si>
  <si>
    <t>اوراق مشارکت سازمان  قطار شهری قم</t>
  </si>
  <si>
    <t>مرابحه عام دولت77-ش.خ000812</t>
  </si>
  <si>
    <t>1400/08/12</t>
  </si>
  <si>
    <t>اجاره تابان سپهر14031126</t>
  </si>
  <si>
    <t>1403/12/03</t>
  </si>
  <si>
    <t>اوراق مشارکت طرح تکمیل اتوبوسرانی شهر یزد 98</t>
  </si>
  <si>
    <t>مرابحه عام دولت4-ش.خ 0008</t>
  </si>
  <si>
    <t>1400/08/04</t>
  </si>
  <si>
    <t>مرابحه عام دولت3-ش.خ 0103</t>
  </si>
  <si>
    <t>مشارکت دولتی1-شرایط خاص001026</t>
  </si>
  <si>
    <t>1400/10/26</t>
  </si>
  <si>
    <t>بانک سامان بانکداری اختصاصی مشهد</t>
  </si>
  <si>
    <t>بانک اقتصاد نوین مرزداران</t>
  </si>
  <si>
    <t>بانک گردشگری کوی نصر</t>
  </si>
  <si>
    <t>بانک تجارت مرکزی اصفهان</t>
  </si>
  <si>
    <t>بانک سامان جام جم</t>
  </si>
  <si>
    <t>بانک سامان بهشتی قائم مقام</t>
  </si>
  <si>
    <t>بانک سامان جا جم</t>
  </si>
  <si>
    <t>بانک تجارت مطهری-مهرداد</t>
  </si>
  <si>
    <t>بانک تجارت میدان ونک</t>
  </si>
  <si>
    <t>بانک تجارت سعدی شمالی</t>
  </si>
  <si>
    <t>بانک اقتصاد نوین مرزاداران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</si>
  <si>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</si>
  <si>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</si>
  <si>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</si>
  <si>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</si>
  <si>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</si>
  <si>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</si>
  <si>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سرمایه‌گذاری‌توکافولاد(هلدینگ</t>
  </si>
  <si>
    <t>1401/03/28</t>
  </si>
  <si>
    <t>1401/04/25</t>
  </si>
  <si>
    <t>1401/04/29</t>
  </si>
  <si>
    <t>1401/04/30</t>
  </si>
  <si>
    <t>1400/07/14</t>
  </si>
  <si>
    <t>1401/01/24</t>
  </si>
  <si>
    <t>1400/12/23</t>
  </si>
  <si>
    <t>کشتیرانی جمهوری اسلامی ایران</t>
  </si>
  <si>
    <t>1400/07/17</t>
  </si>
  <si>
    <t>1401/05/11</t>
  </si>
  <si>
    <t>1401/04/16</t>
  </si>
  <si>
    <t>1401/03/01</t>
  </si>
  <si>
    <t>1401/03/31</t>
  </si>
  <si>
    <t>حفاری شمال</t>
  </si>
  <si>
    <t>1400/08/06</t>
  </si>
  <si>
    <t>1401/04/13</t>
  </si>
  <si>
    <t>1401/05/13</t>
  </si>
  <si>
    <t>1401/04/18</t>
  </si>
  <si>
    <t>1400/10/06</t>
  </si>
  <si>
    <t>1400/07/18</t>
  </si>
  <si>
    <t>1401/05/30</t>
  </si>
  <si>
    <t>نفت ایرانول</t>
  </si>
  <si>
    <t>1401/04/28</t>
  </si>
  <si>
    <t>1400/07/27</t>
  </si>
  <si>
    <t>1401/03/29</t>
  </si>
  <si>
    <t>توسعه سرمایه و صنعت غدیر</t>
  </si>
  <si>
    <t>توسعه سامانه ی نرم افزاری نگین</t>
  </si>
  <si>
    <t>1400/11/09</t>
  </si>
  <si>
    <t>1401/04/20</t>
  </si>
  <si>
    <t>1401/03/18</t>
  </si>
  <si>
    <t>بهای فروش</t>
  </si>
  <si>
    <t>ارزش دفتری</t>
  </si>
  <si>
    <t>سود و زیان ناشی از تغییر قیمت</t>
  </si>
  <si>
    <t>سود و زیان ناشی از فروش</t>
  </si>
  <si>
    <t>صندوق سرمایه گذاری سهام بزرگ کاردان</t>
  </si>
  <si>
    <t>تامین سرمایه خلیج فارس</t>
  </si>
  <si>
    <t>ح . مس‌ شهیدباهنر</t>
  </si>
  <si>
    <t>سهامی ذوب آهن  اصفهان</t>
  </si>
  <si>
    <t>ذوب آهن اصفهان</t>
  </si>
  <si>
    <t>ح.صنایع ماشین های اداری ایران</t>
  </si>
  <si>
    <t>ریل پرداز نو آفرین</t>
  </si>
  <si>
    <t>سرمایه‌گذاری‌ سپه‌</t>
  </si>
  <si>
    <t>صندوق واسطه گری مالی یکم-سهام</t>
  </si>
  <si>
    <t>صندوق س تجارت شاخصی کاردان</t>
  </si>
  <si>
    <t>پتروشیمی پارس</t>
  </si>
  <si>
    <t>آریان کیمیا تک</t>
  </si>
  <si>
    <t>پدیده شیمی قرن</t>
  </si>
  <si>
    <t>عمران و توسعه شاهد</t>
  </si>
  <si>
    <t>معدنی و صنعتی گل گهر</t>
  </si>
  <si>
    <t>تجلی توسعه معادن و فلزات</t>
  </si>
  <si>
    <t>ح . پرداخت الکترونیک سامان کیش</t>
  </si>
  <si>
    <t>ح. پالایش نفت تبریز</t>
  </si>
  <si>
    <t>توسعه مولد نیروگاهی جهرم</t>
  </si>
  <si>
    <t>اسنادخزانه-م14بودجه98-010318</t>
  </si>
  <si>
    <t>اسنادخزانه-م11بودجه98-001013</t>
  </si>
  <si>
    <t>اسنادخزانه-م12بودجه98-001111</t>
  </si>
  <si>
    <t>اسنادخزانه-م15بودجه98-010406</t>
  </si>
  <si>
    <t>اسنادخزانه-م10بودجه98-001006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</si>
  <si>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</si>
  <si>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</si>
  <si>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</si>
  <si>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</si>
  <si>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</si>
  <si>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</si>
  <si>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</si>
  <si>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</si>
  <si>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</si>
  <si>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895112115555551</t>
  </si>
  <si>
    <t>6300232696</t>
  </si>
  <si>
    <t>8642112115555551</t>
  </si>
  <si>
    <t>8642-112-11555555-2</t>
  </si>
  <si>
    <t>0418448663000</t>
  </si>
  <si>
    <t>864-112-11555555-1</t>
  </si>
  <si>
    <t>700847850586</t>
  </si>
  <si>
    <t>7202847581</t>
  </si>
  <si>
    <t>120-1202-628010-1</t>
  </si>
  <si>
    <t>127-1202-628010-1</t>
  </si>
  <si>
    <t>7202847638</t>
  </si>
  <si>
    <t>120-1202-628010-2</t>
  </si>
  <si>
    <t>127-1202-628010-2</t>
  </si>
  <si>
    <t>205-283-5324734-2</t>
  </si>
  <si>
    <t>156-1202-628010-1</t>
  </si>
  <si>
    <t>7214737471</t>
  </si>
  <si>
    <t>6300232777</t>
  </si>
  <si>
    <t>205-283-5324734-3</t>
  </si>
  <si>
    <t>2799012120307141</t>
  </si>
  <si>
    <t>6251741938</t>
  </si>
  <si>
    <t>205-283-5324734-4</t>
  </si>
  <si>
    <t>7214737498</t>
  </si>
  <si>
    <t>2799012120307142</t>
  </si>
  <si>
    <t>20528353247345</t>
  </si>
  <si>
    <t>6300232955</t>
  </si>
  <si>
    <t>6554802654</t>
  </si>
  <si>
    <t xml:space="preserve">600756249 </t>
  </si>
  <si>
    <t>7214737676</t>
  </si>
  <si>
    <t>618922065</t>
  </si>
  <si>
    <t>051560304000000086</t>
  </si>
  <si>
    <t>705519838</t>
  </si>
  <si>
    <t>821-112-11555555-1</t>
  </si>
  <si>
    <t>051560304000000095</t>
  </si>
  <si>
    <t>051560304000000098</t>
  </si>
  <si>
    <t>12012026280103</t>
  </si>
  <si>
    <t>98039007</t>
  </si>
  <si>
    <t xml:space="preserve">705520364 </t>
  </si>
  <si>
    <t xml:space="preserve">20528353247346 </t>
  </si>
  <si>
    <t>051560304000000129</t>
  </si>
  <si>
    <t>2799012120307144</t>
  </si>
  <si>
    <t>6700351171</t>
  </si>
  <si>
    <t>04-02494578-00-4</t>
  </si>
  <si>
    <t>98039058</t>
  </si>
  <si>
    <t>7214737757</t>
  </si>
  <si>
    <t>20528353247347</t>
  </si>
  <si>
    <t>866-112-11555555-1</t>
  </si>
  <si>
    <t>821-112-11555555-2</t>
  </si>
  <si>
    <t>705520585</t>
  </si>
  <si>
    <t>205-283-5324734-8</t>
  </si>
  <si>
    <t>051560304000000143</t>
  </si>
  <si>
    <t>0406334814004</t>
  </si>
  <si>
    <t>7214737773</t>
  </si>
  <si>
    <t>205-283-5324734-9</t>
  </si>
  <si>
    <t>98039201</t>
  </si>
  <si>
    <t>5600887333609</t>
  </si>
  <si>
    <t>205-283-5324734-10</t>
  </si>
  <si>
    <t>279-9012-12030714-5</t>
  </si>
  <si>
    <t>7214737811</t>
  </si>
  <si>
    <t>205283532473411</t>
  </si>
  <si>
    <t>279-9012-12030714-6</t>
  </si>
  <si>
    <t>205283532473412</t>
  </si>
  <si>
    <t>2799012120307147</t>
  </si>
  <si>
    <t>6300233560</t>
  </si>
  <si>
    <t>120-1202-628010-4</t>
  </si>
  <si>
    <t>322854428</t>
  </si>
  <si>
    <t>864-112-11555555-4</t>
  </si>
  <si>
    <t>98039392</t>
  </si>
  <si>
    <t>120-1202-628010-5</t>
  </si>
  <si>
    <t>127-1202-628010-4</t>
  </si>
  <si>
    <t>279-9012-12030714-8</t>
  </si>
  <si>
    <t>205283532473413</t>
  </si>
  <si>
    <t>205283532473414</t>
  </si>
  <si>
    <t>5600887333633</t>
  </si>
  <si>
    <t>205283532473415</t>
  </si>
  <si>
    <t>2799012-12030714-9</t>
  </si>
  <si>
    <t>866112115555553</t>
  </si>
  <si>
    <t>27990121203071410</t>
  </si>
  <si>
    <t>205283532473416</t>
  </si>
  <si>
    <t>148637733</t>
  </si>
  <si>
    <t>105181051</t>
  </si>
  <si>
    <t xml:space="preserve"> 98039589</t>
  </si>
  <si>
    <t>279-9012-12030714-11</t>
  </si>
  <si>
    <t>43094769</t>
  </si>
  <si>
    <t>43094777</t>
  </si>
  <si>
    <t>148637962</t>
  </si>
  <si>
    <t>9547749972</t>
  </si>
  <si>
    <t>105181248</t>
  </si>
  <si>
    <t>98039805</t>
  </si>
  <si>
    <t>43094866</t>
  </si>
  <si>
    <t>199183486</t>
  </si>
  <si>
    <t>120-1202-628010-6</t>
  </si>
  <si>
    <t>27990121203071412</t>
  </si>
  <si>
    <t>5600887333799</t>
  </si>
  <si>
    <t>5600887333781</t>
  </si>
  <si>
    <t>120-1202-628010-7</t>
  </si>
  <si>
    <t>27990121203071413</t>
  </si>
  <si>
    <t>6501729939</t>
  </si>
  <si>
    <t>6501729947</t>
  </si>
  <si>
    <t>6501729955</t>
  </si>
  <si>
    <t>6501729963</t>
  </si>
  <si>
    <t>205283532473417</t>
  </si>
  <si>
    <t>98039902</t>
  </si>
  <si>
    <t>2799011203071414</t>
  </si>
  <si>
    <t>8641121155555557</t>
  </si>
  <si>
    <t>5600887333922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</si>
  <si>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</si>
  <si>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</si>
  <si>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</si>
  <si>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</si>
  <si>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</si>
  <si>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</si>
  <si>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سود دریافتنی سلف موازی استاندارد سمتا021</t>
  </si>
  <si>
    <t>سود دریافتنی سلف موازی استاندارد سمتا022</t>
  </si>
  <si>
    <t>سود دریافتنی سلف موازی متانول بوشهر 024</t>
  </si>
  <si>
    <t>سود اوراق سلف سلف موازی نفت.س صادر اروند 021</t>
  </si>
  <si>
    <t>ود دریافتنی سلف موازی متانول بوشهر 025 سمتا 025</t>
  </si>
  <si>
    <t>اوراق سلف سلف موازی متانول مرجان 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</si>
</sst>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7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color rgb="FF000000"/>
      <name val="Arial"/>
      <charset val="1"/>
    </font>
    <font>
      <sz val="9"/>
      <color rgb="FF000000"/>
      <name val="Tahoma"/>
      <family val="2"/>
    </font>
    <font>
      <b/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6" fillId="0" borderId="0" xfId="0" applyNumberFormat="1" applyFont="1"/>
    <xf numFmtId="164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3" fontId="5" fillId="0" borderId="0" xfId="0" applyNumberFormat="1" applyFont="1" applyFill="1"/>
  </cellXfs>
  <cellStyles count="2">
    <cellStyle name="Normal" xfId="0" builtinId="0"/>
    <cellStyle name="Normal 2" xfId="1" xr:uid="{9A1FBC61-770D-4F88-967D-63D55B8E6C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77"/>
  <sheetViews>
    <sheetView rightToLeft="1" workbookViewId="0">
      <selection activeCell="K88" sqref="K88"/>
    </sheetView>
  </sheetViews>
  <sheetFormatPr defaultRowHeight="18.75" x14ac:dyDescent="0.45"/>
  <cols>
    <col min="1" max="1" width="30.42578125" style="4" bestFit="1" customWidth="1"/>
    <col min="2" max="2" width="1" style="4" customWidth="1"/>
    <col min="3" max="3" width="14.42578125" style="4" bestFit="1" customWidth="1"/>
    <col min="4" max="4" width="1" style="4" customWidth="1"/>
    <col min="5" max="5" width="19.28515625" style="4" bestFit="1" customWidth="1"/>
    <col min="6" max="6" width="1" style="4" customWidth="1"/>
    <col min="7" max="7" width="23.7109375" style="4" bestFit="1" customWidth="1"/>
    <col min="8" max="8" width="1" style="4" customWidth="1"/>
    <col min="9" max="9" width="12.42578125" style="4" bestFit="1" customWidth="1"/>
    <col min="10" max="10" width="1" style="4" customWidth="1"/>
    <col min="11" max="11" width="18.85546875" style="4" bestFit="1" customWidth="1"/>
    <col min="12" max="12" width="1" style="4" customWidth="1"/>
    <col min="13" max="13" width="13.5703125" style="4" bestFit="1" customWidth="1"/>
    <col min="14" max="14" width="1" style="4" customWidth="1"/>
    <col min="15" max="15" width="18.42578125" style="4" bestFit="1" customWidth="1"/>
    <col min="16" max="16" width="1" style="4" customWidth="1"/>
    <col min="17" max="17" width="14.42578125" style="4" bestFit="1" customWidth="1"/>
    <col min="18" max="18" width="1" style="4" customWidth="1"/>
    <col min="19" max="19" width="13.85546875" style="4" bestFit="1" customWidth="1"/>
    <col min="20" max="20" width="1" style="4" customWidth="1"/>
    <col min="21" max="21" width="19.140625" style="4" bestFit="1" customWidth="1"/>
    <col min="22" max="22" width="1" style="4" customWidth="1"/>
    <col min="23" max="23" width="23.7109375" style="4" bestFit="1" customWidth="1"/>
    <col min="24" max="24" width="1" style="4" customWidth="1"/>
    <col min="25" max="25" width="38.7109375" style="4" bestFit="1" customWidth="1"/>
    <col min="26" max="26" width="1" style="4" customWidth="1"/>
    <col min="27" max="27" width="9.140625" style="4" customWidth="1"/>
    <col min="28" max="16384" width="9.140625" style="4"/>
  </cols>
  <sheetData>
    <row r="2" spans="1:25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30" x14ac:dyDescent="0.4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6" spans="1:25" ht="30" x14ac:dyDescent="0.45">
      <c r="A6" s="17" t="s">
        <v>3</v>
      </c>
      <c r="C6" s="17" t="s">
        <v>4</v>
      </c>
      <c r="D6" s="17" t="s">
        <v>4</v>
      </c>
      <c r="E6" s="17" t="s">
        <v>4</v>
      </c>
      <c r="F6" s="17" t="s">
        <v>4</v>
      </c>
      <c r="G6" s="17" t="s">
        <v>4</v>
      </c>
      <c r="I6" s="17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5" ht="30" x14ac:dyDescent="0.45">
      <c r="A7" s="17" t="s">
        <v>3</v>
      </c>
      <c r="C7" s="17" t="s">
        <v>7</v>
      </c>
      <c r="E7" s="17" t="s">
        <v>8</v>
      </c>
      <c r="G7" s="17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25" ht="30" x14ac:dyDescent="0.45">
      <c r="A8" s="17" t="s">
        <v>3</v>
      </c>
      <c r="C8" s="17" t="s">
        <v>7</v>
      </c>
      <c r="E8" s="17" t="s">
        <v>8</v>
      </c>
      <c r="G8" s="17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</row>
    <row r="9" spans="1:25" ht="21" x14ac:dyDescent="0.55000000000000004">
      <c r="A9" s="5" t="s">
        <v>15</v>
      </c>
      <c r="C9" s="7">
        <v>2500000</v>
      </c>
      <c r="D9" s="7"/>
      <c r="E9" s="7">
        <v>50044900003</v>
      </c>
      <c r="F9" s="7"/>
      <c r="G9" s="7">
        <v>46770052500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2500000</v>
      </c>
      <c r="R9" s="7"/>
      <c r="S9" s="7">
        <v>16650</v>
      </c>
      <c r="T9" s="7"/>
      <c r="U9" s="7">
        <v>50044900003</v>
      </c>
      <c r="V9" s="7"/>
      <c r="W9" s="7">
        <v>41377331250</v>
      </c>
      <c r="Y9" s="8">
        <v>1E-4</v>
      </c>
    </row>
    <row r="10" spans="1:25" ht="21" x14ac:dyDescent="0.55000000000000004">
      <c r="A10" s="5" t="s">
        <v>16</v>
      </c>
      <c r="C10" s="7">
        <v>14530171</v>
      </c>
      <c r="D10" s="7"/>
      <c r="E10" s="7">
        <v>30229237257</v>
      </c>
      <c r="F10" s="7"/>
      <c r="G10" s="7">
        <v>28858545532.134899</v>
      </c>
      <c r="H10" s="7"/>
      <c r="I10" s="7">
        <v>0</v>
      </c>
      <c r="J10" s="7"/>
      <c r="K10" s="7">
        <v>0</v>
      </c>
      <c r="L10" s="7"/>
      <c r="M10" s="7">
        <v>-12536249</v>
      </c>
      <c r="N10" s="7"/>
      <c r="O10" s="7">
        <v>26215983509</v>
      </c>
      <c r="P10" s="7"/>
      <c r="Q10" s="7">
        <v>1993922</v>
      </c>
      <c r="R10" s="7"/>
      <c r="S10" s="7">
        <v>2206</v>
      </c>
      <c r="T10" s="7"/>
      <c r="U10" s="7">
        <v>4148247204</v>
      </c>
      <c r="V10" s="7"/>
      <c r="W10" s="7">
        <v>4372420310.0045996</v>
      </c>
      <c r="Y10" s="8">
        <v>0</v>
      </c>
    </row>
    <row r="11" spans="1:25" ht="21" x14ac:dyDescent="0.55000000000000004">
      <c r="A11" s="5" t="s">
        <v>17</v>
      </c>
      <c r="C11" s="7">
        <v>1293271978</v>
      </c>
      <c r="D11" s="7"/>
      <c r="E11" s="7">
        <v>3523007869932</v>
      </c>
      <c r="F11" s="7"/>
      <c r="G11" s="7">
        <v>3203657908249.3999</v>
      </c>
      <c r="H11" s="7"/>
      <c r="I11" s="7">
        <v>10000000</v>
      </c>
      <c r="J11" s="7"/>
      <c r="K11" s="7">
        <v>13627698086</v>
      </c>
      <c r="L11" s="7"/>
      <c r="M11" s="7">
        <v>-10000000</v>
      </c>
      <c r="N11" s="7"/>
      <c r="O11" s="7">
        <v>16073788738</v>
      </c>
      <c r="P11" s="7"/>
      <c r="Q11" s="7">
        <v>1293271978</v>
      </c>
      <c r="R11" s="7"/>
      <c r="S11" s="7">
        <v>2623</v>
      </c>
      <c r="T11" s="7"/>
      <c r="U11" s="7">
        <v>3509394524131</v>
      </c>
      <c r="V11" s="7"/>
      <c r="W11" s="7">
        <v>3372068496524.1499</v>
      </c>
      <c r="Y11" s="8">
        <v>7.3000000000000001E-3</v>
      </c>
    </row>
    <row r="12" spans="1:25" ht="21" x14ac:dyDescent="0.55000000000000004">
      <c r="A12" s="5" t="s">
        <v>18</v>
      </c>
      <c r="C12" s="7">
        <v>509463953</v>
      </c>
      <c r="D12" s="7"/>
      <c r="E12" s="7">
        <v>1589511256171</v>
      </c>
      <c r="F12" s="7"/>
      <c r="G12" s="7">
        <v>1294948266820.47</v>
      </c>
      <c r="H12" s="7"/>
      <c r="I12" s="7">
        <v>0</v>
      </c>
      <c r="J12" s="7"/>
      <c r="K12" s="7">
        <v>0</v>
      </c>
      <c r="L12" s="7"/>
      <c r="M12" s="7">
        <v>-48410067</v>
      </c>
      <c r="N12" s="7"/>
      <c r="O12" s="7">
        <v>142951910398</v>
      </c>
      <c r="P12" s="7"/>
      <c r="Q12" s="7">
        <v>461053886</v>
      </c>
      <c r="R12" s="7"/>
      <c r="S12" s="7">
        <v>3119</v>
      </c>
      <c r="T12" s="7"/>
      <c r="U12" s="7">
        <v>1438473393769</v>
      </c>
      <c r="V12" s="7"/>
      <c r="W12" s="7">
        <v>1429470809364.9199</v>
      </c>
      <c r="Y12" s="8">
        <v>3.0999999999999999E-3</v>
      </c>
    </row>
    <row r="13" spans="1:25" ht="21" x14ac:dyDescent="0.55000000000000004">
      <c r="A13" s="5" t="s">
        <v>19</v>
      </c>
      <c r="C13" s="7">
        <v>196000000</v>
      </c>
      <c r="D13" s="7"/>
      <c r="E13" s="7">
        <v>879641163529</v>
      </c>
      <c r="F13" s="7"/>
      <c r="G13" s="7">
        <v>668474767800</v>
      </c>
      <c r="H13" s="7"/>
      <c r="I13" s="7">
        <v>5000000</v>
      </c>
      <c r="J13" s="7"/>
      <c r="K13" s="7">
        <v>16440151997</v>
      </c>
      <c r="L13" s="7"/>
      <c r="M13" s="7">
        <v>0</v>
      </c>
      <c r="N13" s="7"/>
      <c r="O13" s="7">
        <v>0</v>
      </c>
      <c r="P13" s="7"/>
      <c r="Q13" s="7">
        <v>201000000</v>
      </c>
      <c r="R13" s="7"/>
      <c r="S13" s="7">
        <v>3688</v>
      </c>
      <c r="T13" s="7"/>
      <c r="U13" s="7">
        <v>896081315526</v>
      </c>
      <c r="V13" s="7"/>
      <c r="W13" s="7">
        <v>736877336400</v>
      </c>
      <c r="Y13" s="8">
        <v>1.6000000000000001E-3</v>
      </c>
    </row>
    <row r="14" spans="1:25" ht="21" x14ac:dyDescent="0.55000000000000004">
      <c r="A14" s="5" t="s">
        <v>20</v>
      </c>
      <c r="C14" s="7">
        <v>46602931</v>
      </c>
      <c r="D14" s="7"/>
      <c r="E14" s="7">
        <v>320063977189</v>
      </c>
      <c r="F14" s="7"/>
      <c r="G14" s="7">
        <v>196281751766.04999</v>
      </c>
      <c r="H14" s="7"/>
      <c r="I14" s="7">
        <v>0</v>
      </c>
      <c r="J14" s="7"/>
      <c r="K14" s="7">
        <v>0</v>
      </c>
      <c r="L14" s="7"/>
      <c r="M14" s="7">
        <v>-4077272</v>
      </c>
      <c r="N14" s="7"/>
      <c r="O14" s="7">
        <v>16312470311</v>
      </c>
      <c r="P14" s="7"/>
      <c r="Q14" s="7">
        <v>42525659</v>
      </c>
      <c r="R14" s="7"/>
      <c r="S14" s="7">
        <v>4171</v>
      </c>
      <c r="T14" s="7"/>
      <c r="U14" s="7">
        <v>292061706419</v>
      </c>
      <c r="V14" s="7"/>
      <c r="W14" s="7">
        <v>176319145273.04999</v>
      </c>
      <c r="Y14" s="8">
        <v>4.0000000000000002E-4</v>
      </c>
    </row>
    <row r="15" spans="1:25" ht="21" x14ac:dyDescent="0.55000000000000004">
      <c r="A15" s="5" t="s">
        <v>21</v>
      </c>
      <c r="C15" s="7">
        <v>38137</v>
      </c>
      <c r="D15" s="7"/>
      <c r="E15" s="7">
        <v>26720136</v>
      </c>
      <c r="F15" s="7"/>
      <c r="G15" s="7">
        <v>26537059.395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38137</v>
      </c>
      <c r="R15" s="7"/>
      <c r="S15" s="7">
        <v>700</v>
      </c>
      <c r="T15" s="7"/>
      <c r="U15" s="7">
        <v>26720136</v>
      </c>
      <c r="V15" s="7"/>
      <c r="W15" s="7">
        <v>26537059.395</v>
      </c>
      <c r="Y15" s="8">
        <v>0</v>
      </c>
    </row>
    <row r="16" spans="1:25" ht="21" x14ac:dyDescent="0.55000000000000004">
      <c r="A16" s="5" t="s">
        <v>22</v>
      </c>
      <c r="C16" s="7">
        <v>108053</v>
      </c>
      <c r="D16" s="7"/>
      <c r="E16" s="7">
        <v>54075554</v>
      </c>
      <c r="F16" s="7"/>
      <c r="G16" s="7">
        <v>53705042.325000003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108053</v>
      </c>
      <c r="R16" s="7"/>
      <c r="S16" s="7">
        <v>500</v>
      </c>
      <c r="T16" s="7"/>
      <c r="U16" s="7">
        <v>54075554</v>
      </c>
      <c r="V16" s="7"/>
      <c r="W16" s="7">
        <v>53705042.325000003</v>
      </c>
      <c r="Y16" s="8">
        <v>0</v>
      </c>
    </row>
    <row r="17" spans="1:25" ht="21" x14ac:dyDescent="0.55000000000000004">
      <c r="A17" s="5" t="s">
        <v>23</v>
      </c>
      <c r="C17" s="7">
        <v>371000000</v>
      </c>
      <c r="D17" s="7"/>
      <c r="E17" s="7">
        <v>774229595176</v>
      </c>
      <c r="F17" s="7"/>
      <c r="G17" s="7">
        <v>705868940700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371000000</v>
      </c>
      <c r="R17" s="7"/>
      <c r="S17" s="7">
        <v>2067</v>
      </c>
      <c r="T17" s="7"/>
      <c r="U17" s="7">
        <v>774229595176</v>
      </c>
      <c r="V17" s="7"/>
      <c r="W17" s="7">
        <v>762294200850</v>
      </c>
      <c r="Y17" s="8">
        <v>1.6999999999999999E-3</v>
      </c>
    </row>
    <row r="18" spans="1:25" ht="21" x14ac:dyDescent="0.55000000000000004">
      <c r="A18" s="5" t="s">
        <v>24</v>
      </c>
      <c r="C18" s="7">
        <v>31097568</v>
      </c>
      <c r="D18" s="7"/>
      <c r="E18" s="7">
        <v>331801032181</v>
      </c>
      <c r="F18" s="7"/>
      <c r="G18" s="7">
        <v>115612890139.29601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31097568</v>
      </c>
      <c r="R18" s="7"/>
      <c r="S18" s="7">
        <v>3846</v>
      </c>
      <c r="T18" s="7"/>
      <c r="U18" s="7">
        <v>331801032181</v>
      </c>
      <c r="V18" s="7"/>
      <c r="W18" s="7">
        <v>118889619111.158</v>
      </c>
      <c r="Y18" s="8">
        <v>2.9999999999999997E-4</v>
      </c>
    </row>
    <row r="19" spans="1:25" ht="21" x14ac:dyDescent="0.55000000000000004">
      <c r="A19" s="5" t="s">
        <v>26</v>
      </c>
      <c r="C19" s="7">
        <v>59405941</v>
      </c>
      <c r="D19" s="7"/>
      <c r="E19" s="7">
        <v>780238666419</v>
      </c>
      <c r="F19" s="7"/>
      <c r="G19" s="7">
        <v>803467983708.18604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59405941</v>
      </c>
      <c r="R19" s="7"/>
      <c r="S19" s="7">
        <v>13837</v>
      </c>
      <c r="T19" s="7"/>
      <c r="U19" s="7">
        <v>780238666419</v>
      </c>
      <c r="V19" s="7"/>
      <c r="W19" s="7">
        <v>817109105583.57898</v>
      </c>
      <c r="Y19" s="8">
        <v>1.8E-3</v>
      </c>
    </row>
    <row r="20" spans="1:25" ht="21" x14ac:dyDescent="0.55000000000000004">
      <c r="A20" s="5" t="s">
        <v>27</v>
      </c>
      <c r="C20" s="7">
        <v>2909511</v>
      </c>
      <c r="D20" s="7"/>
      <c r="E20" s="7">
        <v>430385691638</v>
      </c>
      <c r="F20" s="7"/>
      <c r="G20" s="7">
        <v>327628349113.82397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2909511</v>
      </c>
      <c r="R20" s="7"/>
      <c r="S20" s="7">
        <v>111590</v>
      </c>
      <c r="T20" s="7"/>
      <c r="U20" s="7">
        <v>430385691638</v>
      </c>
      <c r="V20" s="7"/>
      <c r="W20" s="7">
        <v>322740532111.685</v>
      </c>
      <c r="Y20" s="8">
        <v>6.9999999999999999E-4</v>
      </c>
    </row>
    <row r="21" spans="1:25" ht="21" x14ac:dyDescent="0.55000000000000004">
      <c r="A21" s="5" t="s">
        <v>28</v>
      </c>
      <c r="C21" s="7">
        <v>375301694</v>
      </c>
      <c r="D21" s="7"/>
      <c r="E21" s="7">
        <v>1882622546563</v>
      </c>
      <c r="F21" s="7"/>
      <c r="G21" s="7">
        <v>2383908666603.27</v>
      </c>
      <c r="H21" s="7"/>
      <c r="I21" s="7">
        <v>3500001</v>
      </c>
      <c r="J21" s="7"/>
      <c r="K21" s="7">
        <v>23016339264</v>
      </c>
      <c r="L21" s="7"/>
      <c r="M21" s="7">
        <v>0</v>
      </c>
      <c r="N21" s="7"/>
      <c r="O21" s="7">
        <v>0</v>
      </c>
      <c r="P21" s="7"/>
      <c r="Q21" s="7">
        <v>378801695</v>
      </c>
      <c r="R21" s="7"/>
      <c r="S21" s="7">
        <v>5860</v>
      </c>
      <c r="T21" s="7"/>
      <c r="U21" s="7">
        <v>1905638885827</v>
      </c>
      <c r="V21" s="7"/>
      <c r="W21" s="7">
        <v>2206570254000.4399</v>
      </c>
      <c r="Y21" s="8">
        <v>4.7999999999999996E-3</v>
      </c>
    </row>
    <row r="22" spans="1:25" ht="21" x14ac:dyDescent="0.55000000000000004">
      <c r="A22" s="5" t="s">
        <v>29</v>
      </c>
      <c r="C22" s="7">
        <v>73000000</v>
      </c>
      <c r="D22" s="7"/>
      <c r="E22" s="7">
        <v>526622517320</v>
      </c>
      <c r="F22" s="7"/>
      <c r="G22" s="7">
        <v>591410047500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73000000</v>
      </c>
      <c r="R22" s="7"/>
      <c r="S22" s="7">
        <v>7080</v>
      </c>
      <c r="T22" s="7"/>
      <c r="U22" s="7">
        <v>526622517320</v>
      </c>
      <c r="V22" s="7"/>
      <c r="W22" s="7">
        <v>513764802000</v>
      </c>
      <c r="Y22" s="8">
        <v>1.1000000000000001E-3</v>
      </c>
    </row>
    <row r="23" spans="1:25" ht="21" x14ac:dyDescent="0.55000000000000004">
      <c r="A23" s="5" t="s">
        <v>30</v>
      </c>
      <c r="C23" s="7">
        <v>15000000</v>
      </c>
      <c r="D23" s="7"/>
      <c r="E23" s="7">
        <v>145662624101</v>
      </c>
      <c r="F23" s="7"/>
      <c r="G23" s="7">
        <v>254079180000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15000000</v>
      </c>
      <c r="R23" s="7"/>
      <c r="S23" s="7">
        <v>15190</v>
      </c>
      <c r="T23" s="7"/>
      <c r="U23" s="7">
        <v>145662624101</v>
      </c>
      <c r="V23" s="7"/>
      <c r="W23" s="7">
        <v>226494292500</v>
      </c>
      <c r="Y23" s="8">
        <v>5.0000000000000001E-4</v>
      </c>
    </row>
    <row r="24" spans="1:25" ht="21" x14ac:dyDescent="0.55000000000000004">
      <c r="A24" s="5" t="s">
        <v>31</v>
      </c>
      <c r="C24" s="7">
        <v>15698066</v>
      </c>
      <c r="D24" s="7"/>
      <c r="E24" s="7">
        <v>158023699453</v>
      </c>
      <c r="F24" s="7"/>
      <c r="G24" s="7">
        <v>207214313434.43701</v>
      </c>
      <c r="H24" s="7"/>
      <c r="I24" s="7">
        <v>6</v>
      </c>
      <c r="J24" s="7"/>
      <c r="K24" s="7">
        <v>6</v>
      </c>
      <c r="L24" s="7"/>
      <c r="M24" s="7">
        <v>-2277417</v>
      </c>
      <c r="N24" s="7"/>
      <c r="O24" s="7">
        <v>29923763214</v>
      </c>
      <c r="P24" s="7"/>
      <c r="Q24" s="7">
        <v>13420655</v>
      </c>
      <c r="R24" s="7"/>
      <c r="S24" s="7">
        <v>12430</v>
      </c>
      <c r="T24" s="7"/>
      <c r="U24" s="7">
        <v>135098209518</v>
      </c>
      <c r="V24" s="7"/>
      <c r="W24" s="7">
        <v>165826170137.18301</v>
      </c>
      <c r="Y24" s="8">
        <v>4.0000000000000002E-4</v>
      </c>
    </row>
    <row r="25" spans="1:25" ht="21" x14ac:dyDescent="0.55000000000000004">
      <c r="A25" s="5" t="s">
        <v>32</v>
      </c>
      <c r="C25" s="7">
        <v>2000000</v>
      </c>
      <c r="D25" s="7"/>
      <c r="E25" s="7">
        <v>252627789953</v>
      </c>
      <c r="F25" s="7"/>
      <c r="G25" s="7">
        <v>331058412000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2000000</v>
      </c>
      <c r="R25" s="7"/>
      <c r="S25" s="7">
        <v>173440</v>
      </c>
      <c r="T25" s="7"/>
      <c r="U25" s="7">
        <v>252627789953</v>
      </c>
      <c r="V25" s="7"/>
      <c r="W25" s="7">
        <v>344816064000</v>
      </c>
      <c r="Y25" s="8">
        <v>8.0000000000000004E-4</v>
      </c>
    </row>
    <row r="26" spans="1:25" ht="21" x14ac:dyDescent="0.55000000000000004">
      <c r="A26" s="5" t="s">
        <v>33</v>
      </c>
      <c r="C26" s="7">
        <v>362069</v>
      </c>
      <c r="D26" s="7"/>
      <c r="E26" s="7">
        <v>12489072318</v>
      </c>
      <c r="F26" s="7"/>
      <c r="G26" s="7">
        <v>15325167476.781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362069</v>
      </c>
      <c r="R26" s="7"/>
      <c r="S26" s="7">
        <v>39390</v>
      </c>
      <c r="T26" s="7"/>
      <c r="U26" s="7">
        <v>12489072318</v>
      </c>
      <c r="V26" s="7"/>
      <c r="W26" s="7">
        <v>14177039617.435499</v>
      </c>
      <c r="Y26" s="8">
        <v>0</v>
      </c>
    </row>
    <row r="27" spans="1:25" ht="21" x14ac:dyDescent="0.55000000000000004">
      <c r="A27" s="5" t="s">
        <v>34</v>
      </c>
      <c r="C27" s="7">
        <v>33725000</v>
      </c>
      <c r="D27" s="7"/>
      <c r="E27" s="7">
        <v>6004457483598</v>
      </c>
      <c r="F27" s="7"/>
      <c r="G27" s="7">
        <v>6227581274808.75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33725000</v>
      </c>
      <c r="R27" s="7"/>
      <c r="S27" s="7">
        <v>188924</v>
      </c>
      <c r="T27" s="7"/>
      <c r="U27" s="7">
        <v>6004457483598</v>
      </c>
      <c r="V27" s="7"/>
      <c r="W27" s="7">
        <v>6333551701695</v>
      </c>
      <c r="Y27" s="8">
        <v>1.38E-2</v>
      </c>
    </row>
    <row r="28" spans="1:25" ht="21" x14ac:dyDescent="0.55000000000000004">
      <c r="A28" s="5" t="s">
        <v>35</v>
      </c>
      <c r="C28" s="7">
        <v>6518918</v>
      </c>
      <c r="D28" s="7"/>
      <c r="E28" s="7">
        <v>119594262143</v>
      </c>
      <c r="F28" s="7"/>
      <c r="G28" s="7">
        <v>154615912248.29401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6518918</v>
      </c>
      <c r="R28" s="7"/>
      <c r="S28" s="7">
        <v>25690</v>
      </c>
      <c r="T28" s="7"/>
      <c r="U28" s="7">
        <v>119594262143</v>
      </c>
      <c r="V28" s="7"/>
      <c r="W28" s="7">
        <v>166474550949.651</v>
      </c>
      <c r="Y28" s="8">
        <v>4.0000000000000002E-4</v>
      </c>
    </row>
    <row r="29" spans="1:25" ht="21" x14ac:dyDescent="0.55000000000000004">
      <c r="A29" s="5" t="s">
        <v>36</v>
      </c>
      <c r="C29" s="7">
        <v>1400000</v>
      </c>
      <c r="D29" s="7"/>
      <c r="E29" s="7">
        <v>13157936568</v>
      </c>
      <c r="F29" s="7"/>
      <c r="G29" s="7">
        <v>13067781300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1400000</v>
      </c>
      <c r="R29" s="7"/>
      <c r="S29" s="7">
        <v>9390</v>
      </c>
      <c r="T29" s="7"/>
      <c r="U29" s="7">
        <v>13157936568</v>
      </c>
      <c r="V29" s="7"/>
      <c r="W29" s="7">
        <v>13067781300</v>
      </c>
      <c r="Y29" s="8">
        <v>0</v>
      </c>
    </row>
    <row r="30" spans="1:25" ht="21" x14ac:dyDescent="0.55000000000000004">
      <c r="A30" s="5" t="s">
        <v>37</v>
      </c>
      <c r="C30" s="7">
        <v>2700000</v>
      </c>
      <c r="D30" s="7"/>
      <c r="E30" s="7">
        <v>140659568719</v>
      </c>
      <c r="F30" s="7"/>
      <c r="G30" s="7">
        <v>98044145550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2700000</v>
      </c>
      <c r="R30" s="7"/>
      <c r="S30" s="7">
        <v>44750</v>
      </c>
      <c r="T30" s="7"/>
      <c r="U30" s="7">
        <v>140659568719</v>
      </c>
      <c r="V30" s="7"/>
      <c r="W30" s="7">
        <v>120106091250</v>
      </c>
      <c r="Y30" s="8">
        <v>2.9999999999999997E-4</v>
      </c>
    </row>
    <row r="31" spans="1:25" ht="21" x14ac:dyDescent="0.55000000000000004">
      <c r="A31" s="5" t="s">
        <v>38</v>
      </c>
      <c r="C31" s="7">
        <v>209879739</v>
      </c>
      <c r="D31" s="7"/>
      <c r="E31" s="7">
        <v>1161356784673</v>
      </c>
      <c r="F31" s="7"/>
      <c r="G31" s="7">
        <v>1178764893224.1699</v>
      </c>
      <c r="H31" s="7"/>
      <c r="I31" s="7">
        <v>49855000</v>
      </c>
      <c r="J31" s="7"/>
      <c r="K31" s="7">
        <v>0</v>
      </c>
      <c r="L31" s="7"/>
      <c r="M31" s="7">
        <v>-1</v>
      </c>
      <c r="N31" s="7"/>
      <c r="O31" s="7">
        <v>1</v>
      </c>
      <c r="P31" s="7"/>
      <c r="Q31" s="7">
        <v>259734738</v>
      </c>
      <c r="R31" s="7"/>
      <c r="S31" s="7">
        <v>5000</v>
      </c>
      <c r="T31" s="7"/>
      <c r="U31" s="7">
        <v>1405845699260</v>
      </c>
      <c r="V31" s="7"/>
      <c r="W31" s="7">
        <v>1290946581544.5</v>
      </c>
      <c r="Y31" s="8">
        <v>2.8E-3</v>
      </c>
    </row>
    <row r="32" spans="1:25" ht="21" x14ac:dyDescent="0.55000000000000004">
      <c r="A32" s="5" t="s">
        <v>39</v>
      </c>
      <c r="C32" s="7">
        <v>87787690</v>
      </c>
      <c r="D32" s="7"/>
      <c r="E32" s="7">
        <v>390225592963</v>
      </c>
      <c r="F32" s="7"/>
      <c r="G32" s="7">
        <v>742628156110.69495</v>
      </c>
      <c r="H32" s="7"/>
      <c r="I32" s="7">
        <v>0</v>
      </c>
      <c r="J32" s="7"/>
      <c r="K32" s="7">
        <v>0</v>
      </c>
      <c r="L32" s="7"/>
      <c r="M32" s="7">
        <v>-211905</v>
      </c>
      <c r="N32" s="7"/>
      <c r="O32" s="7">
        <v>1292280266</v>
      </c>
      <c r="P32" s="7"/>
      <c r="Q32" s="7">
        <v>87575785</v>
      </c>
      <c r="R32" s="7"/>
      <c r="S32" s="7">
        <v>5980</v>
      </c>
      <c r="T32" s="7"/>
      <c r="U32" s="7">
        <v>389283652765</v>
      </c>
      <c r="V32" s="7"/>
      <c r="W32" s="7">
        <v>520587160293.91498</v>
      </c>
      <c r="Y32" s="8">
        <v>1.1000000000000001E-3</v>
      </c>
    </row>
    <row r="33" spans="1:25" ht="21" x14ac:dyDescent="0.55000000000000004">
      <c r="A33" s="5" t="s">
        <v>40</v>
      </c>
      <c r="C33" s="7">
        <v>49855000</v>
      </c>
      <c r="D33" s="7"/>
      <c r="E33" s="7">
        <v>194633920000</v>
      </c>
      <c r="F33" s="7"/>
      <c r="G33" s="7">
        <v>179649064968.75</v>
      </c>
      <c r="H33" s="7"/>
      <c r="I33" s="7">
        <v>0</v>
      </c>
      <c r="J33" s="7"/>
      <c r="K33" s="7">
        <v>0</v>
      </c>
      <c r="L33" s="7"/>
      <c r="M33" s="7">
        <v>-49855000</v>
      </c>
      <c r="N33" s="7"/>
      <c r="O33" s="7">
        <v>0</v>
      </c>
      <c r="P33" s="7"/>
      <c r="Q33" s="7">
        <v>0</v>
      </c>
      <c r="R33" s="7"/>
      <c r="S33" s="7">
        <v>0</v>
      </c>
      <c r="T33" s="7"/>
      <c r="U33" s="7">
        <v>0</v>
      </c>
      <c r="V33" s="7"/>
      <c r="W33" s="7">
        <v>0</v>
      </c>
      <c r="Y33" s="8">
        <v>0</v>
      </c>
    </row>
    <row r="34" spans="1:25" ht="21" x14ac:dyDescent="0.55000000000000004">
      <c r="A34" s="5" t="s">
        <v>41</v>
      </c>
      <c r="C34" s="7">
        <v>4400000</v>
      </c>
      <c r="D34" s="7"/>
      <c r="E34" s="7">
        <v>159423328857</v>
      </c>
      <c r="F34" s="7"/>
      <c r="G34" s="7">
        <v>136463184000</v>
      </c>
      <c r="H34" s="7"/>
      <c r="I34" s="7">
        <v>0</v>
      </c>
      <c r="J34" s="7"/>
      <c r="K34" s="7">
        <v>0</v>
      </c>
      <c r="L34" s="7"/>
      <c r="M34" s="7">
        <v>-587710</v>
      </c>
      <c r="N34" s="7"/>
      <c r="O34" s="7">
        <v>19823603613</v>
      </c>
      <c r="P34" s="7"/>
      <c r="Q34" s="7">
        <v>3812290</v>
      </c>
      <c r="R34" s="7"/>
      <c r="S34" s="7">
        <v>33670</v>
      </c>
      <c r="T34" s="7"/>
      <c r="U34" s="7">
        <v>138129082356</v>
      </c>
      <c r="V34" s="7"/>
      <c r="W34" s="7">
        <v>127596063464.41499</v>
      </c>
      <c r="Y34" s="8">
        <v>2.9999999999999997E-4</v>
      </c>
    </row>
    <row r="35" spans="1:25" ht="21" x14ac:dyDescent="0.55000000000000004">
      <c r="A35" s="5" t="s">
        <v>42</v>
      </c>
      <c r="C35" s="7">
        <v>90000000</v>
      </c>
      <c r="D35" s="7"/>
      <c r="E35" s="7">
        <v>1318563891430</v>
      </c>
      <c r="F35" s="7"/>
      <c r="G35" s="7">
        <v>1405487295000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90000000</v>
      </c>
      <c r="R35" s="7"/>
      <c r="S35" s="7">
        <v>11061</v>
      </c>
      <c r="T35" s="7"/>
      <c r="U35" s="7">
        <v>1076502547990</v>
      </c>
      <c r="V35" s="7"/>
      <c r="W35" s="7">
        <v>989566834500</v>
      </c>
      <c r="Y35" s="8">
        <v>2.2000000000000001E-3</v>
      </c>
    </row>
    <row r="36" spans="1:25" ht="21" x14ac:dyDescent="0.55000000000000004">
      <c r="A36" s="5" t="s">
        <v>43</v>
      </c>
      <c r="C36" s="7">
        <v>6</v>
      </c>
      <c r="D36" s="7"/>
      <c r="E36" s="7">
        <v>1921</v>
      </c>
      <c r="F36" s="7"/>
      <c r="G36" s="7">
        <v>5522.9417999999996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6</v>
      </c>
      <c r="R36" s="7"/>
      <c r="S36" s="7">
        <v>957</v>
      </c>
      <c r="T36" s="7"/>
      <c r="U36" s="7">
        <v>1921</v>
      </c>
      <c r="V36" s="7"/>
      <c r="W36" s="7">
        <v>5707.8351000000002</v>
      </c>
      <c r="Y36" s="8">
        <v>0</v>
      </c>
    </row>
    <row r="37" spans="1:25" ht="21" x14ac:dyDescent="0.55000000000000004">
      <c r="A37" s="5" t="s">
        <v>44</v>
      </c>
      <c r="C37" s="7">
        <v>177537666</v>
      </c>
      <c r="D37" s="7"/>
      <c r="E37" s="7">
        <v>1044611308792</v>
      </c>
      <c r="F37" s="7"/>
      <c r="G37" s="7">
        <v>704160454380.32703</v>
      </c>
      <c r="H37" s="7"/>
      <c r="I37" s="7">
        <v>0</v>
      </c>
      <c r="J37" s="7"/>
      <c r="K37" s="7">
        <v>0</v>
      </c>
      <c r="L37" s="7"/>
      <c r="M37" s="7">
        <v>-41196909</v>
      </c>
      <c r="N37" s="7"/>
      <c r="O37" s="7">
        <v>165765017396</v>
      </c>
      <c r="P37" s="7"/>
      <c r="Q37" s="7">
        <v>136340757</v>
      </c>
      <c r="R37" s="7"/>
      <c r="S37" s="7">
        <v>3883</v>
      </c>
      <c r="T37" s="7"/>
      <c r="U37" s="7">
        <v>802213410887</v>
      </c>
      <c r="V37" s="7"/>
      <c r="W37" s="7">
        <v>526261163032.38599</v>
      </c>
      <c r="Y37" s="8">
        <v>1.1000000000000001E-3</v>
      </c>
    </row>
    <row r="38" spans="1:25" ht="21" x14ac:dyDescent="0.55000000000000004">
      <c r="A38" s="5" t="s">
        <v>45</v>
      </c>
      <c r="C38" s="7">
        <v>10885729</v>
      </c>
      <c r="D38" s="7"/>
      <c r="E38" s="7">
        <v>231294128443</v>
      </c>
      <c r="F38" s="7"/>
      <c r="G38" s="7">
        <v>238277515252.14899</v>
      </c>
      <c r="H38" s="7"/>
      <c r="I38" s="7">
        <v>2120952</v>
      </c>
      <c r="J38" s="7"/>
      <c r="K38" s="7">
        <v>46668903554</v>
      </c>
      <c r="L38" s="7"/>
      <c r="M38" s="7">
        <v>0</v>
      </c>
      <c r="N38" s="7"/>
      <c r="O38" s="7">
        <v>0</v>
      </c>
      <c r="P38" s="7"/>
      <c r="Q38" s="7">
        <v>13006681</v>
      </c>
      <c r="R38" s="7"/>
      <c r="S38" s="7">
        <v>21960</v>
      </c>
      <c r="T38" s="7"/>
      <c r="U38" s="7">
        <v>277963031997</v>
      </c>
      <c r="V38" s="7"/>
      <c r="W38" s="7">
        <v>283927235807.17798</v>
      </c>
      <c r="Y38" s="8">
        <v>5.9999999999999995E-4</v>
      </c>
    </row>
    <row r="39" spans="1:25" ht="21" x14ac:dyDescent="0.55000000000000004">
      <c r="A39" s="5" t="s">
        <v>46</v>
      </c>
      <c r="C39" s="7">
        <v>12000000</v>
      </c>
      <c r="D39" s="7"/>
      <c r="E39" s="7">
        <v>206591816502</v>
      </c>
      <c r="F39" s="7"/>
      <c r="G39" s="7">
        <v>227836260000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12000000</v>
      </c>
      <c r="R39" s="7"/>
      <c r="S39" s="7">
        <v>18470</v>
      </c>
      <c r="T39" s="7"/>
      <c r="U39" s="7">
        <v>206591816502</v>
      </c>
      <c r="V39" s="7"/>
      <c r="W39" s="7">
        <v>220321242000</v>
      </c>
      <c r="Y39" s="8">
        <v>5.0000000000000001E-4</v>
      </c>
    </row>
    <row r="40" spans="1:25" ht="21" x14ac:dyDescent="0.55000000000000004">
      <c r="A40" s="5" t="s">
        <v>47</v>
      </c>
      <c r="C40" s="7">
        <v>131872476</v>
      </c>
      <c r="D40" s="7"/>
      <c r="E40" s="7">
        <v>1424847931221</v>
      </c>
      <c r="F40" s="7"/>
      <c r="G40" s="7">
        <v>1312189226025.6799</v>
      </c>
      <c r="H40" s="7"/>
      <c r="I40" s="7">
        <v>10968119</v>
      </c>
      <c r="J40" s="7"/>
      <c r="K40" s="7">
        <v>110843267861</v>
      </c>
      <c r="L40" s="7"/>
      <c r="M40" s="7">
        <v>0</v>
      </c>
      <c r="N40" s="7"/>
      <c r="O40" s="7">
        <v>0</v>
      </c>
      <c r="P40" s="7"/>
      <c r="Q40" s="7">
        <v>142840595</v>
      </c>
      <c r="R40" s="7"/>
      <c r="S40" s="7">
        <v>9020</v>
      </c>
      <c r="T40" s="7"/>
      <c r="U40" s="7">
        <v>1535691199082</v>
      </c>
      <c r="V40" s="7"/>
      <c r="W40" s="7">
        <v>1280756055006.95</v>
      </c>
      <c r="Y40" s="8">
        <v>2.8E-3</v>
      </c>
    </row>
    <row r="41" spans="1:25" ht="21" x14ac:dyDescent="0.55000000000000004">
      <c r="A41" s="5" t="s">
        <v>48</v>
      </c>
      <c r="C41" s="7">
        <v>150000000</v>
      </c>
      <c r="D41" s="7"/>
      <c r="E41" s="7">
        <v>1630951110784</v>
      </c>
      <c r="F41" s="7"/>
      <c r="G41" s="7">
        <v>1289779875000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150000000</v>
      </c>
      <c r="R41" s="7"/>
      <c r="S41" s="7">
        <v>9670</v>
      </c>
      <c r="T41" s="7"/>
      <c r="U41" s="7">
        <v>1630951110784</v>
      </c>
      <c r="V41" s="7"/>
      <c r="W41" s="7">
        <v>1441869525000</v>
      </c>
      <c r="Y41" s="8">
        <v>3.0999999999999999E-3</v>
      </c>
    </row>
    <row r="42" spans="1:25" ht="21" x14ac:dyDescent="0.55000000000000004">
      <c r="A42" s="5" t="s">
        <v>49</v>
      </c>
      <c r="C42" s="7">
        <v>30220303</v>
      </c>
      <c r="D42" s="7"/>
      <c r="E42" s="7">
        <v>187966836975</v>
      </c>
      <c r="F42" s="7"/>
      <c r="G42" s="7">
        <v>155910154503.20901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30220303</v>
      </c>
      <c r="R42" s="7"/>
      <c r="S42" s="7">
        <v>5130</v>
      </c>
      <c r="T42" s="7"/>
      <c r="U42" s="7">
        <v>187966836975</v>
      </c>
      <c r="V42" s="7"/>
      <c r="W42" s="7">
        <v>154107724971.379</v>
      </c>
      <c r="Y42" s="8">
        <v>2.9999999999999997E-4</v>
      </c>
    </row>
    <row r="43" spans="1:25" ht="21" x14ac:dyDescent="0.55000000000000004">
      <c r="A43" s="5" t="s">
        <v>50</v>
      </c>
      <c r="C43" s="7">
        <v>18195346</v>
      </c>
      <c r="D43" s="7"/>
      <c r="E43" s="7">
        <v>277800895414</v>
      </c>
      <c r="F43" s="7"/>
      <c r="G43" s="7">
        <v>166582040796.87299</v>
      </c>
      <c r="H43" s="7"/>
      <c r="I43" s="7">
        <v>0</v>
      </c>
      <c r="J43" s="7"/>
      <c r="K43" s="7">
        <v>0</v>
      </c>
      <c r="L43" s="7"/>
      <c r="M43" s="7">
        <v>-4788647</v>
      </c>
      <c r="N43" s="7"/>
      <c r="O43" s="7">
        <v>41845247717</v>
      </c>
      <c r="P43" s="7"/>
      <c r="Q43" s="7">
        <v>13406699</v>
      </c>
      <c r="R43" s="7"/>
      <c r="S43" s="7">
        <v>8950</v>
      </c>
      <c r="T43" s="7"/>
      <c r="U43" s="7">
        <v>204689319273</v>
      </c>
      <c r="V43" s="7"/>
      <c r="W43" s="7">
        <v>119276015811.50301</v>
      </c>
      <c r="Y43" s="8">
        <v>2.9999999999999997E-4</v>
      </c>
    </row>
    <row r="44" spans="1:25" ht="21" x14ac:dyDescent="0.55000000000000004">
      <c r="A44" s="5" t="s">
        <v>51</v>
      </c>
      <c r="C44" s="7">
        <v>35500000</v>
      </c>
      <c r="D44" s="7"/>
      <c r="E44" s="7">
        <v>343920674362</v>
      </c>
      <c r="F44" s="7"/>
      <c r="G44" s="7">
        <v>302777689500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35500000</v>
      </c>
      <c r="R44" s="7"/>
      <c r="S44" s="7">
        <v>8740</v>
      </c>
      <c r="T44" s="7"/>
      <c r="U44" s="7">
        <v>343920674362</v>
      </c>
      <c r="V44" s="7"/>
      <c r="W44" s="7">
        <v>308423893500</v>
      </c>
      <c r="Y44" s="8">
        <v>6.9999999999999999E-4</v>
      </c>
    </row>
    <row r="45" spans="1:25" ht="21" x14ac:dyDescent="0.55000000000000004">
      <c r="A45" s="5" t="s">
        <v>52</v>
      </c>
      <c r="C45" s="7">
        <v>185000000</v>
      </c>
      <c r="D45" s="7"/>
      <c r="E45" s="7">
        <v>2396172050589</v>
      </c>
      <c r="F45" s="7"/>
      <c r="G45" s="7">
        <v>2569072522500</v>
      </c>
      <c r="H45" s="7"/>
      <c r="I45" s="7">
        <v>65226149</v>
      </c>
      <c r="J45" s="7"/>
      <c r="K45" s="7">
        <v>928382578882</v>
      </c>
      <c r="L45" s="7"/>
      <c r="M45" s="7">
        <v>0</v>
      </c>
      <c r="N45" s="7"/>
      <c r="O45" s="7">
        <v>0</v>
      </c>
      <c r="P45" s="7"/>
      <c r="Q45" s="7">
        <v>250226149</v>
      </c>
      <c r="R45" s="7"/>
      <c r="S45" s="7">
        <v>13980</v>
      </c>
      <c r="T45" s="7"/>
      <c r="U45" s="7">
        <v>3324554629471</v>
      </c>
      <c r="V45" s="7"/>
      <c r="W45" s="7">
        <v>3477347501720.0298</v>
      </c>
      <c r="Y45" s="8">
        <v>7.6E-3</v>
      </c>
    </row>
    <row r="46" spans="1:25" ht="21" x14ac:dyDescent="0.55000000000000004">
      <c r="A46" s="5" t="s">
        <v>53</v>
      </c>
      <c r="C46" s="7">
        <v>3859677</v>
      </c>
      <c r="D46" s="7"/>
      <c r="E46" s="7">
        <v>95387693235</v>
      </c>
      <c r="F46" s="7"/>
      <c r="G46" s="7">
        <v>90392932878.785995</v>
      </c>
      <c r="H46" s="7"/>
      <c r="I46" s="7">
        <v>2062092</v>
      </c>
      <c r="J46" s="7"/>
      <c r="K46" s="7">
        <v>50666745420</v>
      </c>
      <c r="L46" s="7"/>
      <c r="M46" s="7">
        <v>-5921769</v>
      </c>
      <c r="N46" s="7"/>
      <c r="O46" s="7">
        <v>142815932842</v>
      </c>
      <c r="P46" s="7"/>
      <c r="Q46" s="7">
        <v>0</v>
      </c>
      <c r="R46" s="7"/>
      <c r="S46" s="7">
        <v>0</v>
      </c>
      <c r="T46" s="7"/>
      <c r="U46" s="7">
        <v>0</v>
      </c>
      <c r="V46" s="7"/>
      <c r="W46" s="7">
        <v>0</v>
      </c>
      <c r="Y46" s="8">
        <v>0</v>
      </c>
    </row>
    <row r="47" spans="1:25" ht="21" x14ac:dyDescent="0.55000000000000004">
      <c r="A47" s="5" t="s">
        <v>54</v>
      </c>
      <c r="C47" s="7">
        <v>10631148</v>
      </c>
      <c r="D47" s="7"/>
      <c r="E47" s="7">
        <v>224331281689</v>
      </c>
      <c r="F47" s="7"/>
      <c r="G47" s="7">
        <v>215585010455.76001</v>
      </c>
      <c r="H47" s="7"/>
      <c r="I47" s="7">
        <v>2513066</v>
      </c>
      <c r="J47" s="7"/>
      <c r="K47" s="7">
        <v>50292238323</v>
      </c>
      <c r="L47" s="7"/>
      <c r="M47" s="7">
        <v>0</v>
      </c>
      <c r="N47" s="7"/>
      <c r="O47" s="7">
        <v>0</v>
      </c>
      <c r="P47" s="7"/>
      <c r="Q47" s="7">
        <v>13144214</v>
      </c>
      <c r="R47" s="7"/>
      <c r="S47" s="7">
        <v>19640</v>
      </c>
      <c r="T47" s="7"/>
      <c r="U47" s="7">
        <v>274623520012</v>
      </c>
      <c r="V47" s="7"/>
      <c r="W47" s="7">
        <v>256616356400.388</v>
      </c>
      <c r="Y47" s="8">
        <v>5.9999999999999995E-4</v>
      </c>
    </row>
    <row r="48" spans="1:25" ht="21" x14ac:dyDescent="0.55000000000000004">
      <c r="A48" s="5" t="s">
        <v>55</v>
      </c>
      <c r="C48" s="7">
        <v>24499000</v>
      </c>
      <c r="D48" s="7"/>
      <c r="E48" s="7">
        <v>203088914699</v>
      </c>
      <c r="F48" s="7"/>
      <c r="G48" s="7">
        <v>275678574354</v>
      </c>
      <c r="H48" s="7"/>
      <c r="I48" s="7">
        <v>8219147</v>
      </c>
      <c r="J48" s="7"/>
      <c r="K48" s="7">
        <v>79154102442</v>
      </c>
      <c r="L48" s="7"/>
      <c r="M48" s="7">
        <v>0</v>
      </c>
      <c r="N48" s="7"/>
      <c r="O48" s="7">
        <v>0</v>
      </c>
      <c r="P48" s="7"/>
      <c r="Q48" s="7">
        <v>32718147</v>
      </c>
      <c r="R48" s="7"/>
      <c r="S48" s="7">
        <v>9470</v>
      </c>
      <c r="T48" s="7"/>
      <c r="U48" s="7">
        <v>282243017141</v>
      </c>
      <c r="V48" s="7"/>
      <c r="W48" s="7">
        <v>307997299020.065</v>
      </c>
      <c r="Y48" s="8">
        <v>6.9999999999999999E-4</v>
      </c>
    </row>
    <row r="49" spans="1:25" ht="21" x14ac:dyDescent="0.55000000000000004">
      <c r="A49" s="5" t="s">
        <v>56</v>
      </c>
      <c r="C49" s="7">
        <v>255000675</v>
      </c>
      <c r="D49" s="7"/>
      <c r="E49" s="7">
        <v>1866829605540</v>
      </c>
      <c r="F49" s="7"/>
      <c r="G49" s="7">
        <v>2070959549437.24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255000675</v>
      </c>
      <c r="R49" s="7"/>
      <c r="S49" s="7">
        <v>7860</v>
      </c>
      <c r="T49" s="7"/>
      <c r="U49" s="7">
        <v>1866829605540</v>
      </c>
      <c r="V49" s="7"/>
      <c r="W49" s="7">
        <v>1992379688932.27</v>
      </c>
      <c r="Y49" s="8">
        <v>4.3E-3</v>
      </c>
    </row>
    <row r="50" spans="1:25" ht="21" x14ac:dyDescent="0.55000000000000004">
      <c r="A50" s="5" t="s">
        <v>58</v>
      </c>
      <c r="C50" s="7">
        <v>11500000</v>
      </c>
      <c r="D50" s="7"/>
      <c r="E50" s="7">
        <v>402576401129</v>
      </c>
      <c r="F50" s="7"/>
      <c r="G50" s="7">
        <v>621763364250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11500000</v>
      </c>
      <c r="R50" s="7"/>
      <c r="S50" s="7">
        <v>56530</v>
      </c>
      <c r="T50" s="7"/>
      <c r="U50" s="7">
        <v>402576401129</v>
      </c>
      <c r="V50" s="7"/>
      <c r="W50" s="7">
        <v>646226934750</v>
      </c>
      <c r="Y50" s="8">
        <v>1.4E-3</v>
      </c>
    </row>
    <row r="51" spans="1:25" ht="21" x14ac:dyDescent="0.55000000000000004">
      <c r="A51" s="5" t="s">
        <v>59</v>
      </c>
      <c r="C51" s="7">
        <v>11600000</v>
      </c>
      <c r="D51" s="7"/>
      <c r="E51" s="7">
        <v>385239894243</v>
      </c>
      <c r="F51" s="7"/>
      <c r="G51" s="7">
        <v>367838262000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11600000</v>
      </c>
      <c r="R51" s="7"/>
      <c r="S51" s="7">
        <v>26600</v>
      </c>
      <c r="T51" s="7"/>
      <c r="U51" s="7">
        <v>385239894243</v>
      </c>
      <c r="V51" s="7"/>
      <c r="W51" s="7">
        <v>306724068000</v>
      </c>
      <c r="Y51" s="8">
        <v>6.9999999999999999E-4</v>
      </c>
    </row>
    <row r="52" spans="1:25" ht="21" x14ac:dyDescent="0.55000000000000004">
      <c r="A52" s="5" t="s">
        <v>60</v>
      </c>
      <c r="C52" s="7">
        <v>37421560</v>
      </c>
      <c r="D52" s="7"/>
      <c r="E52" s="7">
        <v>201723299992</v>
      </c>
      <c r="F52" s="7"/>
      <c r="G52" s="7">
        <v>96196359842.748001</v>
      </c>
      <c r="H52" s="7"/>
      <c r="I52" s="7">
        <v>0</v>
      </c>
      <c r="J52" s="7"/>
      <c r="K52" s="7">
        <v>0</v>
      </c>
      <c r="L52" s="7"/>
      <c r="M52" s="7">
        <v>-2779943</v>
      </c>
      <c r="N52" s="7"/>
      <c r="O52" s="7">
        <v>6522654853</v>
      </c>
      <c r="P52" s="7"/>
      <c r="Q52" s="7">
        <v>34641617</v>
      </c>
      <c r="R52" s="7"/>
      <c r="S52" s="7">
        <v>2340</v>
      </c>
      <c r="T52" s="7"/>
      <c r="U52" s="7">
        <v>186737840387</v>
      </c>
      <c r="V52" s="7"/>
      <c r="W52" s="7">
        <v>80579068546.509003</v>
      </c>
      <c r="Y52" s="8">
        <v>2.0000000000000001E-4</v>
      </c>
    </row>
    <row r="53" spans="1:25" ht="21" x14ac:dyDescent="0.55000000000000004">
      <c r="A53" s="5" t="s">
        <v>61</v>
      </c>
      <c r="C53" s="7">
        <v>10000000</v>
      </c>
      <c r="D53" s="7"/>
      <c r="E53" s="7">
        <v>100115999983</v>
      </c>
      <c r="F53" s="7"/>
      <c r="G53" s="7">
        <v>94997056875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10000000</v>
      </c>
      <c r="R53" s="7"/>
      <c r="S53" s="7">
        <v>8994</v>
      </c>
      <c r="T53" s="7"/>
      <c r="U53" s="7">
        <v>100115999983</v>
      </c>
      <c r="V53" s="7"/>
      <c r="W53" s="7">
        <v>89833196250</v>
      </c>
      <c r="Y53" s="8">
        <v>2.0000000000000001E-4</v>
      </c>
    </row>
    <row r="54" spans="1:25" ht="21" x14ac:dyDescent="0.55000000000000004">
      <c r="A54" s="5" t="s">
        <v>62</v>
      </c>
      <c r="C54" s="7">
        <v>1000000</v>
      </c>
      <c r="D54" s="7"/>
      <c r="E54" s="7">
        <v>10011600000</v>
      </c>
      <c r="F54" s="7"/>
      <c r="G54" s="7">
        <v>9793356562.5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1000000</v>
      </c>
      <c r="R54" s="7"/>
      <c r="S54" s="7">
        <v>9854</v>
      </c>
      <c r="T54" s="7"/>
      <c r="U54" s="7">
        <v>10011600000</v>
      </c>
      <c r="V54" s="7"/>
      <c r="W54" s="7">
        <v>9842298375</v>
      </c>
      <c r="Y54" s="8">
        <v>0</v>
      </c>
    </row>
    <row r="55" spans="1:25" ht="21" x14ac:dyDescent="0.55000000000000004">
      <c r="A55" s="5" t="s">
        <v>63</v>
      </c>
      <c r="C55" s="7">
        <v>812651</v>
      </c>
      <c r="D55" s="7"/>
      <c r="E55" s="7">
        <v>49999978077</v>
      </c>
      <c r="F55" s="7"/>
      <c r="G55" s="7">
        <v>52636217921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812651</v>
      </c>
      <c r="R55" s="7"/>
      <c r="S55" s="7">
        <v>65336</v>
      </c>
      <c r="T55" s="7"/>
      <c r="U55" s="7">
        <v>49999978077</v>
      </c>
      <c r="V55" s="7"/>
      <c r="W55" s="7">
        <v>53095365736</v>
      </c>
      <c r="Y55" s="8">
        <v>1E-4</v>
      </c>
    </row>
    <row r="56" spans="1:25" ht="21" x14ac:dyDescent="0.55000000000000004">
      <c r="A56" s="5" t="s">
        <v>64</v>
      </c>
      <c r="C56" s="7">
        <v>784200</v>
      </c>
      <c r="D56" s="7"/>
      <c r="E56" s="7">
        <v>299986864224</v>
      </c>
      <c r="F56" s="7"/>
      <c r="G56" s="7">
        <v>328529591200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784200</v>
      </c>
      <c r="R56" s="7"/>
      <c r="S56" s="7">
        <v>416496</v>
      </c>
      <c r="T56" s="7"/>
      <c r="U56" s="7">
        <v>299986864224</v>
      </c>
      <c r="V56" s="7"/>
      <c r="W56" s="7">
        <v>326616143200</v>
      </c>
      <c r="Y56" s="8">
        <v>6.9999999999999999E-4</v>
      </c>
    </row>
    <row r="57" spans="1:25" ht="21" x14ac:dyDescent="0.55000000000000004">
      <c r="A57" s="5" t="s">
        <v>65</v>
      </c>
      <c r="C57" s="7">
        <v>1500000</v>
      </c>
      <c r="D57" s="7"/>
      <c r="E57" s="7">
        <v>116849681045</v>
      </c>
      <c r="F57" s="7"/>
      <c r="G57" s="7">
        <v>120851628750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1500000</v>
      </c>
      <c r="R57" s="7"/>
      <c r="S57" s="7">
        <v>82150</v>
      </c>
      <c r="T57" s="7"/>
      <c r="U57" s="7">
        <v>116849681045</v>
      </c>
      <c r="V57" s="7"/>
      <c r="W57" s="7">
        <v>122491811250</v>
      </c>
      <c r="Y57" s="8">
        <v>2.9999999999999997E-4</v>
      </c>
    </row>
    <row r="58" spans="1:25" ht="21" x14ac:dyDescent="0.55000000000000004">
      <c r="A58" s="5" t="s">
        <v>66</v>
      </c>
      <c r="C58" s="7">
        <v>141625593</v>
      </c>
      <c r="D58" s="7"/>
      <c r="E58" s="7">
        <v>877353052292</v>
      </c>
      <c r="F58" s="7"/>
      <c r="G58" s="7">
        <v>647601435319.58997</v>
      </c>
      <c r="H58" s="7"/>
      <c r="I58" s="7">
        <v>0</v>
      </c>
      <c r="J58" s="7"/>
      <c r="K58" s="7">
        <v>0</v>
      </c>
      <c r="L58" s="7"/>
      <c r="M58" s="7">
        <v>-26503</v>
      </c>
      <c r="N58" s="7"/>
      <c r="O58" s="7">
        <v>114075193</v>
      </c>
      <c r="P58" s="7"/>
      <c r="Q58" s="7">
        <v>141599090</v>
      </c>
      <c r="R58" s="7"/>
      <c r="S58" s="7">
        <v>3882</v>
      </c>
      <c r="T58" s="7"/>
      <c r="U58" s="7">
        <v>877188869481</v>
      </c>
      <c r="V58" s="7"/>
      <c r="W58" s="7">
        <v>546417025759.08899</v>
      </c>
      <c r="Y58" s="8">
        <v>1.1999999999999999E-3</v>
      </c>
    </row>
    <row r="59" spans="1:25" ht="21" x14ac:dyDescent="0.55000000000000004">
      <c r="A59" s="5" t="s">
        <v>67</v>
      </c>
      <c r="C59" s="7">
        <v>21443876</v>
      </c>
      <c r="D59" s="7"/>
      <c r="E59" s="7">
        <v>443456924730</v>
      </c>
      <c r="F59" s="7"/>
      <c r="G59" s="7">
        <v>300985943321.73602</v>
      </c>
      <c r="H59" s="7"/>
      <c r="I59" s="7">
        <v>0</v>
      </c>
      <c r="J59" s="7"/>
      <c r="K59" s="7">
        <v>0</v>
      </c>
      <c r="L59" s="7"/>
      <c r="M59" s="7">
        <v>-2498741</v>
      </c>
      <c r="N59" s="7"/>
      <c r="O59" s="7">
        <v>33036265081</v>
      </c>
      <c r="P59" s="7"/>
      <c r="Q59" s="7">
        <v>18945135</v>
      </c>
      <c r="R59" s="7"/>
      <c r="S59" s="7">
        <v>11880</v>
      </c>
      <c r="T59" s="7"/>
      <c r="U59" s="7">
        <v>391783244109</v>
      </c>
      <c r="V59" s="7"/>
      <c r="W59" s="7">
        <v>223729047987.39001</v>
      </c>
      <c r="Y59" s="8">
        <v>5.0000000000000001E-4</v>
      </c>
    </row>
    <row r="60" spans="1:25" ht="21" x14ac:dyDescent="0.55000000000000004">
      <c r="A60" s="5" t="s">
        <v>68</v>
      </c>
      <c r="C60" s="7">
        <v>524580803</v>
      </c>
      <c r="D60" s="7"/>
      <c r="E60" s="7">
        <v>5406388352445</v>
      </c>
      <c r="F60" s="7"/>
      <c r="G60" s="7">
        <v>5769949890013.0898</v>
      </c>
      <c r="H60" s="7"/>
      <c r="I60" s="7">
        <v>424319626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v>948900429</v>
      </c>
      <c r="R60" s="7"/>
      <c r="S60" s="7">
        <v>5633</v>
      </c>
      <c r="T60" s="7"/>
      <c r="U60" s="7">
        <v>5406388352445</v>
      </c>
      <c r="V60" s="7"/>
      <c r="W60" s="7">
        <v>5313352437663.4902</v>
      </c>
      <c r="Y60" s="8">
        <v>1.1599999999999999E-2</v>
      </c>
    </row>
    <row r="61" spans="1:25" ht="21" x14ac:dyDescent="0.55000000000000004">
      <c r="A61" s="5" t="s">
        <v>69</v>
      </c>
      <c r="C61" s="7">
        <v>58000000</v>
      </c>
      <c r="D61" s="7"/>
      <c r="E61" s="7">
        <v>125783896585</v>
      </c>
      <c r="F61" s="7"/>
      <c r="G61" s="7">
        <v>178211295900</v>
      </c>
      <c r="H61" s="7"/>
      <c r="I61" s="7">
        <v>0</v>
      </c>
      <c r="J61" s="7"/>
      <c r="K61" s="7">
        <v>0</v>
      </c>
      <c r="L61" s="7"/>
      <c r="M61" s="7">
        <v>0</v>
      </c>
      <c r="N61" s="7"/>
      <c r="O61" s="7">
        <v>0</v>
      </c>
      <c r="P61" s="7"/>
      <c r="Q61" s="7">
        <v>58000000</v>
      </c>
      <c r="R61" s="7"/>
      <c r="S61" s="7">
        <v>3077</v>
      </c>
      <c r="T61" s="7"/>
      <c r="U61" s="7">
        <v>125783896585</v>
      </c>
      <c r="V61" s="7"/>
      <c r="W61" s="7">
        <v>177404127300</v>
      </c>
      <c r="Y61" s="8">
        <v>4.0000000000000002E-4</v>
      </c>
    </row>
    <row r="62" spans="1:25" ht="21" x14ac:dyDescent="0.55000000000000004">
      <c r="A62" s="5" t="s">
        <v>70</v>
      </c>
      <c r="C62" s="7">
        <v>14500000</v>
      </c>
      <c r="D62" s="7"/>
      <c r="E62" s="7">
        <v>37956480697</v>
      </c>
      <c r="F62" s="7"/>
      <c r="G62" s="7">
        <v>29447240175</v>
      </c>
      <c r="H62" s="7"/>
      <c r="I62" s="7">
        <v>0</v>
      </c>
      <c r="J62" s="7"/>
      <c r="K62" s="7">
        <v>0</v>
      </c>
      <c r="L62" s="7"/>
      <c r="M62" s="7">
        <v>-14500000</v>
      </c>
      <c r="N62" s="7"/>
      <c r="O62" s="7">
        <v>28996309899</v>
      </c>
      <c r="P62" s="7"/>
      <c r="Q62" s="7">
        <v>0</v>
      </c>
      <c r="R62" s="7"/>
      <c r="S62" s="7">
        <v>0</v>
      </c>
      <c r="T62" s="7"/>
      <c r="U62" s="7">
        <v>0</v>
      </c>
      <c r="V62" s="7"/>
      <c r="W62" s="7">
        <v>0</v>
      </c>
      <c r="Y62" s="8">
        <v>0</v>
      </c>
    </row>
    <row r="63" spans="1:25" ht="21" x14ac:dyDescent="0.55000000000000004">
      <c r="A63" s="5" t="s">
        <v>71</v>
      </c>
      <c r="C63" s="7">
        <v>105000000</v>
      </c>
      <c r="D63" s="7"/>
      <c r="E63" s="7">
        <v>1357248624187</v>
      </c>
      <c r="F63" s="7"/>
      <c r="G63" s="7">
        <v>1591722562500</v>
      </c>
      <c r="H63" s="7"/>
      <c r="I63" s="7">
        <v>0</v>
      </c>
      <c r="J63" s="7"/>
      <c r="K63" s="7">
        <v>0</v>
      </c>
      <c r="L63" s="7"/>
      <c r="M63" s="7">
        <v>0</v>
      </c>
      <c r="N63" s="7"/>
      <c r="O63" s="7">
        <v>0</v>
      </c>
      <c r="P63" s="7"/>
      <c r="Q63" s="7">
        <v>105000000</v>
      </c>
      <c r="R63" s="7"/>
      <c r="S63" s="7">
        <v>15230</v>
      </c>
      <c r="T63" s="7"/>
      <c r="U63" s="7">
        <v>1357248624187</v>
      </c>
      <c r="V63" s="7"/>
      <c r="W63" s="7">
        <v>1589635057500</v>
      </c>
      <c r="Y63" s="8">
        <v>3.5000000000000001E-3</v>
      </c>
    </row>
    <row r="64" spans="1:25" ht="21" x14ac:dyDescent="0.55000000000000004">
      <c r="A64" s="5" t="s">
        <v>72</v>
      </c>
      <c r="C64" s="7">
        <v>24000000</v>
      </c>
      <c r="D64" s="7"/>
      <c r="E64" s="7">
        <v>358832763730</v>
      </c>
      <c r="F64" s="7"/>
      <c r="G64" s="7">
        <v>668955888000</v>
      </c>
      <c r="H64" s="7"/>
      <c r="I64" s="7">
        <v>0</v>
      </c>
      <c r="J64" s="7"/>
      <c r="K64" s="7">
        <v>0</v>
      </c>
      <c r="L64" s="7"/>
      <c r="M64" s="7">
        <v>0</v>
      </c>
      <c r="N64" s="7"/>
      <c r="O64" s="7">
        <v>0</v>
      </c>
      <c r="P64" s="7"/>
      <c r="Q64" s="7">
        <v>24000000</v>
      </c>
      <c r="R64" s="7"/>
      <c r="S64" s="7">
        <v>25730</v>
      </c>
      <c r="T64" s="7"/>
      <c r="U64" s="7">
        <v>358832763730</v>
      </c>
      <c r="V64" s="7"/>
      <c r="W64" s="7">
        <v>613845756000</v>
      </c>
      <c r="Y64" s="8">
        <v>1.2999999999999999E-3</v>
      </c>
    </row>
    <row r="65" spans="1:25" ht="21" x14ac:dyDescent="0.55000000000000004">
      <c r="A65" s="5" t="s">
        <v>73</v>
      </c>
      <c r="C65" s="7">
        <v>122000000</v>
      </c>
      <c r="D65" s="7"/>
      <c r="E65" s="7">
        <v>1496091313172</v>
      </c>
      <c r="F65" s="7"/>
      <c r="G65" s="7">
        <v>783551960100</v>
      </c>
      <c r="H65" s="7"/>
      <c r="I65" s="7">
        <v>0</v>
      </c>
      <c r="J65" s="7"/>
      <c r="K65" s="7">
        <v>0</v>
      </c>
      <c r="L65" s="7"/>
      <c r="M65" s="7">
        <v>0</v>
      </c>
      <c r="N65" s="7"/>
      <c r="O65" s="7">
        <v>0</v>
      </c>
      <c r="P65" s="7"/>
      <c r="Q65" s="7">
        <v>122000000</v>
      </c>
      <c r="R65" s="7"/>
      <c r="S65" s="7">
        <v>6910</v>
      </c>
      <c r="T65" s="7"/>
      <c r="U65" s="7">
        <v>1496091313172</v>
      </c>
      <c r="V65" s="7"/>
      <c r="W65" s="7">
        <v>838004031000</v>
      </c>
      <c r="Y65" s="8">
        <v>1.8E-3</v>
      </c>
    </row>
    <row r="66" spans="1:25" ht="21" x14ac:dyDescent="0.55000000000000004">
      <c r="A66" s="5" t="s">
        <v>74</v>
      </c>
      <c r="C66" s="7">
        <v>29545000</v>
      </c>
      <c r="D66" s="7"/>
      <c r="E66" s="7">
        <v>139289782305</v>
      </c>
      <c r="F66" s="7"/>
      <c r="G66" s="7">
        <v>129606311594.25</v>
      </c>
      <c r="H66" s="7"/>
      <c r="I66" s="7">
        <v>0</v>
      </c>
      <c r="J66" s="7"/>
      <c r="K66" s="7">
        <v>0</v>
      </c>
      <c r="L66" s="7"/>
      <c r="M66" s="7">
        <v>-29545000</v>
      </c>
      <c r="N66" s="7"/>
      <c r="O66" s="7">
        <v>121518464820</v>
      </c>
      <c r="P66" s="7"/>
      <c r="Q66" s="7">
        <v>0</v>
      </c>
      <c r="R66" s="7"/>
      <c r="S66" s="7">
        <v>0</v>
      </c>
      <c r="T66" s="7"/>
      <c r="U66" s="7">
        <v>0</v>
      </c>
      <c r="V66" s="7"/>
      <c r="W66" s="7">
        <v>0</v>
      </c>
      <c r="Y66" s="8">
        <v>0</v>
      </c>
    </row>
    <row r="67" spans="1:25" ht="21" x14ac:dyDescent="0.55000000000000004">
      <c r="A67" s="5" t="s">
        <v>75</v>
      </c>
      <c r="C67" s="7">
        <v>21643992</v>
      </c>
      <c r="D67" s="7"/>
      <c r="E67" s="7">
        <v>409093369839</v>
      </c>
      <c r="F67" s="7"/>
      <c r="G67" s="7">
        <v>517225654352.30402</v>
      </c>
      <c r="H67" s="7"/>
      <c r="I67" s="7">
        <v>0</v>
      </c>
      <c r="J67" s="7"/>
      <c r="K67" s="7">
        <v>0</v>
      </c>
      <c r="L67" s="7"/>
      <c r="M67" s="7">
        <v>-7793992</v>
      </c>
      <c r="N67" s="7"/>
      <c r="O67" s="7">
        <v>184299355862</v>
      </c>
      <c r="P67" s="7"/>
      <c r="Q67" s="7">
        <v>13850000</v>
      </c>
      <c r="R67" s="7"/>
      <c r="S67" s="7">
        <v>23400</v>
      </c>
      <c r="T67" s="7"/>
      <c r="U67" s="7">
        <v>261779027284</v>
      </c>
      <c r="V67" s="7"/>
      <c r="W67" s="7">
        <v>322161664500</v>
      </c>
      <c r="Y67" s="8">
        <v>6.9999999999999999E-4</v>
      </c>
    </row>
    <row r="68" spans="1:25" ht="21" x14ac:dyDescent="0.55000000000000004">
      <c r="A68" s="5" t="s">
        <v>76</v>
      </c>
      <c r="C68" s="7">
        <v>12100000</v>
      </c>
      <c r="D68" s="7"/>
      <c r="E68" s="7">
        <v>139176799960</v>
      </c>
      <c r="F68" s="7"/>
      <c r="G68" s="7">
        <v>122445090900</v>
      </c>
      <c r="H68" s="7"/>
      <c r="I68" s="7">
        <v>0</v>
      </c>
      <c r="J68" s="7"/>
      <c r="K68" s="7">
        <v>0</v>
      </c>
      <c r="L68" s="7"/>
      <c r="M68" s="7">
        <v>0</v>
      </c>
      <c r="N68" s="7"/>
      <c r="O68" s="7">
        <v>0</v>
      </c>
      <c r="P68" s="7"/>
      <c r="Q68" s="7">
        <v>12100000</v>
      </c>
      <c r="R68" s="7"/>
      <c r="S68" s="7">
        <v>10120</v>
      </c>
      <c r="T68" s="7"/>
      <c r="U68" s="7">
        <v>139176799960</v>
      </c>
      <c r="V68" s="7"/>
      <c r="W68" s="7">
        <v>121723410600</v>
      </c>
      <c r="Y68" s="8">
        <v>2.9999999999999997E-4</v>
      </c>
    </row>
    <row r="69" spans="1:25" ht="21" x14ac:dyDescent="0.55000000000000004">
      <c r="A69" s="5" t="s">
        <v>77</v>
      </c>
      <c r="C69" s="7">
        <v>11610630</v>
      </c>
      <c r="D69" s="7"/>
      <c r="E69" s="7">
        <v>312763891791</v>
      </c>
      <c r="F69" s="7"/>
      <c r="G69" s="7">
        <v>438463361089.48499</v>
      </c>
      <c r="H69" s="7"/>
      <c r="I69" s="7">
        <v>0</v>
      </c>
      <c r="J69" s="7"/>
      <c r="K69" s="7">
        <v>0</v>
      </c>
      <c r="L69" s="7"/>
      <c r="M69" s="7">
        <v>-6206477</v>
      </c>
      <c r="N69" s="7"/>
      <c r="O69" s="7">
        <v>238287148675</v>
      </c>
      <c r="P69" s="7"/>
      <c r="Q69" s="7">
        <v>5404153</v>
      </c>
      <c r="R69" s="7"/>
      <c r="S69" s="7">
        <v>41550</v>
      </c>
      <c r="T69" s="7"/>
      <c r="U69" s="7">
        <v>145575556560</v>
      </c>
      <c r="V69" s="7"/>
      <c r="W69" s="7">
        <v>223206528934.957</v>
      </c>
      <c r="Y69" s="8">
        <v>5.0000000000000001E-4</v>
      </c>
    </row>
    <row r="70" spans="1:25" ht="21" x14ac:dyDescent="0.55000000000000004">
      <c r="A70" s="5" t="s">
        <v>78</v>
      </c>
      <c r="C70" s="7">
        <v>250000000</v>
      </c>
      <c r="D70" s="7"/>
      <c r="E70" s="7">
        <v>1658600814241</v>
      </c>
      <c r="F70" s="7"/>
      <c r="G70" s="7">
        <v>1473927637500</v>
      </c>
      <c r="H70" s="7"/>
      <c r="I70" s="7">
        <v>0</v>
      </c>
      <c r="J70" s="7"/>
      <c r="K70" s="7">
        <v>0</v>
      </c>
      <c r="L70" s="7"/>
      <c r="M70" s="7">
        <v>0</v>
      </c>
      <c r="N70" s="7"/>
      <c r="O70" s="7">
        <v>0</v>
      </c>
      <c r="P70" s="7"/>
      <c r="Q70" s="7">
        <v>250000000</v>
      </c>
      <c r="R70" s="7"/>
      <c r="S70" s="7">
        <v>5961</v>
      </c>
      <c r="T70" s="7"/>
      <c r="U70" s="7">
        <v>1658600814241</v>
      </c>
      <c r="V70" s="7"/>
      <c r="W70" s="7">
        <v>1481383012500</v>
      </c>
      <c r="Y70" s="8">
        <v>3.2000000000000002E-3</v>
      </c>
    </row>
    <row r="71" spans="1:25" ht="21" x14ac:dyDescent="0.55000000000000004">
      <c r="A71" s="5" t="s">
        <v>79</v>
      </c>
      <c r="C71" s="7">
        <v>2765000</v>
      </c>
      <c r="D71" s="7"/>
      <c r="E71" s="7">
        <v>32860357851</v>
      </c>
      <c r="F71" s="7"/>
      <c r="G71" s="7">
        <v>32817666105</v>
      </c>
      <c r="H71" s="7"/>
      <c r="I71" s="7">
        <v>43888494</v>
      </c>
      <c r="J71" s="7"/>
      <c r="K71" s="7">
        <v>577293331758</v>
      </c>
      <c r="L71" s="7"/>
      <c r="M71" s="7">
        <v>0</v>
      </c>
      <c r="N71" s="7"/>
      <c r="O71" s="7">
        <v>0</v>
      </c>
      <c r="P71" s="7"/>
      <c r="Q71" s="7">
        <v>46653494</v>
      </c>
      <c r="R71" s="7"/>
      <c r="S71" s="7">
        <v>13140</v>
      </c>
      <c r="T71" s="7"/>
      <c r="U71" s="7">
        <v>610153689609</v>
      </c>
      <c r="V71" s="7"/>
      <c r="W71" s="7">
        <v>609379401012</v>
      </c>
      <c r="Y71" s="8">
        <v>1.2999999999999999E-3</v>
      </c>
    </row>
    <row r="72" spans="1:25" ht="21" x14ac:dyDescent="0.55000000000000004">
      <c r="A72" s="5" t="s">
        <v>80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v>22085889</v>
      </c>
      <c r="J72" s="7"/>
      <c r="K72" s="7">
        <v>0</v>
      </c>
      <c r="L72" s="7"/>
      <c r="M72" s="7">
        <v>0</v>
      </c>
      <c r="N72" s="7"/>
      <c r="O72" s="7">
        <v>0</v>
      </c>
      <c r="P72" s="7"/>
      <c r="Q72" s="7">
        <v>22085889</v>
      </c>
      <c r="R72" s="7"/>
      <c r="S72" s="7">
        <v>10061</v>
      </c>
      <c r="T72" s="7"/>
      <c r="U72" s="7">
        <v>242061343440</v>
      </c>
      <c r="V72" s="7"/>
      <c r="W72" s="7">
        <v>220884002760.08701</v>
      </c>
      <c r="Y72" s="8">
        <v>5.0000000000000001E-4</v>
      </c>
    </row>
    <row r="73" spans="1:25" ht="21" x14ac:dyDescent="0.55000000000000004">
      <c r="A73" s="5" t="s">
        <v>81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v>25396091</v>
      </c>
      <c r="J73" s="7"/>
      <c r="K73" s="7">
        <v>322129943856</v>
      </c>
      <c r="L73" s="7"/>
      <c r="M73" s="7">
        <v>0</v>
      </c>
      <c r="N73" s="7"/>
      <c r="O73" s="7">
        <v>0</v>
      </c>
      <c r="P73" s="7"/>
      <c r="Q73" s="7">
        <v>25396091</v>
      </c>
      <c r="R73" s="7"/>
      <c r="S73" s="7">
        <v>12730</v>
      </c>
      <c r="T73" s="7"/>
      <c r="U73" s="7">
        <v>322129943856</v>
      </c>
      <c r="V73" s="7"/>
      <c r="W73" s="7">
        <v>321368649611.341</v>
      </c>
      <c r="Y73" s="8">
        <v>6.9999999999999999E-4</v>
      </c>
    </row>
    <row r="74" spans="1:25" ht="19.5" thickBot="1" x14ac:dyDescent="0.5">
      <c r="C74" s="9">
        <f>SUM(C9:C73)</f>
        <v>5953191750</v>
      </c>
      <c r="E74" s="9">
        <f>SUM(E9:E73)</f>
        <v>45684549596528</v>
      </c>
      <c r="G74" s="9">
        <f>SUM(G9:G73)</f>
        <v>45307666777534.891</v>
      </c>
      <c r="I74" s="9">
        <f>SUM(I9:I73)</f>
        <v>675154632</v>
      </c>
      <c r="K74" s="9">
        <f>SUM(K9:K73)</f>
        <v>2218515301449</v>
      </c>
      <c r="M74" s="9">
        <f>SUM(M9:M73)</f>
        <v>-243213602</v>
      </c>
      <c r="O74" s="9">
        <f>SUM(O9:O73)</f>
        <v>1215794272388</v>
      </c>
      <c r="Q74" s="9">
        <f>SUM(Q9:Q73)</f>
        <v>6385132780</v>
      </c>
      <c r="S74" s="9">
        <f>SUM(S9:S73)</f>
        <v>1738186</v>
      </c>
      <c r="U74" s="9">
        <f>SUM(U9:U73)</f>
        <v>46655259872286</v>
      </c>
      <c r="W74" s="9">
        <f>SUM(W9:W73)</f>
        <v>45422331372278.656</v>
      </c>
      <c r="Y74" s="10">
        <f>SUM(Y9:Y73)</f>
        <v>9.9200000000000024E-2</v>
      </c>
    </row>
    <row r="75" spans="1:25" ht="19.5" thickTop="1" x14ac:dyDescent="0.45"/>
    <row r="76" spans="1:25" x14ac:dyDescent="0.45">
      <c r="Q76" s="7"/>
      <c r="W76" s="7"/>
    </row>
    <row r="77" spans="1:25" x14ac:dyDescent="0.45">
      <c r="W77" s="7"/>
    </row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101"/>
  <sheetViews>
    <sheetView rightToLeft="1" topLeftCell="A91" workbookViewId="0">
      <selection activeCell="G48" sqref="G48"/>
    </sheetView>
  </sheetViews>
  <sheetFormatPr defaultRowHeight="18.75" x14ac:dyDescent="0.45"/>
  <cols>
    <col min="1" max="1" width="34.7109375" style="13" bestFit="1" customWidth="1"/>
    <col min="2" max="2" width="1" style="13" customWidth="1"/>
    <col min="3" max="3" width="12.7109375" style="13" bestFit="1" customWidth="1"/>
    <col min="4" max="4" width="1" style="13" customWidth="1"/>
    <col min="5" max="5" width="19.42578125" style="13" bestFit="1" customWidth="1"/>
    <col min="6" max="6" width="1" style="13" customWidth="1"/>
    <col min="7" max="7" width="19.42578125" style="13" bestFit="1" customWidth="1"/>
    <col min="8" max="8" width="1" style="13" customWidth="1"/>
    <col min="9" max="9" width="32.42578125" style="13" bestFit="1" customWidth="1"/>
    <col min="10" max="10" width="1" style="13" customWidth="1"/>
    <col min="11" max="11" width="14.28515625" style="13" bestFit="1" customWidth="1"/>
    <col min="12" max="12" width="1" style="13" customWidth="1"/>
    <col min="13" max="13" width="19.28515625" style="13" bestFit="1" customWidth="1"/>
    <col min="14" max="14" width="1" style="13" customWidth="1"/>
    <col min="15" max="15" width="19.28515625" style="13" bestFit="1" customWidth="1"/>
    <col min="16" max="16" width="1" style="13" customWidth="1"/>
    <col min="17" max="17" width="32.42578125" style="13" bestFit="1" customWidth="1"/>
    <col min="18" max="18" width="1" style="13" customWidth="1"/>
    <col min="19" max="19" width="15.5703125" style="13" bestFit="1" customWidth="1"/>
    <col min="20" max="16384" width="9.140625" style="13"/>
  </cols>
  <sheetData>
    <row r="2" spans="1:17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30" x14ac:dyDescent="0.45">
      <c r="A3" s="18" t="s">
        <v>464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30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30" x14ac:dyDescent="0.45">
      <c r="A6" s="18" t="s">
        <v>3</v>
      </c>
      <c r="C6" s="18" t="s">
        <v>466</v>
      </c>
      <c r="D6" s="18" t="s">
        <v>466</v>
      </c>
      <c r="E6" s="18" t="s">
        <v>466</v>
      </c>
      <c r="F6" s="18" t="s">
        <v>466</v>
      </c>
      <c r="G6" s="18" t="s">
        <v>466</v>
      </c>
      <c r="H6" s="18" t="s">
        <v>466</v>
      </c>
      <c r="I6" s="18" t="s">
        <v>466</v>
      </c>
      <c r="K6" s="18" t="s">
        <v>467</v>
      </c>
      <c r="L6" s="18" t="s">
        <v>467</v>
      </c>
      <c r="M6" s="18" t="s">
        <v>467</v>
      </c>
      <c r="N6" s="18" t="s">
        <v>467</v>
      </c>
      <c r="O6" s="18" t="s">
        <v>467</v>
      </c>
      <c r="P6" s="18" t="s">
        <v>467</v>
      </c>
      <c r="Q6" s="18" t="s">
        <v>467</v>
      </c>
    </row>
    <row r="7" spans="1:17" ht="30" x14ac:dyDescent="0.45">
      <c r="A7" s="18" t="s">
        <v>3</v>
      </c>
      <c r="C7" s="18" t="s">
        <v>7</v>
      </c>
      <c r="E7" s="18" t="s">
        <v>537</v>
      </c>
      <c r="G7" s="18" t="s">
        <v>538</v>
      </c>
      <c r="I7" s="18" t="s">
        <v>540</v>
      </c>
      <c r="K7" s="18" t="s">
        <v>7</v>
      </c>
      <c r="M7" s="18" t="s">
        <v>537</v>
      </c>
      <c r="O7" s="18" t="s">
        <v>538</v>
      </c>
      <c r="Q7" s="18" t="s">
        <v>540</v>
      </c>
    </row>
    <row r="8" spans="1:17" ht="21" x14ac:dyDescent="0.55000000000000004">
      <c r="A8" s="14" t="s">
        <v>16</v>
      </c>
      <c r="C8" s="20">
        <v>12536249</v>
      </c>
      <c r="D8" s="20"/>
      <c r="E8" s="20">
        <v>26215983509</v>
      </c>
      <c r="F8" s="20"/>
      <c r="G8" s="20">
        <v>24928164840</v>
      </c>
      <c r="H8" s="20"/>
      <c r="I8" s="20">
        <v>1287818669</v>
      </c>
      <c r="J8" s="20"/>
      <c r="K8" s="20">
        <v>98209329</v>
      </c>
      <c r="L8" s="20"/>
      <c r="M8" s="20">
        <v>218119918375</v>
      </c>
      <c r="N8" s="20"/>
      <c r="O8" s="20">
        <v>207800067326</v>
      </c>
      <c r="P8" s="20"/>
      <c r="Q8" s="20">
        <v>10319851049</v>
      </c>
    </row>
    <row r="9" spans="1:17" ht="21" x14ac:dyDescent="0.55000000000000004">
      <c r="A9" s="14" t="s">
        <v>66</v>
      </c>
      <c r="C9" s="20">
        <v>26503</v>
      </c>
      <c r="D9" s="20"/>
      <c r="E9" s="20">
        <v>114075193</v>
      </c>
      <c r="F9" s="20"/>
      <c r="G9" s="20">
        <v>127235123</v>
      </c>
      <c r="H9" s="20"/>
      <c r="I9" s="20">
        <v>-13159930</v>
      </c>
      <c r="J9" s="20"/>
      <c r="K9" s="20">
        <v>36197787</v>
      </c>
      <c r="L9" s="20"/>
      <c r="M9" s="20">
        <v>206730470913</v>
      </c>
      <c r="N9" s="20"/>
      <c r="O9" s="20">
        <v>210252253113</v>
      </c>
      <c r="P9" s="20"/>
      <c r="Q9" s="20">
        <v>-3521782200</v>
      </c>
    </row>
    <row r="10" spans="1:17" ht="21" x14ac:dyDescent="0.55000000000000004">
      <c r="A10" s="14" t="s">
        <v>67</v>
      </c>
      <c r="C10" s="20">
        <v>2498741</v>
      </c>
      <c r="D10" s="20"/>
      <c r="E10" s="20">
        <v>33036265081</v>
      </c>
      <c r="F10" s="20"/>
      <c r="G10" s="20">
        <v>35044220313</v>
      </c>
      <c r="H10" s="20"/>
      <c r="I10" s="20">
        <v>-2007955232</v>
      </c>
      <c r="J10" s="20"/>
      <c r="K10" s="20">
        <v>27623985</v>
      </c>
      <c r="L10" s="20"/>
      <c r="M10" s="20">
        <v>440171455626</v>
      </c>
      <c r="N10" s="20"/>
      <c r="O10" s="20">
        <v>440855419967</v>
      </c>
      <c r="P10" s="20"/>
      <c r="Q10" s="20">
        <v>-683964341</v>
      </c>
    </row>
    <row r="11" spans="1:17" ht="21" x14ac:dyDescent="0.55000000000000004">
      <c r="A11" s="14" t="s">
        <v>75</v>
      </c>
      <c r="C11" s="20">
        <v>7793992</v>
      </c>
      <c r="D11" s="20"/>
      <c r="E11" s="20">
        <v>184299355862</v>
      </c>
      <c r="F11" s="20"/>
      <c r="G11" s="20">
        <v>217268226080</v>
      </c>
      <c r="H11" s="20"/>
      <c r="I11" s="20">
        <v>-32968870218</v>
      </c>
      <c r="J11" s="20"/>
      <c r="K11" s="20">
        <v>13150000</v>
      </c>
      <c r="L11" s="20"/>
      <c r="M11" s="20">
        <v>320902211177</v>
      </c>
      <c r="N11" s="20"/>
      <c r="O11" s="20">
        <v>377135900731</v>
      </c>
      <c r="P11" s="20"/>
      <c r="Q11" s="20">
        <v>-56233689554</v>
      </c>
    </row>
    <row r="12" spans="1:17" ht="21" x14ac:dyDescent="0.55000000000000004">
      <c r="A12" s="14" t="s">
        <v>60</v>
      </c>
      <c r="C12" s="20">
        <v>2779943</v>
      </c>
      <c r="D12" s="20"/>
      <c r="E12" s="20">
        <v>6522654853</v>
      </c>
      <c r="F12" s="20"/>
      <c r="G12" s="20">
        <v>1523937391</v>
      </c>
      <c r="H12" s="20"/>
      <c r="I12" s="20">
        <v>4998717462</v>
      </c>
      <c r="J12" s="20"/>
      <c r="K12" s="20">
        <v>4966593</v>
      </c>
      <c r="L12" s="20"/>
      <c r="M12" s="20">
        <v>13300198657</v>
      </c>
      <c r="N12" s="20"/>
      <c r="O12" s="20">
        <v>4251626619</v>
      </c>
      <c r="P12" s="20"/>
      <c r="Q12" s="20">
        <v>9048572038</v>
      </c>
    </row>
    <row r="13" spans="1:17" ht="21" x14ac:dyDescent="0.55000000000000004">
      <c r="A13" s="14" t="s">
        <v>53</v>
      </c>
      <c r="C13" s="20">
        <v>5921769</v>
      </c>
      <c r="D13" s="20"/>
      <c r="E13" s="20">
        <v>142815932842</v>
      </c>
      <c r="F13" s="20"/>
      <c r="G13" s="20">
        <v>143965245727</v>
      </c>
      <c r="H13" s="20"/>
      <c r="I13" s="20">
        <v>-1149312885</v>
      </c>
      <c r="J13" s="20"/>
      <c r="K13" s="20">
        <v>5921769</v>
      </c>
      <c r="L13" s="20"/>
      <c r="M13" s="20">
        <v>142815932842</v>
      </c>
      <c r="N13" s="20"/>
      <c r="O13" s="20">
        <v>143965245727</v>
      </c>
      <c r="P13" s="20"/>
      <c r="Q13" s="20">
        <v>-1149312885</v>
      </c>
    </row>
    <row r="14" spans="1:17" ht="21" x14ac:dyDescent="0.55000000000000004">
      <c r="A14" s="14" t="s">
        <v>41</v>
      </c>
      <c r="C14" s="20">
        <v>587710</v>
      </c>
      <c r="D14" s="20"/>
      <c r="E14" s="20">
        <v>19823603613</v>
      </c>
      <c r="F14" s="20"/>
      <c r="G14" s="20">
        <v>22038984651</v>
      </c>
      <c r="H14" s="20"/>
      <c r="I14" s="20">
        <v>-2215381038</v>
      </c>
      <c r="J14" s="20"/>
      <c r="K14" s="20">
        <v>587710</v>
      </c>
      <c r="L14" s="20"/>
      <c r="M14" s="20">
        <v>19823603613</v>
      </c>
      <c r="N14" s="20"/>
      <c r="O14" s="20">
        <v>22038984651</v>
      </c>
      <c r="P14" s="20"/>
      <c r="Q14" s="20">
        <v>-2215381038</v>
      </c>
    </row>
    <row r="15" spans="1:17" ht="21" x14ac:dyDescent="0.55000000000000004">
      <c r="A15" s="14" t="s">
        <v>44</v>
      </c>
      <c r="C15" s="20">
        <v>41196909</v>
      </c>
      <c r="D15" s="20"/>
      <c r="E15" s="20">
        <v>165765017396</v>
      </c>
      <c r="F15" s="20"/>
      <c r="G15" s="20">
        <v>163150740722</v>
      </c>
      <c r="H15" s="20"/>
      <c r="I15" s="20">
        <v>2614276674</v>
      </c>
      <c r="J15" s="20"/>
      <c r="K15" s="20">
        <v>85762697</v>
      </c>
      <c r="L15" s="20"/>
      <c r="M15" s="20">
        <v>371451423698</v>
      </c>
      <c r="N15" s="20"/>
      <c r="O15" s="20">
        <v>373914148579</v>
      </c>
      <c r="P15" s="20"/>
      <c r="Q15" s="20">
        <v>-2462724881</v>
      </c>
    </row>
    <row r="16" spans="1:17" ht="21" x14ac:dyDescent="0.55000000000000004">
      <c r="A16" s="14" t="s">
        <v>74</v>
      </c>
      <c r="C16" s="20">
        <v>29545000</v>
      </c>
      <c r="D16" s="20"/>
      <c r="E16" s="20">
        <v>121518464820</v>
      </c>
      <c r="F16" s="20"/>
      <c r="G16" s="20">
        <v>70004589441</v>
      </c>
      <c r="H16" s="20"/>
      <c r="I16" s="20">
        <v>51513875379</v>
      </c>
      <c r="J16" s="20"/>
      <c r="K16" s="20">
        <v>44475519</v>
      </c>
      <c r="L16" s="20"/>
      <c r="M16" s="20">
        <v>189398195262</v>
      </c>
      <c r="N16" s="20"/>
      <c r="O16" s="20">
        <v>112372493401</v>
      </c>
      <c r="P16" s="20"/>
      <c r="Q16" s="20">
        <v>77025701861</v>
      </c>
    </row>
    <row r="17" spans="1:17" ht="21" x14ac:dyDescent="0.55000000000000004">
      <c r="A17" s="14" t="s">
        <v>77</v>
      </c>
      <c r="C17" s="20">
        <v>6206477</v>
      </c>
      <c r="D17" s="20"/>
      <c r="E17" s="20">
        <v>238287148675</v>
      </c>
      <c r="F17" s="20"/>
      <c r="G17" s="20">
        <v>235470283196</v>
      </c>
      <c r="H17" s="20"/>
      <c r="I17" s="20">
        <v>2816865479</v>
      </c>
      <c r="J17" s="20"/>
      <c r="K17" s="20">
        <v>10225173</v>
      </c>
      <c r="L17" s="20"/>
      <c r="M17" s="20">
        <v>389760641256</v>
      </c>
      <c r="N17" s="20"/>
      <c r="O17" s="20">
        <v>386308032286</v>
      </c>
      <c r="P17" s="20"/>
      <c r="Q17" s="20">
        <v>3452608970</v>
      </c>
    </row>
    <row r="18" spans="1:17" ht="21" x14ac:dyDescent="0.55000000000000004">
      <c r="A18" s="14" t="s">
        <v>50</v>
      </c>
      <c r="C18" s="20">
        <v>4788647</v>
      </c>
      <c r="D18" s="20"/>
      <c r="E18" s="20">
        <v>41845247717</v>
      </c>
      <c r="F18" s="20"/>
      <c r="G18" s="20">
        <v>46596946671</v>
      </c>
      <c r="H18" s="20"/>
      <c r="I18" s="20">
        <v>-4751698954</v>
      </c>
      <c r="J18" s="20"/>
      <c r="K18" s="20">
        <v>17783119</v>
      </c>
      <c r="L18" s="20"/>
      <c r="M18" s="20">
        <v>172333053647</v>
      </c>
      <c r="N18" s="20"/>
      <c r="O18" s="20">
        <v>180600399112</v>
      </c>
      <c r="P18" s="20"/>
      <c r="Q18" s="20">
        <v>-8267345465</v>
      </c>
    </row>
    <row r="19" spans="1:17" ht="21" x14ac:dyDescent="0.55000000000000004">
      <c r="A19" s="14" t="s">
        <v>70</v>
      </c>
      <c r="C19" s="20">
        <v>14500000</v>
      </c>
      <c r="D19" s="20"/>
      <c r="E19" s="20">
        <v>28996309899</v>
      </c>
      <c r="F19" s="20"/>
      <c r="G19" s="20">
        <v>28813937832</v>
      </c>
      <c r="H19" s="20"/>
      <c r="I19" s="20">
        <v>182372067</v>
      </c>
      <c r="J19" s="20"/>
      <c r="K19" s="20">
        <v>60000000</v>
      </c>
      <c r="L19" s="20"/>
      <c r="M19" s="20">
        <v>127538286343</v>
      </c>
      <c r="N19" s="20"/>
      <c r="O19" s="20">
        <v>128552961159</v>
      </c>
      <c r="P19" s="20"/>
      <c r="Q19" s="20">
        <v>-1014674816</v>
      </c>
    </row>
    <row r="20" spans="1:17" ht="21" x14ac:dyDescent="0.55000000000000004">
      <c r="A20" s="14" t="s">
        <v>40</v>
      </c>
      <c r="C20" s="20">
        <v>49855000</v>
      </c>
      <c r="D20" s="20"/>
      <c r="E20" s="20">
        <v>194633920000</v>
      </c>
      <c r="F20" s="20"/>
      <c r="G20" s="20">
        <v>131817797134</v>
      </c>
      <c r="H20" s="20"/>
      <c r="I20" s="20">
        <v>62816122866</v>
      </c>
      <c r="J20" s="20"/>
      <c r="K20" s="20">
        <v>49855000</v>
      </c>
      <c r="L20" s="20"/>
      <c r="M20" s="20">
        <v>194633920000</v>
      </c>
      <c r="N20" s="20"/>
      <c r="O20" s="20">
        <v>131817797134</v>
      </c>
      <c r="P20" s="20"/>
      <c r="Q20" s="20">
        <v>62816122866</v>
      </c>
    </row>
    <row r="21" spans="1:17" ht="21" x14ac:dyDescent="0.55000000000000004">
      <c r="A21" s="14" t="s">
        <v>38</v>
      </c>
      <c r="C21" s="20">
        <v>1</v>
      </c>
      <c r="D21" s="20"/>
      <c r="E21" s="20">
        <v>1</v>
      </c>
      <c r="F21" s="20"/>
      <c r="G21" s="20">
        <v>5524</v>
      </c>
      <c r="H21" s="20"/>
      <c r="I21" s="20">
        <v>-5523</v>
      </c>
      <c r="J21" s="20"/>
      <c r="K21" s="20">
        <v>257884</v>
      </c>
      <c r="L21" s="20"/>
      <c r="M21" s="20">
        <v>2978132850</v>
      </c>
      <c r="N21" s="20"/>
      <c r="O21" s="20">
        <v>2957181891</v>
      </c>
      <c r="P21" s="20"/>
      <c r="Q21" s="20">
        <v>20950959</v>
      </c>
    </row>
    <row r="22" spans="1:17" ht="21" x14ac:dyDescent="0.55000000000000004">
      <c r="A22" s="14" t="s">
        <v>18</v>
      </c>
      <c r="C22" s="20">
        <v>48410067</v>
      </c>
      <c r="D22" s="20"/>
      <c r="E22" s="20">
        <v>142951910398</v>
      </c>
      <c r="F22" s="20"/>
      <c r="G22" s="20">
        <v>142168268158</v>
      </c>
      <c r="H22" s="20"/>
      <c r="I22" s="20">
        <v>783642240</v>
      </c>
      <c r="J22" s="20"/>
      <c r="K22" s="20">
        <v>129322801</v>
      </c>
      <c r="L22" s="20"/>
      <c r="M22" s="20">
        <v>381879810516</v>
      </c>
      <c r="N22" s="20"/>
      <c r="O22" s="20">
        <v>387116974274</v>
      </c>
      <c r="P22" s="20"/>
      <c r="Q22" s="20">
        <v>-5237163758</v>
      </c>
    </row>
    <row r="23" spans="1:17" ht="21" x14ac:dyDescent="0.55000000000000004">
      <c r="A23" s="14" t="s">
        <v>17</v>
      </c>
      <c r="C23" s="20">
        <v>10000000</v>
      </c>
      <c r="D23" s="20"/>
      <c r="E23" s="20">
        <v>16073788738</v>
      </c>
      <c r="F23" s="20"/>
      <c r="G23" s="20">
        <v>21816757259</v>
      </c>
      <c r="H23" s="20"/>
      <c r="I23" s="20">
        <v>-5742968521</v>
      </c>
      <c r="J23" s="20"/>
      <c r="K23" s="20">
        <v>65800000</v>
      </c>
      <c r="L23" s="20"/>
      <c r="M23" s="20">
        <v>129783284575</v>
      </c>
      <c r="N23" s="20"/>
      <c r="O23" s="20">
        <v>156884471621</v>
      </c>
      <c r="P23" s="20"/>
      <c r="Q23" s="20">
        <v>-27101187046</v>
      </c>
    </row>
    <row r="24" spans="1:17" ht="21" x14ac:dyDescent="0.55000000000000004">
      <c r="A24" s="14" t="s">
        <v>31</v>
      </c>
      <c r="C24" s="20">
        <v>2277417</v>
      </c>
      <c r="D24" s="20"/>
      <c r="E24" s="20">
        <v>29923763214</v>
      </c>
      <c r="F24" s="20"/>
      <c r="G24" s="20">
        <v>33753153090</v>
      </c>
      <c r="H24" s="20"/>
      <c r="I24" s="20">
        <v>-3829389876</v>
      </c>
      <c r="J24" s="20"/>
      <c r="K24" s="20">
        <v>2277417</v>
      </c>
      <c r="L24" s="20"/>
      <c r="M24" s="20">
        <v>29923763214</v>
      </c>
      <c r="N24" s="20"/>
      <c r="O24" s="20">
        <v>33753153090</v>
      </c>
      <c r="P24" s="20"/>
      <c r="Q24" s="20">
        <v>-3829389876</v>
      </c>
    </row>
    <row r="25" spans="1:17" ht="21" x14ac:dyDescent="0.55000000000000004">
      <c r="A25" s="14" t="s">
        <v>39</v>
      </c>
      <c r="C25" s="20">
        <v>211905</v>
      </c>
      <c r="D25" s="20"/>
      <c r="E25" s="20">
        <v>1292280266</v>
      </c>
      <c r="F25" s="20"/>
      <c r="G25" s="20">
        <v>1309782682</v>
      </c>
      <c r="H25" s="20"/>
      <c r="I25" s="20">
        <v>-17502416</v>
      </c>
      <c r="J25" s="20"/>
      <c r="K25" s="20">
        <v>7067438</v>
      </c>
      <c r="L25" s="20"/>
      <c r="M25" s="20">
        <v>60052075633</v>
      </c>
      <c r="N25" s="20"/>
      <c r="O25" s="20">
        <v>57736478753</v>
      </c>
      <c r="P25" s="20"/>
      <c r="Q25" s="20">
        <v>2315596880</v>
      </c>
    </row>
    <row r="26" spans="1:17" ht="21" x14ac:dyDescent="0.55000000000000004">
      <c r="A26" s="14" t="s">
        <v>20</v>
      </c>
      <c r="C26" s="20">
        <v>4077272</v>
      </c>
      <c r="D26" s="20"/>
      <c r="E26" s="20">
        <v>16312470311</v>
      </c>
      <c r="F26" s="20"/>
      <c r="G26" s="20">
        <v>17893115570</v>
      </c>
      <c r="H26" s="20"/>
      <c r="I26" s="20">
        <v>-1580645259</v>
      </c>
      <c r="J26" s="20"/>
      <c r="K26" s="20">
        <v>11945306</v>
      </c>
      <c r="L26" s="20"/>
      <c r="M26" s="20">
        <v>55086770346</v>
      </c>
      <c r="N26" s="20"/>
      <c r="O26" s="20">
        <v>56540995863</v>
      </c>
      <c r="P26" s="20"/>
      <c r="Q26" s="20">
        <v>-1454225517</v>
      </c>
    </row>
    <row r="27" spans="1:17" ht="21" x14ac:dyDescent="0.55000000000000004">
      <c r="A27" s="14" t="s">
        <v>71</v>
      </c>
      <c r="C27" s="20">
        <v>0</v>
      </c>
      <c r="D27" s="20"/>
      <c r="E27" s="20">
        <v>0</v>
      </c>
      <c r="F27" s="20"/>
      <c r="G27" s="20">
        <v>0</v>
      </c>
      <c r="H27" s="20"/>
      <c r="I27" s="20">
        <v>0</v>
      </c>
      <c r="J27" s="20"/>
      <c r="K27" s="20">
        <v>1922050</v>
      </c>
      <c r="L27" s="20"/>
      <c r="M27" s="20">
        <v>27856749395</v>
      </c>
      <c r="N27" s="20"/>
      <c r="O27" s="20">
        <v>27300496073</v>
      </c>
      <c r="P27" s="20"/>
      <c r="Q27" s="20">
        <v>556253322</v>
      </c>
    </row>
    <row r="28" spans="1:17" ht="21" x14ac:dyDescent="0.55000000000000004">
      <c r="A28" s="14" t="s">
        <v>541</v>
      </c>
      <c r="C28" s="20">
        <v>0</v>
      </c>
      <c r="D28" s="20"/>
      <c r="E28" s="20">
        <v>0</v>
      </c>
      <c r="F28" s="20"/>
      <c r="G28" s="20">
        <v>0</v>
      </c>
      <c r="H28" s="20"/>
      <c r="I28" s="20">
        <v>0</v>
      </c>
      <c r="J28" s="20"/>
      <c r="K28" s="20">
        <v>1943238</v>
      </c>
      <c r="L28" s="20"/>
      <c r="M28" s="20">
        <v>209677085060</v>
      </c>
      <c r="N28" s="20"/>
      <c r="O28" s="20">
        <v>219120440657</v>
      </c>
      <c r="P28" s="20"/>
      <c r="Q28" s="20">
        <v>-9443355597</v>
      </c>
    </row>
    <row r="29" spans="1:17" ht="21" x14ac:dyDescent="0.55000000000000004">
      <c r="A29" s="14" t="s">
        <v>520</v>
      </c>
      <c r="C29" s="20">
        <v>0</v>
      </c>
      <c r="D29" s="20"/>
      <c r="E29" s="20">
        <v>0</v>
      </c>
      <c r="F29" s="20"/>
      <c r="G29" s="20">
        <v>0</v>
      </c>
      <c r="H29" s="20"/>
      <c r="I29" s="20">
        <v>0</v>
      </c>
      <c r="J29" s="20"/>
      <c r="K29" s="20">
        <v>40000000</v>
      </c>
      <c r="L29" s="20"/>
      <c r="M29" s="20">
        <v>151431799105</v>
      </c>
      <c r="N29" s="20"/>
      <c r="O29" s="20">
        <v>155264461906</v>
      </c>
      <c r="P29" s="20"/>
      <c r="Q29" s="20">
        <v>-3832662801</v>
      </c>
    </row>
    <row r="30" spans="1:17" ht="21" x14ac:dyDescent="0.55000000000000004">
      <c r="A30" s="14" t="s">
        <v>69</v>
      </c>
      <c r="C30" s="20">
        <v>0</v>
      </c>
      <c r="D30" s="20"/>
      <c r="E30" s="20">
        <v>0</v>
      </c>
      <c r="F30" s="20"/>
      <c r="G30" s="20">
        <v>0</v>
      </c>
      <c r="H30" s="20"/>
      <c r="I30" s="20">
        <v>0</v>
      </c>
      <c r="J30" s="20"/>
      <c r="K30" s="20">
        <v>15000000</v>
      </c>
      <c r="L30" s="20"/>
      <c r="M30" s="20">
        <v>49151809959</v>
      </c>
      <c r="N30" s="20"/>
      <c r="O30" s="20">
        <v>47020603864</v>
      </c>
      <c r="P30" s="20"/>
      <c r="Q30" s="20">
        <v>2131206095</v>
      </c>
    </row>
    <row r="31" spans="1:17" ht="21" x14ac:dyDescent="0.55000000000000004">
      <c r="A31" s="14" t="s">
        <v>43</v>
      </c>
      <c r="C31" s="20">
        <v>0</v>
      </c>
      <c r="D31" s="20"/>
      <c r="E31" s="20">
        <v>0</v>
      </c>
      <c r="F31" s="20"/>
      <c r="G31" s="20">
        <v>0</v>
      </c>
      <c r="H31" s="20"/>
      <c r="I31" s="20">
        <v>0</v>
      </c>
      <c r="J31" s="20"/>
      <c r="K31" s="20">
        <v>50869925</v>
      </c>
      <c r="L31" s="20"/>
      <c r="M31" s="20">
        <v>47778873804</v>
      </c>
      <c r="N31" s="20"/>
      <c r="O31" s="20">
        <v>53170948588</v>
      </c>
      <c r="P31" s="20"/>
      <c r="Q31" s="20">
        <v>-5392074784</v>
      </c>
    </row>
    <row r="32" spans="1:17" ht="21" x14ac:dyDescent="0.55000000000000004">
      <c r="A32" s="14" t="s">
        <v>51</v>
      </c>
      <c r="C32" s="20">
        <v>0</v>
      </c>
      <c r="D32" s="20"/>
      <c r="E32" s="20">
        <v>0</v>
      </c>
      <c r="F32" s="20"/>
      <c r="G32" s="20">
        <v>0</v>
      </c>
      <c r="H32" s="20"/>
      <c r="I32" s="20">
        <v>0</v>
      </c>
      <c r="J32" s="20"/>
      <c r="K32" s="20">
        <v>2761870</v>
      </c>
      <c r="L32" s="20"/>
      <c r="M32" s="20">
        <v>26855064260</v>
      </c>
      <c r="N32" s="20"/>
      <c r="O32" s="20">
        <v>27047477152</v>
      </c>
      <c r="P32" s="20"/>
      <c r="Q32" s="20">
        <v>-192412892</v>
      </c>
    </row>
    <row r="33" spans="1:17" ht="21" x14ac:dyDescent="0.55000000000000004">
      <c r="A33" s="14" t="s">
        <v>542</v>
      </c>
      <c r="C33" s="20">
        <v>0</v>
      </c>
      <c r="D33" s="20"/>
      <c r="E33" s="20">
        <v>0</v>
      </c>
      <c r="F33" s="20"/>
      <c r="G33" s="20">
        <v>0</v>
      </c>
      <c r="H33" s="20"/>
      <c r="I33" s="20">
        <v>0</v>
      </c>
      <c r="J33" s="20"/>
      <c r="K33" s="20">
        <v>25453</v>
      </c>
      <c r="L33" s="20"/>
      <c r="M33" s="20">
        <v>25453000</v>
      </c>
      <c r="N33" s="20"/>
      <c r="O33" s="20">
        <v>25468855</v>
      </c>
      <c r="P33" s="20"/>
      <c r="Q33" s="20">
        <v>-15855</v>
      </c>
    </row>
    <row r="34" spans="1:17" ht="21" x14ac:dyDescent="0.55000000000000004">
      <c r="A34" s="14" t="s">
        <v>542</v>
      </c>
      <c r="C34" s="20">
        <v>0</v>
      </c>
      <c r="D34" s="20"/>
      <c r="E34" s="20">
        <v>0</v>
      </c>
      <c r="F34" s="20"/>
      <c r="G34" s="20">
        <v>0</v>
      </c>
      <c r="H34" s="20"/>
      <c r="I34" s="20">
        <v>0</v>
      </c>
      <c r="J34" s="20"/>
      <c r="K34" s="20">
        <v>25453</v>
      </c>
      <c r="L34" s="20"/>
      <c r="M34" s="20">
        <v>83393927</v>
      </c>
      <c r="N34" s="20"/>
      <c r="O34" s="20">
        <v>25453000</v>
      </c>
      <c r="P34" s="20"/>
      <c r="Q34" s="20">
        <v>57940927</v>
      </c>
    </row>
    <row r="35" spans="1:17" ht="21" x14ac:dyDescent="0.55000000000000004">
      <c r="A35" s="14" t="s">
        <v>543</v>
      </c>
      <c r="C35" s="20">
        <v>0</v>
      </c>
      <c r="D35" s="20"/>
      <c r="E35" s="20">
        <v>0</v>
      </c>
      <c r="F35" s="20"/>
      <c r="G35" s="20">
        <v>0</v>
      </c>
      <c r="H35" s="20"/>
      <c r="I35" s="20">
        <v>0</v>
      </c>
      <c r="J35" s="20"/>
      <c r="K35" s="20">
        <v>48518467</v>
      </c>
      <c r="L35" s="20"/>
      <c r="M35" s="20">
        <v>905203455549</v>
      </c>
      <c r="N35" s="20"/>
      <c r="O35" s="20">
        <v>933296425206</v>
      </c>
      <c r="P35" s="20"/>
      <c r="Q35" s="20">
        <v>-28092969656</v>
      </c>
    </row>
    <row r="36" spans="1:17" ht="21" x14ac:dyDescent="0.55000000000000004">
      <c r="A36" s="14" t="s">
        <v>78</v>
      </c>
      <c r="C36" s="20">
        <v>0</v>
      </c>
      <c r="D36" s="20"/>
      <c r="E36" s="20">
        <v>0</v>
      </c>
      <c r="F36" s="20"/>
      <c r="G36" s="20">
        <v>0</v>
      </c>
      <c r="H36" s="20"/>
      <c r="I36" s="20">
        <v>0</v>
      </c>
      <c r="J36" s="20"/>
      <c r="K36" s="20">
        <v>61538504</v>
      </c>
      <c r="L36" s="20"/>
      <c r="M36" s="20">
        <v>434453764140</v>
      </c>
      <c r="N36" s="20"/>
      <c r="O36" s="20">
        <v>419049269876</v>
      </c>
      <c r="P36" s="20"/>
      <c r="Q36" s="20">
        <v>15404494264</v>
      </c>
    </row>
    <row r="37" spans="1:17" ht="21" x14ac:dyDescent="0.55000000000000004">
      <c r="A37" s="14" t="s">
        <v>15</v>
      </c>
      <c r="C37" s="20">
        <v>0</v>
      </c>
      <c r="D37" s="20"/>
      <c r="E37" s="20">
        <v>0</v>
      </c>
      <c r="F37" s="20"/>
      <c r="G37" s="20">
        <v>0</v>
      </c>
      <c r="H37" s="20"/>
      <c r="I37" s="20">
        <v>0</v>
      </c>
      <c r="J37" s="20"/>
      <c r="K37" s="20">
        <v>2500000</v>
      </c>
      <c r="L37" s="20"/>
      <c r="M37" s="20">
        <v>57356685786</v>
      </c>
      <c r="N37" s="20"/>
      <c r="O37" s="20">
        <v>54363079831</v>
      </c>
      <c r="P37" s="20"/>
      <c r="Q37" s="20">
        <v>2993605955</v>
      </c>
    </row>
    <row r="38" spans="1:17" ht="21" x14ac:dyDescent="0.55000000000000004">
      <c r="A38" s="14" t="s">
        <v>544</v>
      </c>
      <c r="C38" s="20">
        <v>0</v>
      </c>
      <c r="D38" s="20"/>
      <c r="E38" s="20">
        <v>0</v>
      </c>
      <c r="F38" s="20"/>
      <c r="G38" s="20">
        <v>0</v>
      </c>
      <c r="H38" s="20"/>
      <c r="I38" s="20">
        <v>0</v>
      </c>
      <c r="J38" s="20"/>
      <c r="K38" s="20">
        <v>102582054</v>
      </c>
      <c r="L38" s="20"/>
      <c r="M38" s="20">
        <v>387862746174</v>
      </c>
      <c r="N38" s="20"/>
      <c r="O38" s="20">
        <v>352300580000</v>
      </c>
      <c r="P38" s="20"/>
      <c r="Q38" s="20">
        <v>35562166174</v>
      </c>
    </row>
    <row r="39" spans="1:17" ht="21" x14ac:dyDescent="0.55000000000000004">
      <c r="A39" s="14" t="s">
        <v>545</v>
      </c>
      <c r="C39" s="20">
        <v>0</v>
      </c>
      <c r="D39" s="20"/>
      <c r="E39" s="20">
        <v>0</v>
      </c>
      <c r="F39" s="20"/>
      <c r="G39" s="20">
        <v>0</v>
      </c>
      <c r="H39" s="20"/>
      <c r="I39" s="20">
        <v>0</v>
      </c>
      <c r="J39" s="20"/>
      <c r="K39" s="20">
        <v>102582054</v>
      </c>
      <c r="L39" s="20"/>
      <c r="M39" s="20">
        <v>273644161257</v>
      </c>
      <c r="N39" s="20"/>
      <c r="O39" s="20">
        <v>275437765103</v>
      </c>
      <c r="P39" s="20"/>
      <c r="Q39" s="20">
        <v>-1793603846</v>
      </c>
    </row>
    <row r="40" spans="1:17" ht="21" x14ac:dyDescent="0.55000000000000004">
      <c r="A40" s="14" t="s">
        <v>506</v>
      </c>
      <c r="C40" s="20">
        <v>0</v>
      </c>
      <c r="D40" s="20"/>
      <c r="E40" s="20">
        <v>0</v>
      </c>
      <c r="F40" s="20"/>
      <c r="G40" s="20">
        <v>0</v>
      </c>
      <c r="H40" s="20"/>
      <c r="I40" s="20">
        <v>0</v>
      </c>
      <c r="J40" s="20"/>
      <c r="K40" s="20">
        <v>67878570</v>
      </c>
      <c r="L40" s="20"/>
      <c r="M40" s="20">
        <v>795071426361</v>
      </c>
      <c r="N40" s="20"/>
      <c r="O40" s="20">
        <v>771525978385</v>
      </c>
      <c r="P40" s="20"/>
      <c r="Q40" s="20">
        <v>23545447976</v>
      </c>
    </row>
    <row r="41" spans="1:17" ht="21" x14ac:dyDescent="0.55000000000000004">
      <c r="A41" s="14" t="s">
        <v>546</v>
      </c>
      <c r="C41" s="20">
        <v>0</v>
      </c>
      <c r="D41" s="20"/>
      <c r="E41" s="20">
        <v>0</v>
      </c>
      <c r="F41" s="20"/>
      <c r="G41" s="20">
        <v>0</v>
      </c>
      <c r="H41" s="20"/>
      <c r="I41" s="20">
        <v>0</v>
      </c>
      <c r="J41" s="20"/>
      <c r="K41" s="20">
        <v>16608210</v>
      </c>
      <c r="L41" s="20"/>
      <c r="M41" s="20">
        <v>73159165050</v>
      </c>
      <c r="N41" s="20"/>
      <c r="O41" s="20">
        <v>59978206822</v>
      </c>
      <c r="P41" s="20"/>
      <c r="Q41" s="20">
        <v>13180958228</v>
      </c>
    </row>
    <row r="42" spans="1:17" ht="21" x14ac:dyDescent="0.55000000000000004">
      <c r="A42" s="14" t="s">
        <v>49</v>
      </c>
      <c r="C42" s="20">
        <v>0</v>
      </c>
      <c r="D42" s="20"/>
      <c r="E42" s="20">
        <v>0</v>
      </c>
      <c r="F42" s="20"/>
      <c r="G42" s="20">
        <v>0</v>
      </c>
      <c r="H42" s="20"/>
      <c r="I42" s="20">
        <v>0</v>
      </c>
      <c r="J42" s="20"/>
      <c r="K42" s="20">
        <v>29779697</v>
      </c>
      <c r="L42" s="20"/>
      <c r="M42" s="20">
        <v>189134215384</v>
      </c>
      <c r="N42" s="20"/>
      <c r="O42" s="20">
        <v>178081901281</v>
      </c>
      <c r="P42" s="20"/>
      <c r="Q42" s="20">
        <v>11052314103</v>
      </c>
    </row>
    <row r="43" spans="1:17" ht="21" x14ac:dyDescent="0.55000000000000004">
      <c r="A43" s="14" t="s">
        <v>27</v>
      </c>
      <c r="C43" s="20">
        <v>0</v>
      </c>
      <c r="D43" s="20"/>
      <c r="E43" s="20">
        <v>0</v>
      </c>
      <c r="F43" s="20"/>
      <c r="G43" s="20">
        <v>0</v>
      </c>
      <c r="H43" s="20"/>
      <c r="I43" s="20">
        <v>0</v>
      </c>
      <c r="J43" s="20"/>
      <c r="K43" s="20">
        <v>330489</v>
      </c>
      <c r="L43" s="20"/>
      <c r="M43" s="20">
        <v>45139240921</v>
      </c>
      <c r="N43" s="20"/>
      <c r="O43" s="20">
        <v>42477564431</v>
      </c>
      <c r="P43" s="20"/>
      <c r="Q43" s="20">
        <v>2661676490</v>
      </c>
    </row>
    <row r="44" spans="1:17" ht="21" x14ac:dyDescent="0.55000000000000004">
      <c r="A44" s="14" t="s">
        <v>532</v>
      </c>
      <c r="C44" s="20">
        <v>0</v>
      </c>
      <c r="D44" s="20"/>
      <c r="E44" s="20">
        <v>0</v>
      </c>
      <c r="F44" s="20"/>
      <c r="G44" s="20">
        <v>0</v>
      </c>
      <c r="H44" s="20"/>
      <c r="I44" s="20">
        <v>0</v>
      </c>
      <c r="J44" s="20"/>
      <c r="K44" s="20">
        <v>1331412</v>
      </c>
      <c r="L44" s="20"/>
      <c r="M44" s="20">
        <v>15267323254</v>
      </c>
      <c r="N44" s="20"/>
      <c r="O44" s="20">
        <v>17227040100</v>
      </c>
      <c r="P44" s="20"/>
      <c r="Q44" s="20">
        <v>-1959716846</v>
      </c>
    </row>
    <row r="45" spans="1:17" ht="21" x14ac:dyDescent="0.55000000000000004">
      <c r="A45" s="14" t="s">
        <v>55</v>
      </c>
      <c r="C45" s="20">
        <v>0</v>
      </c>
      <c r="D45" s="20"/>
      <c r="E45" s="20">
        <v>0</v>
      </c>
      <c r="F45" s="20"/>
      <c r="G45" s="20">
        <v>0</v>
      </c>
      <c r="H45" s="20"/>
      <c r="I45" s="20">
        <v>0</v>
      </c>
      <c r="J45" s="20"/>
      <c r="K45" s="20">
        <v>701431</v>
      </c>
      <c r="L45" s="20"/>
      <c r="M45" s="20">
        <v>7181675035</v>
      </c>
      <c r="N45" s="20"/>
      <c r="O45" s="20">
        <v>6798028674</v>
      </c>
      <c r="P45" s="20"/>
      <c r="Q45" s="20">
        <v>383646361</v>
      </c>
    </row>
    <row r="46" spans="1:17" ht="21" x14ac:dyDescent="0.55000000000000004">
      <c r="A46" s="14" t="s">
        <v>514</v>
      </c>
      <c r="C46" s="20">
        <v>0</v>
      </c>
      <c r="D46" s="20"/>
      <c r="E46" s="20">
        <v>0</v>
      </c>
      <c r="F46" s="20"/>
      <c r="G46" s="20">
        <v>0</v>
      </c>
      <c r="H46" s="20"/>
      <c r="I46" s="20">
        <v>0</v>
      </c>
      <c r="J46" s="20"/>
      <c r="K46" s="20">
        <v>15000000</v>
      </c>
      <c r="L46" s="20"/>
      <c r="M46" s="20">
        <v>290488299383</v>
      </c>
      <c r="N46" s="20"/>
      <c r="O46" s="20">
        <v>288423808262</v>
      </c>
      <c r="P46" s="20"/>
      <c r="Q46" s="20">
        <v>2064491121</v>
      </c>
    </row>
    <row r="47" spans="1:17" ht="21" x14ac:dyDescent="0.55000000000000004">
      <c r="A47" s="14" t="s">
        <v>547</v>
      </c>
      <c r="C47" s="20">
        <v>0</v>
      </c>
      <c r="D47" s="20"/>
      <c r="E47" s="20">
        <v>0</v>
      </c>
      <c r="F47" s="20"/>
      <c r="G47" s="20">
        <v>0</v>
      </c>
      <c r="H47" s="20"/>
      <c r="I47" s="20">
        <v>0</v>
      </c>
      <c r="J47" s="20"/>
      <c r="K47" s="20">
        <v>2139534</v>
      </c>
      <c r="L47" s="20"/>
      <c r="M47" s="20">
        <v>8195954714</v>
      </c>
      <c r="N47" s="20"/>
      <c r="O47" s="20">
        <v>8231286281</v>
      </c>
      <c r="P47" s="20"/>
      <c r="Q47" s="20">
        <v>-35331567</v>
      </c>
    </row>
    <row r="48" spans="1:17" ht="21" x14ac:dyDescent="0.55000000000000004">
      <c r="A48" s="14" t="s">
        <v>45</v>
      </c>
      <c r="C48" s="20">
        <v>0</v>
      </c>
      <c r="D48" s="20"/>
      <c r="E48" s="20">
        <v>0</v>
      </c>
      <c r="F48" s="20"/>
      <c r="G48" s="20">
        <v>0</v>
      </c>
      <c r="H48" s="20"/>
      <c r="I48" s="20">
        <v>0</v>
      </c>
      <c r="J48" s="20"/>
      <c r="K48" s="20">
        <v>2402750</v>
      </c>
      <c r="L48" s="20"/>
      <c r="M48" s="20">
        <v>45175803654</v>
      </c>
      <c r="N48" s="20"/>
      <c r="O48" s="20">
        <v>45320648808</v>
      </c>
      <c r="P48" s="20"/>
      <c r="Q48" s="20">
        <v>-144845154</v>
      </c>
    </row>
    <row r="49" spans="1:17" ht="21" x14ac:dyDescent="0.55000000000000004">
      <c r="A49" s="14" t="s">
        <v>548</v>
      </c>
      <c r="C49" s="20">
        <v>0</v>
      </c>
      <c r="D49" s="20"/>
      <c r="E49" s="20">
        <v>0</v>
      </c>
      <c r="F49" s="20"/>
      <c r="G49" s="20">
        <v>0</v>
      </c>
      <c r="H49" s="20"/>
      <c r="I49" s="20">
        <v>0</v>
      </c>
      <c r="J49" s="20"/>
      <c r="K49" s="20">
        <v>5078104</v>
      </c>
      <c r="L49" s="20"/>
      <c r="M49" s="20">
        <v>43278084696</v>
      </c>
      <c r="N49" s="20"/>
      <c r="O49" s="20">
        <v>43336723635</v>
      </c>
      <c r="P49" s="20"/>
      <c r="Q49" s="20">
        <v>-58638939</v>
      </c>
    </row>
    <row r="50" spans="1:17" ht="21" x14ac:dyDescent="0.55000000000000004">
      <c r="A50" s="14" t="s">
        <v>549</v>
      </c>
      <c r="C50" s="20">
        <v>0</v>
      </c>
      <c r="D50" s="20"/>
      <c r="E50" s="20">
        <v>0</v>
      </c>
      <c r="F50" s="20"/>
      <c r="G50" s="20">
        <v>0</v>
      </c>
      <c r="H50" s="20"/>
      <c r="I50" s="20">
        <v>0</v>
      </c>
      <c r="J50" s="20"/>
      <c r="K50" s="20">
        <v>50000</v>
      </c>
      <c r="L50" s="20"/>
      <c r="M50" s="20">
        <v>5880348740</v>
      </c>
      <c r="N50" s="20"/>
      <c r="O50" s="20">
        <v>6365960421</v>
      </c>
      <c r="P50" s="20"/>
      <c r="Q50" s="20">
        <v>-485611681</v>
      </c>
    </row>
    <row r="51" spans="1:17" ht="21" x14ac:dyDescent="0.55000000000000004">
      <c r="A51" s="14" t="s">
        <v>550</v>
      </c>
      <c r="C51" s="20">
        <v>0</v>
      </c>
      <c r="D51" s="20"/>
      <c r="E51" s="20">
        <v>0</v>
      </c>
      <c r="F51" s="20"/>
      <c r="G51" s="20">
        <v>0</v>
      </c>
      <c r="H51" s="20"/>
      <c r="I51" s="20">
        <v>0</v>
      </c>
      <c r="J51" s="20"/>
      <c r="K51" s="20">
        <v>937889</v>
      </c>
      <c r="L51" s="20"/>
      <c r="M51" s="20">
        <v>184984081625</v>
      </c>
      <c r="N51" s="20"/>
      <c r="O51" s="20">
        <v>176317429427</v>
      </c>
      <c r="P51" s="20"/>
      <c r="Q51" s="20">
        <v>8666652198</v>
      </c>
    </row>
    <row r="52" spans="1:17" ht="21" x14ac:dyDescent="0.55000000000000004">
      <c r="A52" s="14" t="s">
        <v>551</v>
      </c>
      <c r="C52" s="20">
        <v>0</v>
      </c>
      <c r="D52" s="20"/>
      <c r="E52" s="20">
        <v>0</v>
      </c>
      <c r="F52" s="20"/>
      <c r="G52" s="20">
        <v>0</v>
      </c>
      <c r="H52" s="20"/>
      <c r="I52" s="20">
        <v>0</v>
      </c>
      <c r="J52" s="20"/>
      <c r="K52" s="20">
        <v>54646</v>
      </c>
      <c r="L52" s="20"/>
      <c r="M52" s="20">
        <v>11378046704</v>
      </c>
      <c r="N52" s="20"/>
      <c r="O52" s="20">
        <v>10818712486</v>
      </c>
      <c r="P52" s="20"/>
      <c r="Q52" s="20">
        <v>559334218</v>
      </c>
    </row>
    <row r="53" spans="1:17" ht="21" x14ac:dyDescent="0.55000000000000004">
      <c r="A53" s="14" t="s">
        <v>59</v>
      </c>
      <c r="C53" s="20">
        <v>0</v>
      </c>
      <c r="D53" s="20"/>
      <c r="E53" s="20">
        <v>0</v>
      </c>
      <c r="F53" s="20"/>
      <c r="G53" s="20">
        <v>0</v>
      </c>
      <c r="H53" s="20"/>
      <c r="I53" s="20">
        <v>0</v>
      </c>
      <c r="J53" s="20"/>
      <c r="K53" s="20">
        <v>607472</v>
      </c>
      <c r="L53" s="20"/>
      <c r="M53" s="20">
        <v>17818418195</v>
      </c>
      <c r="N53" s="20"/>
      <c r="O53" s="20">
        <v>17106894777</v>
      </c>
      <c r="P53" s="20"/>
      <c r="Q53" s="20">
        <v>711523418</v>
      </c>
    </row>
    <row r="54" spans="1:17" ht="21" x14ac:dyDescent="0.55000000000000004">
      <c r="A54" s="14" t="s">
        <v>552</v>
      </c>
      <c r="C54" s="20">
        <v>0</v>
      </c>
      <c r="D54" s="20"/>
      <c r="E54" s="20">
        <v>0</v>
      </c>
      <c r="F54" s="20"/>
      <c r="G54" s="20">
        <v>0</v>
      </c>
      <c r="H54" s="20"/>
      <c r="I54" s="20">
        <v>0</v>
      </c>
      <c r="J54" s="20"/>
      <c r="K54" s="20">
        <v>582121</v>
      </c>
      <c r="L54" s="20"/>
      <c r="M54" s="20">
        <v>18319899350</v>
      </c>
      <c r="N54" s="20"/>
      <c r="O54" s="20">
        <v>18702206940</v>
      </c>
      <c r="P54" s="20"/>
      <c r="Q54" s="20">
        <v>-382307590</v>
      </c>
    </row>
    <row r="55" spans="1:17" ht="21" x14ac:dyDescent="0.55000000000000004">
      <c r="A55" s="14" t="s">
        <v>56</v>
      </c>
      <c r="C55" s="20">
        <v>0</v>
      </c>
      <c r="D55" s="20"/>
      <c r="E55" s="20">
        <v>0</v>
      </c>
      <c r="F55" s="20"/>
      <c r="G55" s="20">
        <v>0</v>
      </c>
      <c r="H55" s="20"/>
      <c r="I55" s="20">
        <v>0</v>
      </c>
      <c r="J55" s="20"/>
      <c r="K55" s="20">
        <v>835561</v>
      </c>
      <c r="L55" s="20"/>
      <c r="M55" s="20">
        <v>6865538858</v>
      </c>
      <c r="N55" s="20"/>
      <c r="O55" s="20">
        <v>7069452624</v>
      </c>
      <c r="P55" s="20"/>
      <c r="Q55" s="20">
        <v>-203913766</v>
      </c>
    </row>
    <row r="56" spans="1:17" ht="21" x14ac:dyDescent="0.55000000000000004">
      <c r="A56" s="14" t="s">
        <v>32</v>
      </c>
      <c r="C56" s="20">
        <v>0</v>
      </c>
      <c r="D56" s="20"/>
      <c r="E56" s="20">
        <v>0</v>
      </c>
      <c r="F56" s="20"/>
      <c r="G56" s="20">
        <v>0</v>
      </c>
      <c r="H56" s="20"/>
      <c r="I56" s="20">
        <v>0</v>
      </c>
      <c r="J56" s="20"/>
      <c r="K56" s="20">
        <v>483827</v>
      </c>
      <c r="L56" s="20"/>
      <c r="M56" s="20">
        <v>93073551695</v>
      </c>
      <c r="N56" s="20"/>
      <c r="O56" s="20">
        <v>93045426452</v>
      </c>
      <c r="P56" s="20"/>
      <c r="Q56" s="20">
        <v>28125243</v>
      </c>
    </row>
    <row r="57" spans="1:17" ht="21" x14ac:dyDescent="0.55000000000000004">
      <c r="A57" s="14" t="s">
        <v>553</v>
      </c>
      <c r="C57" s="20">
        <v>0</v>
      </c>
      <c r="D57" s="20"/>
      <c r="E57" s="20">
        <v>0</v>
      </c>
      <c r="F57" s="20"/>
      <c r="G57" s="20">
        <v>0</v>
      </c>
      <c r="H57" s="20"/>
      <c r="I57" s="20">
        <v>0</v>
      </c>
      <c r="J57" s="20"/>
      <c r="K57" s="20">
        <v>2797241</v>
      </c>
      <c r="L57" s="20"/>
      <c r="M57" s="20">
        <v>65646359403</v>
      </c>
      <c r="N57" s="20"/>
      <c r="O57" s="20">
        <v>68422763824</v>
      </c>
      <c r="P57" s="20"/>
      <c r="Q57" s="20">
        <v>-2776404421</v>
      </c>
    </row>
    <row r="58" spans="1:17" ht="21" x14ac:dyDescent="0.55000000000000004">
      <c r="A58" s="14" t="s">
        <v>58</v>
      </c>
      <c r="C58" s="20">
        <v>0</v>
      </c>
      <c r="D58" s="20"/>
      <c r="E58" s="20">
        <v>0</v>
      </c>
      <c r="F58" s="20"/>
      <c r="G58" s="20">
        <v>0</v>
      </c>
      <c r="H58" s="20"/>
      <c r="I58" s="20">
        <v>0</v>
      </c>
      <c r="J58" s="20"/>
      <c r="K58" s="20">
        <v>7131603</v>
      </c>
      <c r="L58" s="20"/>
      <c r="M58" s="20">
        <v>395540368015</v>
      </c>
      <c r="N58" s="20"/>
      <c r="O58" s="20">
        <v>382807914803</v>
      </c>
      <c r="P58" s="20"/>
      <c r="Q58" s="20">
        <v>12732453212</v>
      </c>
    </row>
    <row r="59" spans="1:17" ht="21" x14ac:dyDescent="0.55000000000000004">
      <c r="A59" s="14" t="s">
        <v>554</v>
      </c>
      <c r="C59" s="20">
        <v>0</v>
      </c>
      <c r="D59" s="20"/>
      <c r="E59" s="20">
        <v>0</v>
      </c>
      <c r="F59" s="20"/>
      <c r="G59" s="20">
        <v>0</v>
      </c>
      <c r="H59" s="20"/>
      <c r="I59" s="20">
        <v>0</v>
      </c>
      <c r="J59" s="20"/>
      <c r="K59" s="20">
        <v>14500000</v>
      </c>
      <c r="L59" s="20"/>
      <c r="M59" s="20">
        <v>109487017081</v>
      </c>
      <c r="N59" s="20"/>
      <c r="O59" s="20">
        <v>106286030949</v>
      </c>
      <c r="P59" s="20"/>
      <c r="Q59" s="20">
        <v>3200986132</v>
      </c>
    </row>
    <row r="60" spans="1:17" ht="21" x14ac:dyDescent="0.55000000000000004">
      <c r="A60" s="14" t="s">
        <v>555</v>
      </c>
      <c r="C60" s="20">
        <v>0</v>
      </c>
      <c r="D60" s="20"/>
      <c r="E60" s="20">
        <v>0</v>
      </c>
      <c r="F60" s="20"/>
      <c r="G60" s="20">
        <v>0</v>
      </c>
      <c r="H60" s="20"/>
      <c r="I60" s="20">
        <v>0</v>
      </c>
      <c r="J60" s="20"/>
      <c r="K60" s="20">
        <v>13337615</v>
      </c>
      <c r="L60" s="20"/>
      <c r="M60" s="20">
        <v>306391006260</v>
      </c>
      <c r="N60" s="20"/>
      <c r="O60" s="20">
        <v>304337753367</v>
      </c>
      <c r="P60" s="20"/>
      <c r="Q60" s="20">
        <v>2053252893</v>
      </c>
    </row>
    <row r="61" spans="1:17" ht="21" x14ac:dyDescent="0.55000000000000004">
      <c r="A61" s="14" t="s">
        <v>556</v>
      </c>
      <c r="C61" s="20">
        <v>0</v>
      </c>
      <c r="D61" s="20"/>
      <c r="E61" s="20">
        <v>0</v>
      </c>
      <c r="F61" s="20"/>
      <c r="G61" s="20">
        <v>0</v>
      </c>
      <c r="H61" s="20"/>
      <c r="I61" s="20">
        <v>0</v>
      </c>
      <c r="J61" s="20"/>
      <c r="K61" s="20">
        <v>62000000</v>
      </c>
      <c r="L61" s="20"/>
      <c r="M61" s="20">
        <v>86725466723</v>
      </c>
      <c r="N61" s="20"/>
      <c r="O61" s="20">
        <v>90886271392</v>
      </c>
      <c r="P61" s="20"/>
      <c r="Q61" s="20">
        <v>-4160804669</v>
      </c>
    </row>
    <row r="62" spans="1:17" ht="21" x14ac:dyDescent="0.55000000000000004">
      <c r="A62" s="14" t="s">
        <v>557</v>
      </c>
      <c r="C62" s="20">
        <v>0</v>
      </c>
      <c r="D62" s="20"/>
      <c r="E62" s="20">
        <v>0</v>
      </c>
      <c r="F62" s="20"/>
      <c r="G62" s="20">
        <v>0</v>
      </c>
      <c r="H62" s="20"/>
      <c r="I62" s="20">
        <v>0</v>
      </c>
      <c r="J62" s="20"/>
      <c r="K62" s="20">
        <v>2444594</v>
      </c>
      <c r="L62" s="20"/>
      <c r="M62" s="20">
        <v>42401482930</v>
      </c>
      <c r="N62" s="20"/>
      <c r="O62" s="20">
        <v>39376440944</v>
      </c>
      <c r="P62" s="20"/>
      <c r="Q62" s="20">
        <v>3025041986</v>
      </c>
    </row>
    <row r="63" spans="1:17" ht="21" x14ac:dyDescent="0.55000000000000004">
      <c r="A63" s="14" t="s">
        <v>533</v>
      </c>
      <c r="C63" s="20">
        <v>0</v>
      </c>
      <c r="D63" s="20"/>
      <c r="E63" s="20">
        <v>0</v>
      </c>
      <c r="F63" s="20"/>
      <c r="G63" s="20">
        <v>0</v>
      </c>
      <c r="H63" s="20"/>
      <c r="I63" s="20">
        <v>0</v>
      </c>
      <c r="J63" s="20"/>
      <c r="K63" s="20">
        <v>650804</v>
      </c>
      <c r="L63" s="20"/>
      <c r="M63" s="20">
        <v>11274607191</v>
      </c>
      <c r="N63" s="20"/>
      <c r="O63" s="20">
        <v>11665900789</v>
      </c>
      <c r="P63" s="20"/>
      <c r="Q63" s="20">
        <v>-391293598</v>
      </c>
    </row>
    <row r="64" spans="1:17" ht="21" x14ac:dyDescent="0.55000000000000004">
      <c r="A64" s="14" t="s">
        <v>528</v>
      </c>
      <c r="C64" s="20">
        <v>0</v>
      </c>
      <c r="D64" s="20"/>
      <c r="E64" s="20">
        <v>0</v>
      </c>
      <c r="F64" s="20"/>
      <c r="G64" s="20">
        <v>0</v>
      </c>
      <c r="H64" s="20"/>
      <c r="I64" s="20">
        <v>0</v>
      </c>
      <c r="J64" s="20"/>
      <c r="K64" s="20">
        <v>4070357</v>
      </c>
      <c r="L64" s="20"/>
      <c r="M64" s="20">
        <v>201678649208</v>
      </c>
      <c r="N64" s="20"/>
      <c r="O64" s="20">
        <v>219736925401</v>
      </c>
      <c r="P64" s="20"/>
      <c r="Q64" s="20">
        <v>-18058276193</v>
      </c>
    </row>
    <row r="65" spans="1:17" ht="21" x14ac:dyDescent="0.55000000000000004">
      <c r="A65" s="14" t="s">
        <v>30</v>
      </c>
      <c r="C65" s="20">
        <v>0</v>
      </c>
      <c r="D65" s="20"/>
      <c r="E65" s="20">
        <v>0</v>
      </c>
      <c r="F65" s="20"/>
      <c r="G65" s="20">
        <v>0</v>
      </c>
      <c r="H65" s="20"/>
      <c r="I65" s="20">
        <v>0</v>
      </c>
      <c r="J65" s="20"/>
      <c r="K65" s="20">
        <v>11100000</v>
      </c>
      <c r="L65" s="20"/>
      <c r="M65" s="20">
        <v>271367816765</v>
      </c>
      <c r="N65" s="20"/>
      <c r="O65" s="20">
        <v>264828303447</v>
      </c>
      <c r="P65" s="20"/>
      <c r="Q65" s="20">
        <v>6539513318</v>
      </c>
    </row>
    <row r="66" spans="1:17" ht="21" x14ac:dyDescent="0.55000000000000004">
      <c r="A66" s="14" t="s">
        <v>558</v>
      </c>
      <c r="C66" s="20">
        <v>0</v>
      </c>
      <c r="D66" s="20"/>
      <c r="E66" s="20">
        <v>0</v>
      </c>
      <c r="F66" s="20"/>
      <c r="G66" s="20">
        <v>0</v>
      </c>
      <c r="H66" s="20"/>
      <c r="I66" s="20">
        <v>0</v>
      </c>
      <c r="J66" s="20"/>
      <c r="K66" s="20">
        <v>5000000</v>
      </c>
      <c r="L66" s="20"/>
      <c r="M66" s="20">
        <v>75219695284</v>
      </c>
      <c r="N66" s="20"/>
      <c r="O66" s="20">
        <v>70235894036</v>
      </c>
      <c r="P66" s="20"/>
      <c r="Q66" s="20">
        <v>4983801248</v>
      </c>
    </row>
    <row r="67" spans="1:17" ht="21" x14ac:dyDescent="0.55000000000000004">
      <c r="A67" s="14" t="s">
        <v>72</v>
      </c>
      <c r="C67" s="20">
        <v>0</v>
      </c>
      <c r="D67" s="20"/>
      <c r="E67" s="20">
        <v>0</v>
      </c>
      <c r="F67" s="20"/>
      <c r="G67" s="20">
        <v>0</v>
      </c>
      <c r="H67" s="20"/>
      <c r="I67" s="20">
        <v>0</v>
      </c>
      <c r="J67" s="20"/>
      <c r="K67" s="20">
        <v>9013558</v>
      </c>
      <c r="L67" s="20"/>
      <c r="M67" s="20">
        <v>197069188338</v>
      </c>
      <c r="N67" s="20"/>
      <c r="O67" s="20">
        <v>191655022948</v>
      </c>
      <c r="P67" s="20"/>
      <c r="Q67" s="20">
        <v>5414165390</v>
      </c>
    </row>
    <row r="68" spans="1:17" ht="21" x14ac:dyDescent="0.55000000000000004">
      <c r="A68" s="14" t="s">
        <v>559</v>
      </c>
      <c r="C68" s="20">
        <v>0</v>
      </c>
      <c r="D68" s="20"/>
      <c r="E68" s="20">
        <v>0</v>
      </c>
      <c r="F68" s="20"/>
      <c r="G68" s="20">
        <v>0</v>
      </c>
      <c r="H68" s="20"/>
      <c r="I68" s="20">
        <v>0</v>
      </c>
      <c r="J68" s="20"/>
      <c r="K68" s="20">
        <v>40665928</v>
      </c>
      <c r="L68" s="20"/>
      <c r="M68" s="20">
        <v>96637644163</v>
      </c>
      <c r="N68" s="20"/>
      <c r="O68" s="20">
        <v>96276991365</v>
      </c>
      <c r="P68" s="20"/>
      <c r="Q68" s="20">
        <v>360652798</v>
      </c>
    </row>
    <row r="69" spans="1:17" ht="21" x14ac:dyDescent="0.55000000000000004">
      <c r="A69" s="14" t="s">
        <v>178</v>
      </c>
      <c r="C69" s="20">
        <v>2500000</v>
      </c>
      <c r="D69" s="20"/>
      <c r="E69" s="20">
        <v>2375230000000</v>
      </c>
      <c r="F69" s="20"/>
      <c r="G69" s="20">
        <v>2350000000000</v>
      </c>
      <c r="H69" s="20"/>
      <c r="I69" s="20">
        <v>25230000000</v>
      </c>
      <c r="J69" s="20"/>
      <c r="K69" s="20">
        <v>7500000</v>
      </c>
      <c r="L69" s="20"/>
      <c r="M69" s="20">
        <v>7078210000000</v>
      </c>
      <c r="N69" s="20"/>
      <c r="O69" s="20">
        <v>7050000000000</v>
      </c>
      <c r="P69" s="20"/>
      <c r="Q69" s="20">
        <v>28210000000</v>
      </c>
    </row>
    <row r="70" spans="1:17" ht="21" x14ac:dyDescent="0.55000000000000004">
      <c r="A70" s="14" t="s">
        <v>246</v>
      </c>
      <c r="C70" s="20">
        <v>5000000</v>
      </c>
      <c r="D70" s="20"/>
      <c r="E70" s="20">
        <v>5000000000000</v>
      </c>
      <c r="F70" s="20"/>
      <c r="G70" s="20">
        <v>5000020000000</v>
      </c>
      <c r="H70" s="20"/>
      <c r="I70" s="20">
        <v>-20000000</v>
      </c>
      <c r="J70" s="20"/>
      <c r="K70" s="20">
        <v>10000000</v>
      </c>
      <c r="L70" s="20"/>
      <c r="M70" s="20">
        <v>9999980000000</v>
      </c>
      <c r="N70" s="20"/>
      <c r="O70" s="20">
        <v>9832520000000</v>
      </c>
      <c r="P70" s="20"/>
      <c r="Q70" s="20">
        <v>167460000000</v>
      </c>
    </row>
    <row r="71" spans="1:17" ht="21" x14ac:dyDescent="0.55000000000000004">
      <c r="A71" s="14" t="s">
        <v>204</v>
      </c>
      <c r="C71" s="20">
        <v>5274000</v>
      </c>
      <c r="D71" s="20"/>
      <c r="E71" s="20">
        <v>5273979818750</v>
      </c>
      <c r="F71" s="20"/>
      <c r="G71" s="20">
        <v>4882429475450</v>
      </c>
      <c r="H71" s="20"/>
      <c r="I71" s="20">
        <v>391550343300</v>
      </c>
      <c r="J71" s="20"/>
      <c r="K71" s="20">
        <v>5274000</v>
      </c>
      <c r="L71" s="20"/>
      <c r="M71" s="20">
        <v>5273979818750</v>
      </c>
      <c r="N71" s="20"/>
      <c r="O71" s="20">
        <v>4882429475450</v>
      </c>
      <c r="P71" s="20"/>
      <c r="Q71" s="20">
        <v>391550343300</v>
      </c>
    </row>
    <row r="72" spans="1:17" ht="21" x14ac:dyDescent="0.55000000000000004">
      <c r="A72" s="14" t="s">
        <v>215</v>
      </c>
      <c r="C72" s="20">
        <v>10000000</v>
      </c>
      <c r="D72" s="20"/>
      <c r="E72" s="20">
        <v>9999960000000</v>
      </c>
      <c r="F72" s="20"/>
      <c r="G72" s="20">
        <v>9998187499998</v>
      </c>
      <c r="H72" s="20"/>
      <c r="I72" s="20">
        <v>1772500002</v>
      </c>
      <c r="J72" s="20"/>
      <c r="K72" s="20">
        <v>10000000</v>
      </c>
      <c r="L72" s="20"/>
      <c r="M72" s="20">
        <v>9999960000000</v>
      </c>
      <c r="N72" s="20"/>
      <c r="O72" s="20">
        <v>9998187499998</v>
      </c>
      <c r="P72" s="20"/>
      <c r="Q72" s="20">
        <v>1772500002</v>
      </c>
    </row>
    <row r="73" spans="1:17" ht="21" x14ac:dyDescent="0.55000000000000004">
      <c r="A73" s="14" t="s">
        <v>201</v>
      </c>
      <c r="C73" s="20">
        <v>11245486</v>
      </c>
      <c r="D73" s="20"/>
      <c r="E73" s="20">
        <v>11245486000000</v>
      </c>
      <c r="F73" s="20"/>
      <c r="G73" s="20">
        <v>11344638785463</v>
      </c>
      <c r="H73" s="20"/>
      <c r="I73" s="20">
        <v>-99152785463</v>
      </c>
      <c r="J73" s="20"/>
      <c r="K73" s="20">
        <v>11245486</v>
      </c>
      <c r="L73" s="20"/>
      <c r="M73" s="20">
        <v>11245486000000</v>
      </c>
      <c r="N73" s="20"/>
      <c r="O73" s="20">
        <v>11344638785463</v>
      </c>
      <c r="P73" s="20"/>
      <c r="Q73" s="20">
        <v>-99152785463</v>
      </c>
    </row>
    <row r="74" spans="1:17" ht="21" x14ac:dyDescent="0.55000000000000004">
      <c r="A74" s="14" t="s">
        <v>221</v>
      </c>
      <c r="C74" s="20">
        <v>7800000</v>
      </c>
      <c r="D74" s="20"/>
      <c r="E74" s="20">
        <v>7799979637500</v>
      </c>
      <c r="F74" s="20"/>
      <c r="G74" s="20">
        <v>7477422994846</v>
      </c>
      <c r="H74" s="20"/>
      <c r="I74" s="20">
        <v>322556642654</v>
      </c>
      <c r="J74" s="20"/>
      <c r="K74" s="20">
        <v>12800000</v>
      </c>
      <c r="L74" s="20"/>
      <c r="M74" s="20">
        <v>12799958731250</v>
      </c>
      <c r="N74" s="20"/>
      <c r="O74" s="20">
        <v>12270642863337</v>
      </c>
      <c r="P74" s="20"/>
      <c r="Q74" s="20">
        <v>529315867913</v>
      </c>
    </row>
    <row r="75" spans="1:17" ht="21" x14ac:dyDescent="0.55000000000000004">
      <c r="A75" s="14" t="s">
        <v>160</v>
      </c>
      <c r="C75" s="20">
        <v>1182008</v>
      </c>
      <c r="D75" s="20"/>
      <c r="E75" s="20">
        <v>932347910400</v>
      </c>
      <c r="F75" s="20"/>
      <c r="G75" s="20">
        <v>754512681361</v>
      </c>
      <c r="H75" s="20"/>
      <c r="I75" s="20">
        <v>177835229039</v>
      </c>
      <c r="J75" s="20"/>
      <c r="K75" s="20">
        <v>1182008</v>
      </c>
      <c r="L75" s="20"/>
      <c r="M75" s="20">
        <v>932347910400</v>
      </c>
      <c r="N75" s="20"/>
      <c r="O75" s="20">
        <v>754512681361</v>
      </c>
      <c r="P75" s="20"/>
      <c r="Q75" s="20">
        <v>177835229039</v>
      </c>
    </row>
    <row r="76" spans="1:17" ht="21" x14ac:dyDescent="0.55000000000000004">
      <c r="A76" s="14" t="s">
        <v>163</v>
      </c>
      <c r="C76" s="20">
        <v>998681</v>
      </c>
      <c r="D76" s="20"/>
      <c r="E76" s="20">
        <v>775056324100</v>
      </c>
      <c r="F76" s="20"/>
      <c r="G76" s="20">
        <v>633369790668</v>
      </c>
      <c r="H76" s="20"/>
      <c r="I76" s="20">
        <v>141686533432</v>
      </c>
      <c r="J76" s="20"/>
      <c r="K76" s="20">
        <v>1014674</v>
      </c>
      <c r="L76" s="20"/>
      <c r="M76" s="20">
        <v>791049324100</v>
      </c>
      <c r="N76" s="20"/>
      <c r="O76" s="20">
        <v>643417442631</v>
      </c>
      <c r="P76" s="20"/>
      <c r="Q76" s="20">
        <v>147631881469</v>
      </c>
    </row>
    <row r="77" spans="1:17" ht="21" x14ac:dyDescent="0.55000000000000004">
      <c r="A77" s="14" t="s">
        <v>175</v>
      </c>
      <c r="C77" s="20">
        <v>0</v>
      </c>
      <c r="D77" s="20"/>
      <c r="E77" s="20">
        <v>0</v>
      </c>
      <c r="F77" s="20"/>
      <c r="G77" s="20">
        <v>0</v>
      </c>
      <c r="H77" s="20"/>
      <c r="I77" s="20">
        <v>0</v>
      </c>
      <c r="J77" s="20"/>
      <c r="K77" s="20">
        <v>800000</v>
      </c>
      <c r="L77" s="20"/>
      <c r="M77" s="20">
        <v>799922250000</v>
      </c>
      <c r="N77" s="20"/>
      <c r="O77" s="20">
        <v>800000000000</v>
      </c>
      <c r="P77" s="20"/>
      <c r="Q77" s="20">
        <v>-77750000</v>
      </c>
    </row>
    <row r="78" spans="1:17" ht="21" x14ac:dyDescent="0.55000000000000004">
      <c r="A78" s="14" t="s">
        <v>142</v>
      </c>
      <c r="C78" s="20">
        <v>0</v>
      </c>
      <c r="D78" s="20"/>
      <c r="E78" s="20">
        <v>0</v>
      </c>
      <c r="F78" s="20"/>
      <c r="G78" s="20">
        <v>0</v>
      </c>
      <c r="H78" s="20"/>
      <c r="I78" s="20">
        <v>0</v>
      </c>
      <c r="J78" s="20"/>
      <c r="K78" s="20">
        <v>181</v>
      </c>
      <c r="L78" s="20"/>
      <c r="M78" s="20">
        <v>256601998</v>
      </c>
      <c r="N78" s="20"/>
      <c r="O78" s="20">
        <v>256604630</v>
      </c>
      <c r="P78" s="20"/>
      <c r="Q78" s="20">
        <v>-2632</v>
      </c>
    </row>
    <row r="79" spans="1:17" ht="21" x14ac:dyDescent="0.55000000000000004">
      <c r="A79" s="14" t="s">
        <v>475</v>
      </c>
      <c r="C79" s="20">
        <v>0</v>
      </c>
      <c r="D79" s="20"/>
      <c r="E79" s="20">
        <v>0</v>
      </c>
      <c r="F79" s="20"/>
      <c r="G79" s="20">
        <v>0</v>
      </c>
      <c r="H79" s="20"/>
      <c r="I79" s="20">
        <v>0</v>
      </c>
      <c r="J79" s="20"/>
      <c r="K79" s="20">
        <v>1000000</v>
      </c>
      <c r="L79" s="20"/>
      <c r="M79" s="20">
        <v>999980000000</v>
      </c>
      <c r="N79" s="20"/>
      <c r="O79" s="20">
        <v>1000020000000</v>
      </c>
      <c r="P79" s="20"/>
      <c r="Q79" s="20">
        <v>-40000000</v>
      </c>
    </row>
    <row r="80" spans="1:17" ht="21" x14ac:dyDescent="0.55000000000000004">
      <c r="A80" s="14" t="s">
        <v>240</v>
      </c>
      <c r="C80" s="20">
        <v>0</v>
      </c>
      <c r="D80" s="20"/>
      <c r="E80" s="20">
        <v>0</v>
      </c>
      <c r="F80" s="20"/>
      <c r="G80" s="20">
        <v>0</v>
      </c>
      <c r="H80" s="20"/>
      <c r="I80" s="20">
        <v>0</v>
      </c>
      <c r="J80" s="20"/>
      <c r="K80" s="20">
        <v>100</v>
      </c>
      <c r="L80" s="20"/>
      <c r="M80" s="20">
        <v>100481786</v>
      </c>
      <c r="N80" s="20"/>
      <c r="O80" s="20">
        <v>99981875</v>
      </c>
      <c r="P80" s="20"/>
      <c r="Q80" s="20">
        <v>499911</v>
      </c>
    </row>
    <row r="81" spans="1:19" ht="21" x14ac:dyDescent="0.55000000000000004">
      <c r="A81" s="14" t="s">
        <v>239</v>
      </c>
      <c r="C81" s="20">
        <v>0</v>
      </c>
      <c r="D81" s="20"/>
      <c r="E81" s="20">
        <v>0</v>
      </c>
      <c r="F81" s="20"/>
      <c r="G81" s="20">
        <v>0</v>
      </c>
      <c r="H81" s="20"/>
      <c r="I81" s="20">
        <v>0</v>
      </c>
      <c r="J81" s="20"/>
      <c r="K81" s="20">
        <v>100</v>
      </c>
      <c r="L81" s="20"/>
      <c r="M81" s="20">
        <v>100481786</v>
      </c>
      <c r="N81" s="20"/>
      <c r="O81" s="20">
        <v>99981875</v>
      </c>
      <c r="P81" s="20"/>
      <c r="Q81" s="20">
        <v>499911</v>
      </c>
    </row>
    <row r="82" spans="1:19" ht="21" x14ac:dyDescent="0.55000000000000004">
      <c r="A82" s="14" t="s">
        <v>233</v>
      </c>
      <c r="C82" s="20">
        <v>0</v>
      </c>
      <c r="D82" s="20"/>
      <c r="E82" s="20">
        <v>0</v>
      </c>
      <c r="F82" s="20"/>
      <c r="G82" s="20">
        <v>0</v>
      </c>
      <c r="H82" s="20"/>
      <c r="I82" s="20">
        <v>0</v>
      </c>
      <c r="J82" s="20"/>
      <c r="K82" s="20">
        <v>100</v>
      </c>
      <c r="L82" s="20"/>
      <c r="M82" s="20">
        <v>100481786</v>
      </c>
      <c r="N82" s="20"/>
      <c r="O82" s="20">
        <v>99981875</v>
      </c>
      <c r="P82" s="20"/>
      <c r="Q82" s="20">
        <v>499911</v>
      </c>
    </row>
    <row r="83" spans="1:19" ht="21" x14ac:dyDescent="0.55000000000000004">
      <c r="A83" s="14" t="s">
        <v>124</v>
      </c>
      <c r="C83" s="20">
        <v>0</v>
      </c>
      <c r="D83" s="20"/>
      <c r="E83" s="20">
        <v>0</v>
      </c>
      <c r="F83" s="20"/>
      <c r="G83" s="20">
        <v>0</v>
      </c>
      <c r="H83" s="20"/>
      <c r="I83" s="20">
        <v>0</v>
      </c>
      <c r="J83" s="20"/>
      <c r="K83" s="20">
        <v>100</v>
      </c>
      <c r="L83" s="20"/>
      <c r="M83" s="20">
        <v>131697253</v>
      </c>
      <c r="N83" s="20"/>
      <c r="O83" s="20">
        <v>130158566</v>
      </c>
      <c r="P83" s="20"/>
      <c r="Q83" s="20">
        <v>1538687</v>
      </c>
    </row>
    <row r="84" spans="1:19" ht="21" x14ac:dyDescent="0.55000000000000004">
      <c r="A84" s="14" t="s">
        <v>121</v>
      </c>
      <c r="C84" s="20">
        <v>0</v>
      </c>
      <c r="D84" s="20"/>
      <c r="E84" s="20">
        <v>0</v>
      </c>
      <c r="F84" s="20"/>
      <c r="G84" s="20">
        <v>0</v>
      </c>
      <c r="H84" s="20"/>
      <c r="I84" s="20">
        <v>0</v>
      </c>
      <c r="J84" s="20"/>
      <c r="K84" s="20">
        <v>100</v>
      </c>
      <c r="L84" s="20"/>
      <c r="M84" s="20">
        <v>121289804</v>
      </c>
      <c r="N84" s="20"/>
      <c r="O84" s="20">
        <v>119833057</v>
      </c>
      <c r="P84" s="20"/>
      <c r="Q84" s="20">
        <v>1456747</v>
      </c>
    </row>
    <row r="85" spans="1:19" ht="21" x14ac:dyDescent="0.55000000000000004">
      <c r="A85" s="14" t="s">
        <v>145</v>
      </c>
      <c r="C85" s="20">
        <v>0</v>
      </c>
      <c r="D85" s="20"/>
      <c r="E85" s="20">
        <v>0</v>
      </c>
      <c r="F85" s="20"/>
      <c r="G85" s="20">
        <v>0</v>
      </c>
      <c r="H85" s="20"/>
      <c r="I85" s="20">
        <v>0</v>
      </c>
      <c r="J85" s="20"/>
      <c r="K85" s="20">
        <v>200</v>
      </c>
      <c r="L85" s="20"/>
      <c r="M85" s="20">
        <v>395712900</v>
      </c>
      <c r="N85" s="20"/>
      <c r="O85" s="20">
        <v>387881981</v>
      </c>
      <c r="P85" s="20"/>
      <c r="Q85" s="20">
        <v>7830919</v>
      </c>
    </row>
    <row r="86" spans="1:19" ht="21" x14ac:dyDescent="0.55000000000000004">
      <c r="A86" s="14" t="s">
        <v>560</v>
      </c>
      <c r="C86" s="20">
        <v>0</v>
      </c>
      <c r="D86" s="20"/>
      <c r="E86" s="20">
        <v>0</v>
      </c>
      <c r="F86" s="20"/>
      <c r="G86" s="20">
        <v>0</v>
      </c>
      <c r="H86" s="20"/>
      <c r="I86" s="20">
        <v>0</v>
      </c>
      <c r="J86" s="20"/>
      <c r="K86" s="20">
        <v>50000</v>
      </c>
      <c r="L86" s="20"/>
      <c r="M86" s="20">
        <v>50000000000</v>
      </c>
      <c r="N86" s="20"/>
      <c r="O86" s="20">
        <v>44308029374</v>
      </c>
      <c r="P86" s="20"/>
      <c r="Q86" s="20">
        <v>5691970626</v>
      </c>
    </row>
    <row r="87" spans="1:19" ht="21" x14ac:dyDescent="0.55000000000000004">
      <c r="A87" s="14" t="s">
        <v>487</v>
      </c>
      <c r="C87" s="20">
        <v>0</v>
      </c>
      <c r="D87" s="20"/>
      <c r="E87" s="20">
        <v>0</v>
      </c>
      <c r="F87" s="20"/>
      <c r="G87" s="20">
        <v>0</v>
      </c>
      <c r="H87" s="20"/>
      <c r="I87" s="20">
        <v>0</v>
      </c>
      <c r="J87" s="20"/>
      <c r="K87" s="20">
        <v>252800</v>
      </c>
      <c r="L87" s="20"/>
      <c r="M87" s="20">
        <v>252800000000</v>
      </c>
      <c r="N87" s="20"/>
      <c r="O87" s="20">
        <v>250013566426</v>
      </c>
      <c r="P87" s="20"/>
      <c r="Q87" s="20">
        <v>2786433574</v>
      </c>
    </row>
    <row r="88" spans="1:19" ht="21" x14ac:dyDescent="0.55000000000000004">
      <c r="A88" s="14" t="s">
        <v>157</v>
      </c>
      <c r="C88" s="20">
        <v>0</v>
      </c>
      <c r="D88" s="20"/>
      <c r="E88" s="20">
        <v>0</v>
      </c>
      <c r="F88" s="20"/>
      <c r="G88" s="20">
        <v>0</v>
      </c>
      <c r="H88" s="20"/>
      <c r="I88" s="20">
        <v>0</v>
      </c>
      <c r="J88" s="20"/>
      <c r="K88" s="20">
        <v>100</v>
      </c>
      <c r="L88" s="20"/>
      <c r="M88" s="20">
        <v>99981875</v>
      </c>
      <c r="N88" s="20"/>
      <c r="O88" s="20">
        <v>95698652</v>
      </c>
      <c r="P88" s="20"/>
      <c r="Q88" s="20">
        <v>4283223</v>
      </c>
    </row>
    <row r="89" spans="1:19" ht="21" x14ac:dyDescent="0.55000000000000004">
      <c r="A89" s="14" t="s">
        <v>481</v>
      </c>
      <c r="C89" s="20">
        <v>0</v>
      </c>
      <c r="D89" s="20"/>
      <c r="E89" s="20">
        <v>0</v>
      </c>
      <c r="F89" s="20"/>
      <c r="G89" s="20">
        <v>0</v>
      </c>
      <c r="H89" s="20"/>
      <c r="I89" s="20">
        <v>0</v>
      </c>
      <c r="J89" s="20"/>
      <c r="K89" s="20">
        <v>5000000</v>
      </c>
      <c r="L89" s="20"/>
      <c r="M89" s="20">
        <v>5131960000000</v>
      </c>
      <c r="N89" s="20"/>
      <c r="O89" s="20">
        <v>5091372021531</v>
      </c>
      <c r="P89" s="20"/>
      <c r="Q89" s="20">
        <v>40587978469</v>
      </c>
    </row>
    <row r="90" spans="1:19" ht="21" x14ac:dyDescent="0.55000000000000004">
      <c r="A90" s="14" t="s">
        <v>479</v>
      </c>
      <c r="C90" s="20">
        <v>0</v>
      </c>
      <c r="D90" s="20"/>
      <c r="E90" s="20">
        <v>0</v>
      </c>
      <c r="F90" s="20"/>
      <c r="G90" s="20">
        <v>0</v>
      </c>
      <c r="H90" s="20"/>
      <c r="I90" s="20">
        <v>0</v>
      </c>
      <c r="J90" s="20"/>
      <c r="K90" s="20">
        <v>3000000</v>
      </c>
      <c r="L90" s="20"/>
      <c r="M90" s="20">
        <v>3000000000000</v>
      </c>
      <c r="N90" s="20"/>
      <c r="O90" s="20">
        <v>2991170018069</v>
      </c>
      <c r="P90" s="20"/>
      <c r="Q90" s="20">
        <v>8829981931</v>
      </c>
    </row>
    <row r="91" spans="1:19" ht="21" x14ac:dyDescent="0.55000000000000004">
      <c r="A91" s="14" t="s">
        <v>561</v>
      </c>
      <c r="C91" s="20">
        <v>0</v>
      </c>
      <c r="D91" s="20"/>
      <c r="E91" s="20">
        <v>0</v>
      </c>
      <c r="F91" s="20"/>
      <c r="G91" s="20">
        <v>0</v>
      </c>
      <c r="H91" s="20"/>
      <c r="I91" s="20">
        <v>0</v>
      </c>
      <c r="J91" s="20"/>
      <c r="K91" s="20">
        <v>75000</v>
      </c>
      <c r="L91" s="20"/>
      <c r="M91" s="20">
        <v>75000000000</v>
      </c>
      <c r="N91" s="20"/>
      <c r="O91" s="20">
        <v>73053556949</v>
      </c>
      <c r="P91" s="20"/>
      <c r="Q91" s="20">
        <v>1946443051</v>
      </c>
    </row>
    <row r="92" spans="1:19" ht="21" x14ac:dyDescent="0.55000000000000004">
      <c r="A92" s="14" t="s">
        <v>562</v>
      </c>
      <c r="C92" s="20">
        <v>0</v>
      </c>
      <c r="D92" s="20"/>
      <c r="E92" s="20">
        <v>0</v>
      </c>
      <c r="F92" s="20"/>
      <c r="G92" s="20">
        <v>0</v>
      </c>
      <c r="H92" s="20"/>
      <c r="I92" s="20">
        <v>0</v>
      </c>
      <c r="J92" s="20"/>
      <c r="K92" s="20">
        <v>15993</v>
      </c>
      <c r="L92" s="20"/>
      <c r="M92" s="20">
        <v>15993000000</v>
      </c>
      <c r="N92" s="20"/>
      <c r="O92" s="20">
        <v>15363711861</v>
      </c>
      <c r="P92" s="20"/>
      <c r="Q92" s="20">
        <v>629288139</v>
      </c>
    </row>
    <row r="93" spans="1:19" ht="21" x14ac:dyDescent="0.55000000000000004">
      <c r="A93" s="14" t="s">
        <v>486</v>
      </c>
      <c r="C93" s="20">
        <v>0</v>
      </c>
      <c r="D93" s="20"/>
      <c r="E93" s="20">
        <v>0</v>
      </c>
      <c r="F93" s="20"/>
      <c r="G93" s="20">
        <v>0</v>
      </c>
      <c r="H93" s="20"/>
      <c r="I93" s="20">
        <v>0</v>
      </c>
      <c r="J93" s="20"/>
      <c r="K93" s="20">
        <v>8232600</v>
      </c>
      <c r="L93" s="20"/>
      <c r="M93" s="20">
        <v>8232600000000</v>
      </c>
      <c r="N93" s="20"/>
      <c r="O93" s="20">
        <f>M93-Q93</f>
        <v>8200420817441</v>
      </c>
      <c r="P93" s="20"/>
      <c r="Q93" s="20">
        <v>32179182559</v>
      </c>
      <c r="S93" s="20"/>
    </row>
    <row r="94" spans="1:19" ht="21" x14ac:dyDescent="0.55000000000000004">
      <c r="A94" s="14" t="s">
        <v>484</v>
      </c>
      <c r="C94" s="20">
        <v>0</v>
      </c>
      <c r="D94" s="20"/>
      <c r="E94" s="20">
        <v>0</v>
      </c>
      <c r="F94" s="20"/>
      <c r="G94" s="20">
        <v>0</v>
      </c>
      <c r="H94" s="20"/>
      <c r="I94" s="20">
        <v>0</v>
      </c>
      <c r="J94" s="20"/>
      <c r="K94" s="20">
        <v>2000100</v>
      </c>
      <c r="L94" s="20"/>
      <c r="M94" s="20">
        <v>2000100000000</v>
      </c>
      <c r="N94" s="20"/>
      <c r="O94" s="20">
        <v>1996737875652</v>
      </c>
      <c r="P94" s="20"/>
      <c r="Q94" s="20">
        <v>3362124348</v>
      </c>
    </row>
    <row r="95" spans="1:19" ht="21" x14ac:dyDescent="0.55000000000000004">
      <c r="A95" s="14" t="s">
        <v>563</v>
      </c>
      <c r="C95" s="20">
        <v>0</v>
      </c>
      <c r="D95" s="20"/>
      <c r="E95" s="20">
        <v>0</v>
      </c>
      <c r="F95" s="20"/>
      <c r="G95" s="20">
        <v>0</v>
      </c>
      <c r="H95" s="20"/>
      <c r="I95" s="20">
        <v>0</v>
      </c>
      <c r="J95" s="20"/>
      <c r="K95" s="20">
        <v>20255</v>
      </c>
      <c r="L95" s="20"/>
      <c r="M95" s="20">
        <v>20255000000</v>
      </c>
      <c r="N95" s="20"/>
      <c r="O95" s="20">
        <v>17378758798</v>
      </c>
      <c r="P95" s="20"/>
      <c r="Q95" s="20">
        <v>2876241202</v>
      </c>
    </row>
    <row r="96" spans="1:19" ht="21" x14ac:dyDescent="0.55000000000000004">
      <c r="A96" s="14" t="s">
        <v>474</v>
      </c>
      <c r="C96" s="20">
        <v>0</v>
      </c>
      <c r="D96" s="20"/>
      <c r="E96" s="20">
        <v>0</v>
      </c>
      <c r="F96" s="20"/>
      <c r="G96" s="20">
        <v>0</v>
      </c>
      <c r="H96" s="20"/>
      <c r="I96" s="20">
        <v>0</v>
      </c>
      <c r="J96" s="20"/>
      <c r="K96" s="20">
        <v>1000000</v>
      </c>
      <c r="L96" s="20"/>
      <c r="M96" s="20">
        <v>1000000000000</v>
      </c>
      <c r="N96" s="20"/>
      <c r="O96" s="20">
        <v>984821468750</v>
      </c>
      <c r="P96" s="20"/>
      <c r="Q96" s="20">
        <v>15178531250</v>
      </c>
    </row>
    <row r="97" spans="1:17" ht="21" x14ac:dyDescent="0.55000000000000004">
      <c r="A97" s="14" t="s">
        <v>564</v>
      </c>
      <c r="C97" s="20">
        <v>0</v>
      </c>
      <c r="D97" s="20"/>
      <c r="E97" s="20">
        <v>0</v>
      </c>
      <c r="F97" s="20"/>
      <c r="G97" s="20">
        <v>0</v>
      </c>
      <c r="H97" s="20"/>
      <c r="I97" s="20">
        <v>0</v>
      </c>
      <c r="J97" s="20"/>
      <c r="K97" s="20">
        <v>49823</v>
      </c>
      <c r="L97" s="20"/>
      <c r="M97" s="20">
        <v>49823000000</v>
      </c>
      <c r="N97" s="20"/>
      <c r="O97" s="20">
        <v>48735231562</v>
      </c>
      <c r="P97" s="20"/>
      <c r="Q97" s="20">
        <v>1087768438</v>
      </c>
    </row>
    <row r="98" spans="1:17" ht="19.5" thickBot="1" x14ac:dyDescent="0.5">
      <c r="C98" s="21">
        <f>SUM(C8:C97)</f>
        <v>287213777</v>
      </c>
      <c r="E98" s="21">
        <f>SUM(E8:E97)</f>
        <v>44812467883138</v>
      </c>
      <c r="G98" s="21">
        <f>SUM(G8:G97)</f>
        <v>43778272619190</v>
      </c>
      <c r="I98" s="21">
        <f>SUM(I8:I97)</f>
        <v>1034195263948</v>
      </c>
      <c r="K98" s="21">
        <f>SUM(K8:K97)</f>
        <v>1499725728</v>
      </c>
      <c r="M98" s="21">
        <f>SUM(M8:M97)</f>
        <v>89498626328627</v>
      </c>
      <c r="O98" s="21">
        <f>SUM(O8:O97)</f>
        <v>87906654465643</v>
      </c>
      <c r="Q98" s="21">
        <f>SUM(Q8:Q97)</f>
        <v>1591971862985</v>
      </c>
    </row>
    <row r="99" spans="1:17" ht="19.5" thickTop="1" x14ac:dyDescent="0.45"/>
    <row r="100" spans="1:17" x14ac:dyDescent="0.45">
      <c r="Q100" s="20"/>
    </row>
    <row r="101" spans="1:17" x14ac:dyDescent="0.45">
      <c r="Q101" s="20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0"/>
  <sheetViews>
    <sheetView rightToLeft="1" topLeftCell="A88" workbookViewId="0">
      <selection activeCell="O110" sqref="O110"/>
    </sheetView>
  </sheetViews>
  <sheetFormatPr defaultRowHeight="18.75" x14ac:dyDescent="0.45"/>
  <cols>
    <col min="1" max="1" width="34.7109375" style="4" bestFit="1" customWidth="1"/>
    <col min="2" max="2" width="1" style="4" customWidth="1"/>
    <col min="3" max="3" width="21.28515625" style="4" bestFit="1" customWidth="1"/>
    <col min="4" max="4" width="1" style="4" customWidth="1"/>
    <col min="5" max="5" width="22.7109375" style="4" bestFit="1" customWidth="1"/>
    <col min="6" max="6" width="1" style="4" customWidth="1"/>
    <col min="7" max="7" width="16.28515625" style="4" bestFit="1" customWidth="1"/>
    <col min="8" max="8" width="1" style="4" customWidth="1"/>
    <col min="9" max="9" width="16.7109375" style="4" bestFit="1" customWidth="1"/>
    <col min="10" max="10" width="1" style="4" customWidth="1"/>
    <col min="11" max="11" width="25.7109375" style="4" bestFit="1" customWidth="1"/>
    <col min="12" max="12" width="1" style="4" customWidth="1"/>
    <col min="13" max="13" width="21.28515625" style="4" bestFit="1" customWidth="1"/>
    <col min="14" max="14" width="1" style="4" customWidth="1"/>
    <col min="15" max="15" width="22.7109375" style="4" bestFit="1" customWidth="1"/>
    <col min="16" max="16" width="1" style="4" customWidth="1"/>
    <col min="17" max="17" width="16.28515625" style="4" bestFit="1" customWidth="1"/>
    <col min="18" max="18" width="1" style="4" customWidth="1"/>
    <col min="19" max="19" width="18.42578125" style="4" bestFit="1" customWidth="1"/>
    <col min="20" max="20" width="1" style="4" customWidth="1"/>
    <col min="21" max="21" width="25.7109375" style="4" bestFit="1" customWidth="1"/>
    <col min="22" max="22" width="1" style="4" customWidth="1"/>
    <col min="23" max="23" width="9.140625" style="4" customWidth="1"/>
    <col min="24" max="16384" width="9.140625" style="4"/>
  </cols>
  <sheetData>
    <row r="2" spans="1:21" ht="30" x14ac:dyDescent="0.45">
      <c r="D2" s="17" t="s">
        <v>0</v>
      </c>
      <c r="E2" s="17" t="s">
        <v>0</v>
      </c>
      <c r="F2" s="17" t="s">
        <v>0</v>
      </c>
      <c r="G2" s="17" t="s">
        <v>0</v>
      </c>
      <c r="H2" s="17" t="s">
        <v>0</v>
      </c>
    </row>
    <row r="3" spans="1:21" ht="30" x14ac:dyDescent="0.45">
      <c r="D3" s="17" t="s">
        <v>464</v>
      </c>
      <c r="E3" s="17" t="s">
        <v>464</v>
      </c>
      <c r="F3" s="17" t="s">
        <v>464</v>
      </c>
      <c r="G3" s="17" t="s">
        <v>464</v>
      </c>
      <c r="H3" s="17" t="s">
        <v>464</v>
      </c>
    </row>
    <row r="4" spans="1:21" ht="30" x14ac:dyDescent="0.45">
      <c r="D4" s="17" t="s">
        <v>2</v>
      </c>
      <c r="E4" s="17" t="s">
        <v>2</v>
      </c>
      <c r="F4" s="17" t="s">
        <v>2</v>
      </c>
      <c r="G4" s="17" t="s">
        <v>2</v>
      </c>
      <c r="H4" s="17" t="s">
        <v>2</v>
      </c>
    </row>
    <row r="6" spans="1:21" ht="30" x14ac:dyDescent="0.45">
      <c r="A6" s="17" t="s">
        <v>3</v>
      </c>
      <c r="C6" s="17" t="s">
        <v>466</v>
      </c>
      <c r="D6" s="17" t="s">
        <v>466</v>
      </c>
      <c r="E6" s="17" t="s">
        <v>466</v>
      </c>
      <c r="F6" s="17" t="s">
        <v>466</v>
      </c>
      <c r="G6" s="17" t="s">
        <v>466</v>
      </c>
      <c r="H6" s="17" t="s">
        <v>466</v>
      </c>
      <c r="I6" s="17" t="s">
        <v>466</v>
      </c>
      <c r="J6" s="17" t="s">
        <v>466</v>
      </c>
      <c r="K6" s="17" t="s">
        <v>466</v>
      </c>
      <c r="M6" s="17" t="s">
        <v>467</v>
      </c>
      <c r="N6" s="17" t="s">
        <v>467</v>
      </c>
      <c r="O6" s="17" t="s">
        <v>467</v>
      </c>
      <c r="P6" s="17" t="s">
        <v>467</v>
      </c>
      <c r="Q6" s="17" t="s">
        <v>467</v>
      </c>
      <c r="R6" s="17" t="s">
        <v>467</v>
      </c>
      <c r="S6" s="17" t="s">
        <v>467</v>
      </c>
      <c r="T6" s="17" t="s">
        <v>467</v>
      </c>
      <c r="U6" s="17" t="s">
        <v>467</v>
      </c>
    </row>
    <row r="7" spans="1:21" ht="30" x14ac:dyDescent="0.45">
      <c r="A7" s="17" t="s">
        <v>3</v>
      </c>
      <c r="C7" s="17" t="s">
        <v>565</v>
      </c>
      <c r="E7" s="17" t="s">
        <v>566</v>
      </c>
      <c r="G7" s="17" t="s">
        <v>567</v>
      </c>
      <c r="I7" s="17" t="s">
        <v>285</v>
      </c>
      <c r="K7" s="17" t="s">
        <v>568</v>
      </c>
      <c r="M7" s="17" t="s">
        <v>565</v>
      </c>
      <c r="O7" s="17" t="s">
        <v>566</v>
      </c>
      <c r="Q7" s="17" t="s">
        <v>567</v>
      </c>
      <c r="S7" s="17" t="s">
        <v>285</v>
      </c>
      <c r="U7" s="17" t="s">
        <v>568</v>
      </c>
    </row>
    <row r="8" spans="1:21" ht="21" x14ac:dyDescent="0.55000000000000004">
      <c r="A8" s="5" t="s">
        <v>16</v>
      </c>
      <c r="C8" s="7">
        <v>0</v>
      </c>
      <c r="D8" s="7"/>
      <c r="E8" s="7">
        <v>-347155242</v>
      </c>
      <c r="F8" s="7"/>
      <c r="G8" s="7">
        <v>1287818669</v>
      </c>
      <c r="H8" s="7"/>
      <c r="I8" s="7">
        <v>940663427</v>
      </c>
      <c r="K8" s="8">
        <v>1E-4</v>
      </c>
      <c r="M8" s="7">
        <v>0</v>
      </c>
      <c r="N8" s="7"/>
      <c r="O8" s="7">
        <v>82438946</v>
      </c>
      <c r="P8" s="7"/>
      <c r="Q8" s="7">
        <v>10319851049</v>
      </c>
      <c r="R8" s="7"/>
      <c r="S8" s="7">
        <v>10402289995</v>
      </c>
      <c r="U8" s="8">
        <v>2.0000000000000001E-4</v>
      </c>
    </row>
    <row r="9" spans="1:21" ht="21" x14ac:dyDescent="0.55000000000000004">
      <c r="A9" s="5" t="s">
        <v>66</v>
      </c>
      <c r="C9" s="7">
        <v>0</v>
      </c>
      <c r="D9" s="7"/>
      <c r="E9" s="7">
        <v>-1334802667</v>
      </c>
      <c r="F9" s="7"/>
      <c r="G9" s="7">
        <v>-13159930</v>
      </c>
      <c r="H9" s="7"/>
      <c r="I9" s="7">
        <v>-1347962597</v>
      </c>
      <c r="K9" s="8">
        <v>-2.0000000000000001E-4</v>
      </c>
      <c r="M9" s="7">
        <v>46736445690</v>
      </c>
      <c r="N9" s="7"/>
      <c r="O9" s="7">
        <v>-55455600762</v>
      </c>
      <c r="P9" s="7"/>
      <c r="Q9" s="7">
        <v>-3521782200</v>
      </c>
      <c r="R9" s="7"/>
      <c r="S9" s="7">
        <v>-12240937272</v>
      </c>
      <c r="U9" s="8">
        <v>-2.0000000000000001E-4</v>
      </c>
    </row>
    <row r="10" spans="1:21" ht="21" x14ac:dyDescent="0.55000000000000004">
      <c r="A10" s="5" t="s">
        <v>67</v>
      </c>
      <c r="C10" s="7">
        <v>0</v>
      </c>
      <c r="D10" s="7"/>
      <c r="E10" s="7">
        <v>695913150</v>
      </c>
      <c r="F10" s="7"/>
      <c r="G10" s="7">
        <v>-2007955232</v>
      </c>
      <c r="H10" s="7"/>
      <c r="I10" s="7">
        <v>-1312042082</v>
      </c>
      <c r="K10" s="8">
        <v>-2.0000000000000001E-4</v>
      </c>
      <c r="M10" s="7">
        <v>54695659631</v>
      </c>
      <c r="N10" s="7"/>
      <c r="O10" s="7">
        <v>936838148</v>
      </c>
      <c r="P10" s="7"/>
      <c r="Q10" s="7">
        <v>-683964341</v>
      </c>
      <c r="R10" s="7"/>
      <c r="S10" s="7">
        <v>54948533438</v>
      </c>
      <c r="U10" s="8">
        <v>1E-3</v>
      </c>
    </row>
    <row r="11" spans="1:21" ht="21" x14ac:dyDescent="0.55000000000000004">
      <c r="A11" s="5" t="s">
        <v>75</v>
      </c>
      <c r="C11" s="7">
        <v>0</v>
      </c>
      <c r="D11" s="7"/>
      <c r="E11" s="7">
        <v>33408052480</v>
      </c>
      <c r="F11" s="7"/>
      <c r="G11" s="7">
        <v>-32968870218</v>
      </c>
      <c r="H11" s="7"/>
      <c r="I11" s="7">
        <v>439182262</v>
      </c>
      <c r="K11" s="8">
        <v>1E-4</v>
      </c>
      <c r="M11" s="7">
        <v>114297680412</v>
      </c>
      <c r="N11" s="7"/>
      <c r="O11" s="7">
        <v>-61198657868</v>
      </c>
      <c r="P11" s="7"/>
      <c r="Q11" s="7">
        <v>-56233689554</v>
      </c>
      <c r="R11" s="7"/>
      <c r="S11" s="7">
        <v>-3134667010</v>
      </c>
      <c r="U11" s="8">
        <v>-1E-4</v>
      </c>
    </row>
    <row r="12" spans="1:21" ht="21" x14ac:dyDescent="0.55000000000000004">
      <c r="A12" s="5" t="s">
        <v>60</v>
      </c>
      <c r="C12" s="7">
        <v>0</v>
      </c>
      <c r="D12" s="7"/>
      <c r="E12" s="7">
        <v>-4826797811</v>
      </c>
      <c r="F12" s="7"/>
      <c r="G12" s="7">
        <v>4998717462</v>
      </c>
      <c r="H12" s="7"/>
      <c r="I12" s="7">
        <v>171919651</v>
      </c>
      <c r="K12" s="8">
        <v>0</v>
      </c>
      <c r="M12" s="7">
        <v>2213658285</v>
      </c>
      <c r="N12" s="7"/>
      <c r="O12" s="7">
        <v>60073827513</v>
      </c>
      <c r="P12" s="7"/>
      <c r="Q12" s="7">
        <v>9048572038</v>
      </c>
      <c r="R12" s="7"/>
      <c r="S12" s="7">
        <v>71336057836</v>
      </c>
      <c r="U12" s="8">
        <v>1.2999999999999999E-3</v>
      </c>
    </row>
    <row r="13" spans="1:21" ht="21" x14ac:dyDescent="0.55000000000000004">
      <c r="A13" s="5" t="s">
        <v>53</v>
      </c>
      <c r="C13" s="7">
        <v>0</v>
      </c>
      <c r="D13" s="7"/>
      <c r="E13" s="7">
        <v>0</v>
      </c>
      <c r="F13" s="7"/>
      <c r="G13" s="7">
        <v>-1149312885</v>
      </c>
      <c r="H13" s="7"/>
      <c r="I13" s="7">
        <v>-1149312885</v>
      </c>
      <c r="K13" s="8">
        <v>-2.0000000000000001E-4</v>
      </c>
      <c r="M13" s="7">
        <v>0</v>
      </c>
      <c r="N13" s="7"/>
      <c r="O13" s="7">
        <v>0</v>
      </c>
      <c r="P13" s="7"/>
      <c r="Q13" s="7">
        <v>-1149312885</v>
      </c>
      <c r="R13" s="7"/>
      <c r="S13" s="7">
        <v>-1149312885</v>
      </c>
      <c r="U13" s="8">
        <v>0</v>
      </c>
    </row>
    <row r="14" spans="1:21" ht="21" x14ac:dyDescent="0.55000000000000004">
      <c r="A14" s="5" t="s">
        <v>41</v>
      </c>
      <c r="C14" s="7">
        <v>0</v>
      </c>
      <c r="D14" s="7"/>
      <c r="E14" s="7">
        <v>4098339424</v>
      </c>
      <c r="F14" s="7"/>
      <c r="G14" s="7">
        <v>-2215381038</v>
      </c>
      <c r="H14" s="7"/>
      <c r="I14" s="7">
        <v>1882958386</v>
      </c>
      <c r="K14" s="8">
        <v>2.9999999999999997E-4</v>
      </c>
      <c r="M14" s="7">
        <v>19536907216</v>
      </c>
      <c r="N14" s="7"/>
      <c r="O14" s="7">
        <v>-17669186220</v>
      </c>
      <c r="P14" s="7"/>
      <c r="Q14" s="7">
        <v>-2215381038</v>
      </c>
      <c r="R14" s="7"/>
      <c r="S14" s="7">
        <v>-347660042</v>
      </c>
      <c r="U14" s="8">
        <v>0</v>
      </c>
    </row>
    <row r="15" spans="1:21" ht="21" x14ac:dyDescent="0.55000000000000004">
      <c r="A15" s="5" t="s">
        <v>44</v>
      </c>
      <c r="C15" s="7">
        <v>0</v>
      </c>
      <c r="D15" s="7"/>
      <c r="E15" s="7">
        <v>4363556948</v>
      </c>
      <c r="F15" s="7"/>
      <c r="G15" s="7">
        <v>2614276674</v>
      </c>
      <c r="H15" s="7"/>
      <c r="I15" s="7">
        <v>6977833622</v>
      </c>
      <c r="K15" s="8">
        <v>1E-3</v>
      </c>
      <c r="M15" s="7">
        <v>33315518100</v>
      </c>
      <c r="N15" s="7"/>
      <c r="O15" s="7">
        <v>-12913643624</v>
      </c>
      <c r="P15" s="7"/>
      <c r="Q15" s="7">
        <v>-2462724881</v>
      </c>
      <c r="R15" s="7"/>
      <c r="S15" s="7">
        <v>17939149595</v>
      </c>
      <c r="U15" s="8">
        <v>2.9999999999999997E-4</v>
      </c>
    </row>
    <row r="16" spans="1:21" ht="21" x14ac:dyDescent="0.55000000000000004">
      <c r="A16" s="5" t="s">
        <v>74</v>
      </c>
      <c r="C16" s="7">
        <v>0</v>
      </c>
      <c r="D16" s="7"/>
      <c r="E16" s="7">
        <v>0</v>
      </c>
      <c r="F16" s="7"/>
      <c r="G16" s="7">
        <v>51513875379</v>
      </c>
      <c r="H16" s="7"/>
      <c r="I16" s="7">
        <v>51513875379</v>
      </c>
      <c r="K16" s="8">
        <v>7.1000000000000004E-3</v>
      </c>
      <c r="M16" s="7">
        <v>9429397164</v>
      </c>
      <c r="N16" s="7"/>
      <c r="O16" s="7">
        <v>0</v>
      </c>
      <c r="P16" s="7"/>
      <c r="Q16" s="7">
        <v>77025701861</v>
      </c>
      <c r="R16" s="7"/>
      <c r="S16" s="7">
        <v>86455099025</v>
      </c>
      <c r="U16" s="8">
        <v>1.5E-3</v>
      </c>
    </row>
    <row r="17" spans="1:21" ht="21" x14ac:dyDescent="0.55000000000000004">
      <c r="A17" s="5" t="s">
        <v>77</v>
      </c>
      <c r="C17" s="7">
        <v>0</v>
      </c>
      <c r="D17" s="7"/>
      <c r="E17" s="7">
        <v>1452007913</v>
      </c>
      <c r="F17" s="7"/>
      <c r="G17" s="7">
        <v>2816865479</v>
      </c>
      <c r="H17" s="7"/>
      <c r="I17" s="7">
        <v>4268873392</v>
      </c>
      <c r="K17" s="8">
        <v>5.9999999999999995E-4</v>
      </c>
      <c r="M17" s="7">
        <v>2787882219</v>
      </c>
      <c r="N17" s="7"/>
      <c r="O17" s="7">
        <v>3927156988</v>
      </c>
      <c r="P17" s="7"/>
      <c r="Q17" s="7">
        <v>3452608970</v>
      </c>
      <c r="R17" s="7"/>
      <c r="S17" s="7">
        <v>10167648177</v>
      </c>
      <c r="U17" s="8">
        <v>2.0000000000000001E-4</v>
      </c>
    </row>
    <row r="18" spans="1:21" ht="21" x14ac:dyDescent="0.55000000000000004">
      <c r="A18" s="5" t="s">
        <v>50</v>
      </c>
      <c r="C18" s="7">
        <v>22222049786</v>
      </c>
      <c r="D18" s="7"/>
      <c r="E18" s="7">
        <v>-18756712811</v>
      </c>
      <c r="F18" s="7"/>
      <c r="G18" s="7">
        <v>-4751698954</v>
      </c>
      <c r="H18" s="7"/>
      <c r="I18" s="7">
        <v>-1286361979</v>
      </c>
      <c r="K18" s="8">
        <v>-2.0000000000000001E-4</v>
      </c>
      <c r="M18" s="7">
        <v>22222049786</v>
      </c>
      <c r="N18" s="7"/>
      <c r="O18" s="7">
        <v>-20979635957</v>
      </c>
      <c r="P18" s="7"/>
      <c r="Q18" s="7">
        <v>-8267345465</v>
      </c>
      <c r="R18" s="7"/>
      <c r="S18" s="7">
        <v>-7024931636</v>
      </c>
      <c r="U18" s="8">
        <v>-1E-4</v>
      </c>
    </row>
    <row r="19" spans="1:21" ht="21" x14ac:dyDescent="0.55000000000000004">
      <c r="A19" s="5" t="s">
        <v>70</v>
      </c>
      <c r="C19" s="7">
        <v>0</v>
      </c>
      <c r="D19" s="7"/>
      <c r="E19" s="7">
        <v>0</v>
      </c>
      <c r="F19" s="7"/>
      <c r="G19" s="7">
        <v>182372067</v>
      </c>
      <c r="H19" s="7"/>
      <c r="I19" s="7">
        <v>182372067</v>
      </c>
      <c r="K19" s="8">
        <v>0</v>
      </c>
      <c r="M19" s="7">
        <v>0</v>
      </c>
      <c r="N19" s="7"/>
      <c r="O19" s="7">
        <v>0</v>
      </c>
      <c r="P19" s="7"/>
      <c r="Q19" s="7">
        <v>-1014674816</v>
      </c>
      <c r="R19" s="7"/>
      <c r="S19" s="7">
        <v>-1014674816</v>
      </c>
      <c r="U19" s="8">
        <v>0</v>
      </c>
    </row>
    <row r="20" spans="1:21" ht="21" x14ac:dyDescent="0.55000000000000004">
      <c r="A20" s="5" t="s">
        <v>40</v>
      </c>
      <c r="C20" s="7">
        <v>0</v>
      </c>
      <c r="D20" s="7"/>
      <c r="E20" s="7">
        <v>0</v>
      </c>
      <c r="F20" s="7"/>
      <c r="G20" s="7">
        <v>62816122866</v>
      </c>
      <c r="H20" s="7"/>
      <c r="I20" s="7">
        <v>62816122866</v>
      </c>
      <c r="K20" s="8">
        <v>8.6E-3</v>
      </c>
      <c r="M20" s="7">
        <v>0</v>
      </c>
      <c r="N20" s="7"/>
      <c r="O20" s="7">
        <v>0</v>
      </c>
      <c r="P20" s="7"/>
      <c r="Q20" s="7">
        <v>62816122866</v>
      </c>
      <c r="R20" s="7"/>
      <c r="S20" s="7">
        <v>62816122866</v>
      </c>
      <c r="U20" s="8">
        <v>1.1000000000000001E-3</v>
      </c>
    </row>
    <row r="21" spans="1:21" ht="21" x14ac:dyDescent="0.55000000000000004">
      <c r="A21" s="5" t="s">
        <v>38</v>
      </c>
      <c r="C21" s="7">
        <v>0</v>
      </c>
      <c r="D21" s="7"/>
      <c r="E21" s="7">
        <v>-1315164191</v>
      </c>
      <c r="F21" s="7"/>
      <c r="G21" s="7">
        <v>-5523</v>
      </c>
      <c r="H21" s="7"/>
      <c r="I21" s="7">
        <v>-1315169714</v>
      </c>
      <c r="K21" s="8">
        <v>-2.0000000000000001E-4</v>
      </c>
      <c r="M21" s="7">
        <v>63152495744</v>
      </c>
      <c r="N21" s="7"/>
      <c r="O21" s="7">
        <v>-129764750787</v>
      </c>
      <c r="P21" s="7"/>
      <c r="Q21" s="7">
        <v>20950959</v>
      </c>
      <c r="R21" s="7"/>
      <c r="S21" s="7">
        <v>-66591304084</v>
      </c>
      <c r="U21" s="8">
        <v>-1.1999999999999999E-3</v>
      </c>
    </row>
    <row r="22" spans="1:21" ht="21" x14ac:dyDescent="0.55000000000000004">
      <c r="A22" s="5" t="s">
        <v>18</v>
      </c>
      <c r="C22" s="7">
        <v>0</v>
      </c>
      <c r="D22" s="7"/>
      <c r="E22" s="7">
        <v>10802870706</v>
      </c>
      <c r="F22" s="7"/>
      <c r="G22" s="7">
        <v>783642240</v>
      </c>
      <c r="H22" s="7"/>
      <c r="I22" s="7">
        <v>11586512946</v>
      </c>
      <c r="K22" s="8">
        <v>1.6000000000000001E-3</v>
      </c>
      <c r="M22" s="7">
        <v>46646292100</v>
      </c>
      <c r="N22" s="7"/>
      <c r="O22" s="7">
        <v>-27159004413</v>
      </c>
      <c r="P22" s="7"/>
      <c r="Q22" s="7">
        <v>-5237163758</v>
      </c>
      <c r="R22" s="7"/>
      <c r="S22" s="7">
        <v>14250123929</v>
      </c>
      <c r="U22" s="8">
        <v>2.9999999999999997E-4</v>
      </c>
    </row>
    <row r="23" spans="1:21" ht="21" x14ac:dyDescent="0.55000000000000004">
      <c r="A23" s="5" t="s">
        <v>17</v>
      </c>
      <c r="C23" s="7">
        <v>0</v>
      </c>
      <c r="D23" s="7"/>
      <c r="E23" s="7">
        <v>68831988398</v>
      </c>
      <c r="F23" s="7"/>
      <c r="G23" s="7">
        <v>-5742968521</v>
      </c>
      <c r="H23" s="7"/>
      <c r="I23" s="7">
        <v>63089019877</v>
      </c>
      <c r="K23" s="8">
        <v>8.6999999999999994E-3</v>
      </c>
      <c r="M23" s="7">
        <v>23428814216</v>
      </c>
      <c r="N23" s="7"/>
      <c r="O23" s="7">
        <v>450989832491</v>
      </c>
      <c r="P23" s="7"/>
      <c r="Q23" s="7">
        <v>-27101187046</v>
      </c>
      <c r="R23" s="7"/>
      <c r="S23" s="7">
        <v>447317459661</v>
      </c>
      <c r="U23" s="8">
        <v>7.9000000000000008E-3</v>
      </c>
    </row>
    <row r="24" spans="1:21" ht="21" x14ac:dyDescent="0.55000000000000004">
      <c r="A24" s="5" t="s">
        <v>31</v>
      </c>
      <c r="C24" s="7">
        <v>25193390532</v>
      </c>
      <c r="D24" s="7"/>
      <c r="E24" s="7">
        <v>-25227197749</v>
      </c>
      <c r="F24" s="7"/>
      <c r="G24" s="7">
        <v>-3829389876</v>
      </c>
      <c r="H24" s="7"/>
      <c r="I24" s="7">
        <v>-3863197093</v>
      </c>
      <c r="K24" s="8">
        <v>-5.0000000000000001E-4</v>
      </c>
      <c r="M24" s="7">
        <v>25193390532</v>
      </c>
      <c r="N24" s="7"/>
      <c r="O24" s="7">
        <v>-23407168071</v>
      </c>
      <c r="P24" s="7"/>
      <c r="Q24" s="7">
        <v>-3829389876</v>
      </c>
      <c r="R24" s="7"/>
      <c r="S24" s="7">
        <v>-2043167415</v>
      </c>
      <c r="U24" s="8">
        <v>0</v>
      </c>
    </row>
    <row r="25" spans="1:21" ht="21" x14ac:dyDescent="0.55000000000000004">
      <c r="A25" s="5" t="s">
        <v>39</v>
      </c>
      <c r="C25" s="7">
        <v>0</v>
      </c>
      <c r="D25" s="7"/>
      <c r="E25" s="7">
        <v>-656658221</v>
      </c>
      <c r="F25" s="7"/>
      <c r="G25" s="7">
        <v>-17502416</v>
      </c>
      <c r="H25" s="7"/>
      <c r="I25" s="7">
        <v>-674160637</v>
      </c>
      <c r="K25" s="8">
        <v>-1E-4</v>
      </c>
      <c r="M25" s="7">
        <v>4040669212</v>
      </c>
      <c r="N25" s="7"/>
      <c r="O25" s="7">
        <v>-9155135665</v>
      </c>
      <c r="P25" s="7"/>
      <c r="Q25" s="7">
        <v>2315596880</v>
      </c>
      <c r="R25" s="7"/>
      <c r="S25" s="7">
        <v>-2798869573</v>
      </c>
      <c r="U25" s="8">
        <v>0</v>
      </c>
    </row>
    <row r="26" spans="1:21" ht="21" x14ac:dyDescent="0.55000000000000004">
      <c r="A26" s="5" t="s">
        <v>20</v>
      </c>
      <c r="C26" s="7">
        <v>0</v>
      </c>
      <c r="D26" s="7"/>
      <c r="E26" s="7">
        <v>116643663</v>
      </c>
      <c r="F26" s="7"/>
      <c r="G26" s="7">
        <v>-1580645259</v>
      </c>
      <c r="H26" s="7"/>
      <c r="I26" s="7">
        <v>-1464001596</v>
      </c>
      <c r="K26" s="8">
        <v>-2.0000000000000001E-4</v>
      </c>
      <c r="M26" s="7">
        <v>14970000000</v>
      </c>
      <c r="N26" s="7"/>
      <c r="O26" s="7">
        <v>-14772346584</v>
      </c>
      <c r="P26" s="7"/>
      <c r="Q26" s="7">
        <v>-1454225517</v>
      </c>
      <c r="R26" s="7"/>
      <c r="S26" s="7">
        <v>-1256572101</v>
      </c>
      <c r="U26" s="8">
        <v>0</v>
      </c>
    </row>
    <row r="27" spans="1:21" ht="21" x14ac:dyDescent="0.55000000000000004">
      <c r="A27" s="5" t="s">
        <v>71</v>
      </c>
      <c r="C27" s="7">
        <v>0</v>
      </c>
      <c r="D27" s="7"/>
      <c r="E27" s="7">
        <v>-4657317503</v>
      </c>
      <c r="F27" s="7"/>
      <c r="G27" s="7">
        <v>0</v>
      </c>
      <c r="H27" s="7"/>
      <c r="I27" s="7">
        <v>-4657317503</v>
      </c>
      <c r="K27" s="8">
        <v>-5.9999999999999995E-4</v>
      </c>
      <c r="M27" s="7">
        <v>15000000000</v>
      </c>
      <c r="N27" s="7"/>
      <c r="O27" s="7">
        <v>-54453873052</v>
      </c>
      <c r="P27" s="7"/>
      <c r="Q27" s="7">
        <v>556253322</v>
      </c>
      <c r="R27" s="7"/>
      <c r="S27" s="7">
        <v>-38897619730</v>
      </c>
      <c r="U27" s="8">
        <v>-6.9999999999999999E-4</v>
      </c>
    </row>
    <row r="28" spans="1:21" ht="21" x14ac:dyDescent="0.55000000000000004">
      <c r="A28" s="5" t="s">
        <v>541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v>0</v>
      </c>
      <c r="K28" s="8">
        <v>0</v>
      </c>
      <c r="M28" s="7">
        <v>0</v>
      </c>
      <c r="N28" s="7"/>
      <c r="O28" s="7">
        <v>0</v>
      </c>
      <c r="P28" s="7"/>
      <c r="Q28" s="7">
        <v>-9443355597</v>
      </c>
      <c r="R28" s="7"/>
      <c r="S28" s="7">
        <v>-9443355597</v>
      </c>
      <c r="U28" s="8">
        <v>-2.0000000000000001E-4</v>
      </c>
    </row>
    <row r="29" spans="1:21" ht="21" x14ac:dyDescent="0.55000000000000004">
      <c r="A29" s="5" t="s">
        <v>520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v>0</v>
      </c>
      <c r="K29" s="8">
        <v>0</v>
      </c>
      <c r="M29" s="7">
        <v>7494530400</v>
      </c>
      <c r="N29" s="7"/>
      <c r="O29" s="7">
        <v>0</v>
      </c>
      <c r="P29" s="7"/>
      <c r="Q29" s="7">
        <v>-3832662801</v>
      </c>
      <c r="R29" s="7"/>
      <c r="S29" s="7">
        <v>3661867599</v>
      </c>
      <c r="U29" s="8">
        <v>1E-4</v>
      </c>
    </row>
    <row r="30" spans="1:21" ht="21" x14ac:dyDescent="0.55000000000000004">
      <c r="A30" s="5" t="s">
        <v>69</v>
      </c>
      <c r="C30" s="7">
        <v>0</v>
      </c>
      <c r="D30" s="7"/>
      <c r="E30" s="7">
        <v>134576482</v>
      </c>
      <c r="F30" s="7"/>
      <c r="G30" s="7">
        <v>0</v>
      </c>
      <c r="H30" s="7"/>
      <c r="I30" s="7">
        <v>134576482</v>
      </c>
      <c r="K30" s="8">
        <v>0</v>
      </c>
      <c r="M30" s="7">
        <v>2062409488</v>
      </c>
      <c r="N30" s="7"/>
      <c r="O30" s="7">
        <v>3150604836</v>
      </c>
      <c r="P30" s="7"/>
      <c r="Q30" s="7">
        <v>2131206095</v>
      </c>
      <c r="R30" s="7"/>
      <c r="S30" s="7">
        <v>7344220419</v>
      </c>
      <c r="U30" s="8">
        <v>1E-4</v>
      </c>
    </row>
    <row r="31" spans="1:21" ht="21" x14ac:dyDescent="0.55000000000000004">
      <c r="A31" s="5" t="s">
        <v>43</v>
      </c>
      <c r="C31" s="7">
        <v>0</v>
      </c>
      <c r="D31" s="7"/>
      <c r="E31" s="7">
        <v>14</v>
      </c>
      <c r="F31" s="7"/>
      <c r="G31" s="7">
        <v>0</v>
      </c>
      <c r="H31" s="7"/>
      <c r="I31" s="7">
        <v>14</v>
      </c>
      <c r="K31" s="8">
        <v>0</v>
      </c>
      <c r="M31" s="7">
        <v>6178343850</v>
      </c>
      <c r="N31" s="7"/>
      <c r="O31" s="7">
        <v>-332</v>
      </c>
      <c r="P31" s="7"/>
      <c r="Q31" s="7">
        <v>-5392074784</v>
      </c>
      <c r="R31" s="7"/>
      <c r="S31" s="7">
        <v>786268734</v>
      </c>
      <c r="U31" s="8">
        <v>0</v>
      </c>
    </row>
    <row r="32" spans="1:21" ht="21" x14ac:dyDescent="0.55000000000000004">
      <c r="A32" s="5" t="s">
        <v>51</v>
      </c>
      <c r="C32" s="7">
        <v>0</v>
      </c>
      <c r="D32" s="7"/>
      <c r="E32" s="7">
        <v>400121062</v>
      </c>
      <c r="F32" s="7"/>
      <c r="G32" s="7">
        <v>0</v>
      </c>
      <c r="H32" s="7"/>
      <c r="I32" s="7">
        <v>400121062</v>
      </c>
      <c r="K32" s="8">
        <v>1E-4</v>
      </c>
      <c r="M32" s="7">
        <v>26108546400</v>
      </c>
      <c r="N32" s="7"/>
      <c r="O32" s="7">
        <v>-36320312684</v>
      </c>
      <c r="P32" s="7"/>
      <c r="Q32" s="7">
        <v>-192412892</v>
      </c>
      <c r="R32" s="7"/>
      <c r="S32" s="7">
        <v>-10404179176</v>
      </c>
      <c r="U32" s="8">
        <v>-2.0000000000000001E-4</v>
      </c>
    </row>
    <row r="33" spans="1:21" ht="21" x14ac:dyDescent="0.55000000000000004">
      <c r="A33" s="5" t="s">
        <v>542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v>0</v>
      </c>
      <c r="K33" s="8">
        <v>0</v>
      </c>
      <c r="M33" s="7">
        <v>0</v>
      </c>
      <c r="N33" s="7"/>
      <c r="O33" s="7">
        <v>0</v>
      </c>
      <c r="P33" s="7"/>
      <c r="Q33" s="7">
        <v>-15855</v>
      </c>
      <c r="R33" s="7"/>
      <c r="S33" s="7">
        <v>-15855</v>
      </c>
      <c r="U33" s="8">
        <v>0</v>
      </c>
    </row>
    <row r="34" spans="1:21" ht="21" x14ac:dyDescent="0.55000000000000004">
      <c r="A34" s="5" t="s">
        <v>542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v>0</v>
      </c>
      <c r="K34" s="8">
        <v>0</v>
      </c>
      <c r="M34" s="7">
        <v>0</v>
      </c>
      <c r="N34" s="7"/>
      <c r="O34" s="7">
        <v>0</v>
      </c>
      <c r="P34" s="7"/>
      <c r="Q34" s="7">
        <v>57940927</v>
      </c>
      <c r="R34" s="7"/>
      <c r="S34" s="7">
        <v>57940927</v>
      </c>
      <c r="U34" s="8">
        <v>0</v>
      </c>
    </row>
    <row r="35" spans="1:21" ht="21" x14ac:dyDescent="0.55000000000000004">
      <c r="A35" s="5" t="s">
        <v>543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v>0</v>
      </c>
      <c r="K35" s="8">
        <v>0</v>
      </c>
      <c r="M35" s="7">
        <v>0</v>
      </c>
      <c r="N35" s="7"/>
      <c r="O35" s="7">
        <v>0</v>
      </c>
      <c r="P35" s="7"/>
      <c r="Q35" s="7">
        <v>-28092969656</v>
      </c>
      <c r="R35" s="7"/>
      <c r="S35" s="7">
        <v>-28092969656</v>
      </c>
      <c r="U35" s="8">
        <v>-5.0000000000000001E-4</v>
      </c>
    </row>
    <row r="36" spans="1:21" ht="21" x14ac:dyDescent="0.55000000000000004">
      <c r="A36" s="5" t="s">
        <v>78</v>
      </c>
      <c r="C36" s="7">
        <v>0</v>
      </c>
      <c r="D36" s="7"/>
      <c r="E36" s="7">
        <v>12923232598</v>
      </c>
      <c r="F36" s="7"/>
      <c r="G36" s="7">
        <v>0</v>
      </c>
      <c r="H36" s="7"/>
      <c r="I36" s="7">
        <v>12923232598</v>
      </c>
      <c r="K36" s="8">
        <v>1.8E-3</v>
      </c>
      <c r="M36" s="7">
        <v>175000000000</v>
      </c>
      <c r="N36" s="7"/>
      <c r="O36" s="7">
        <v>-73326434388</v>
      </c>
      <c r="P36" s="7"/>
      <c r="Q36" s="7">
        <v>15404494264</v>
      </c>
      <c r="R36" s="7"/>
      <c r="S36" s="7">
        <v>117078059876</v>
      </c>
      <c r="U36" s="8">
        <v>2.0999999999999999E-3</v>
      </c>
    </row>
    <row r="37" spans="1:21" ht="21" x14ac:dyDescent="0.55000000000000004">
      <c r="A37" s="5" t="s">
        <v>15</v>
      </c>
      <c r="C37" s="7">
        <v>0</v>
      </c>
      <c r="D37" s="7"/>
      <c r="E37" s="7">
        <v>-276525322</v>
      </c>
      <c r="F37" s="7"/>
      <c r="G37" s="7">
        <v>0</v>
      </c>
      <c r="H37" s="7"/>
      <c r="I37" s="7">
        <v>-276525322</v>
      </c>
      <c r="K37" s="8">
        <v>0</v>
      </c>
      <c r="M37" s="7">
        <v>4076872536</v>
      </c>
      <c r="N37" s="7"/>
      <c r="O37" s="7">
        <v>-761899049</v>
      </c>
      <c r="P37" s="7"/>
      <c r="Q37" s="7">
        <v>2993605955</v>
      </c>
      <c r="R37" s="7"/>
      <c r="S37" s="7">
        <v>6308579442</v>
      </c>
      <c r="U37" s="8">
        <v>1E-4</v>
      </c>
    </row>
    <row r="38" spans="1:21" ht="21" x14ac:dyDescent="0.55000000000000004">
      <c r="A38" s="5" t="s">
        <v>544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v>0</v>
      </c>
      <c r="K38" s="8">
        <v>0</v>
      </c>
      <c r="M38" s="7">
        <v>0</v>
      </c>
      <c r="N38" s="7"/>
      <c r="O38" s="7">
        <v>0</v>
      </c>
      <c r="P38" s="7"/>
      <c r="Q38" s="7">
        <v>35562166174</v>
      </c>
      <c r="R38" s="7"/>
      <c r="S38" s="7">
        <v>35562166174</v>
      </c>
      <c r="U38" s="8">
        <v>5.9999999999999995E-4</v>
      </c>
    </row>
    <row r="39" spans="1:21" ht="21" x14ac:dyDescent="0.55000000000000004">
      <c r="A39" s="5" t="s">
        <v>545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v>0</v>
      </c>
      <c r="K39" s="8">
        <v>0</v>
      </c>
      <c r="M39" s="7">
        <v>0</v>
      </c>
      <c r="N39" s="7"/>
      <c r="O39" s="7">
        <v>0</v>
      </c>
      <c r="P39" s="7"/>
      <c r="Q39" s="7">
        <v>-1793603846</v>
      </c>
      <c r="R39" s="7"/>
      <c r="S39" s="7">
        <v>-1793603846</v>
      </c>
      <c r="U39" s="8">
        <v>0</v>
      </c>
    </row>
    <row r="40" spans="1:21" ht="21" x14ac:dyDescent="0.55000000000000004">
      <c r="A40" s="5" t="s">
        <v>506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v>0</v>
      </c>
      <c r="K40" s="8">
        <v>0</v>
      </c>
      <c r="M40" s="7">
        <v>18727693381</v>
      </c>
      <c r="N40" s="7"/>
      <c r="O40" s="7">
        <v>0</v>
      </c>
      <c r="P40" s="7"/>
      <c r="Q40" s="7">
        <v>23545447976</v>
      </c>
      <c r="R40" s="7"/>
      <c r="S40" s="7">
        <v>42273141357</v>
      </c>
      <c r="U40" s="8">
        <v>8.0000000000000004E-4</v>
      </c>
    </row>
    <row r="41" spans="1:21" ht="21" x14ac:dyDescent="0.55000000000000004">
      <c r="A41" s="5" t="s">
        <v>546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v>0</v>
      </c>
      <c r="K41" s="8">
        <v>0</v>
      </c>
      <c r="M41" s="7">
        <v>0</v>
      </c>
      <c r="N41" s="7"/>
      <c r="O41" s="7">
        <v>0</v>
      </c>
      <c r="P41" s="7"/>
      <c r="Q41" s="7">
        <v>13180958228</v>
      </c>
      <c r="R41" s="7"/>
      <c r="S41" s="7">
        <v>13180958228</v>
      </c>
      <c r="U41" s="8">
        <v>2.0000000000000001E-4</v>
      </c>
    </row>
    <row r="42" spans="1:21" ht="21" x14ac:dyDescent="0.55000000000000004">
      <c r="A42" s="5" t="s">
        <v>49</v>
      </c>
      <c r="C42" s="7">
        <v>0</v>
      </c>
      <c r="D42" s="7"/>
      <c r="E42" s="7">
        <v>174026253</v>
      </c>
      <c r="F42" s="7"/>
      <c r="G42" s="7">
        <v>0</v>
      </c>
      <c r="H42" s="7"/>
      <c r="I42" s="7">
        <v>174026253</v>
      </c>
      <c r="K42" s="8">
        <v>0</v>
      </c>
      <c r="M42" s="7">
        <v>3996525578</v>
      </c>
      <c r="N42" s="7"/>
      <c r="O42" s="7">
        <v>-2715115619</v>
      </c>
      <c r="P42" s="7"/>
      <c r="Q42" s="7">
        <v>11052314103</v>
      </c>
      <c r="R42" s="7"/>
      <c r="S42" s="7">
        <v>12333724062</v>
      </c>
      <c r="U42" s="8">
        <v>2.0000000000000001E-4</v>
      </c>
    </row>
    <row r="43" spans="1:21" ht="21" x14ac:dyDescent="0.55000000000000004">
      <c r="A43" s="5" t="s">
        <v>27</v>
      </c>
      <c r="C43" s="7">
        <v>0</v>
      </c>
      <c r="D43" s="7"/>
      <c r="E43" s="7">
        <v>1026831502</v>
      </c>
      <c r="F43" s="7"/>
      <c r="G43" s="7">
        <v>0</v>
      </c>
      <c r="H43" s="7"/>
      <c r="I43" s="7">
        <v>1026831502</v>
      </c>
      <c r="K43" s="8">
        <v>1E-4</v>
      </c>
      <c r="M43" s="7">
        <v>10540660199</v>
      </c>
      <c r="N43" s="7"/>
      <c r="O43" s="7">
        <v>-7547115895</v>
      </c>
      <c r="P43" s="7"/>
      <c r="Q43" s="7">
        <v>2661676490</v>
      </c>
      <c r="R43" s="7"/>
      <c r="S43" s="7">
        <v>5655220794</v>
      </c>
      <c r="U43" s="8">
        <v>1E-4</v>
      </c>
    </row>
    <row r="44" spans="1:21" ht="21" x14ac:dyDescent="0.55000000000000004">
      <c r="A44" s="5" t="s">
        <v>532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v>0</v>
      </c>
      <c r="K44" s="8">
        <v>0</v>
      </c>
      <c r="M44" s="7">
        <v>1597694400</v>
      </c>
      <c r="N44" s="7"/>
      <c r="O44" s="7">
        <v>0</v>
      </c>
      <c r="P44" s="7"/>
      <c r="Q44" s="7">
        <v>-1959716846</v>
      </c>
      <c r="R44" s="7"/>
      <c r="S44" s="7">
        <v>-362022446</v>
      </c>
      <c r="U44" s="8">
        <v>0</v>
      </c>
    </row>
    <row r="45" spans="1:21" ht="21" x14ac:dyDescent="0.55000000000000004">
      <c r="A45" s="5" t="s">
        <v>55</v>
      </c>
      <c r="C45" s="7">
        <v>0</v>
      </c>
      <c r="D45" s="7"/>
      <c r="E45" s="7">
        <v>-1285618483</v>
      </c>
      <c r="F45" s="7"/>
      <c r="G45" s="7">
        <v>0</v>
      </c>
      <c r="H45" s="7"/>
      <c r="I45" s="7">
        <v>-1285618483</v>
      </c>
      <c r="K45" s="8">
        <v>-2.0000000000000001E-4</v>
      </c>
      <c r="M45" s="7">
        <v>0</v>
      </c>
      <c r="N45" s="7"/>
      <c r="O45" s="7">
        <v>-2344434491</v>
      </c>
      <c r="P45" s="7"/>
      <c r="Q45" s="7">
        <v>383646361</v>
      </c>
      <c r="R45" s="7"/>
      <c r="S45" s="7">
        <v>-1960788130</v>
      </c>
      <c r="U45" s="8">
        <v>0</v>
      </c>
    </row>
    <row r="46" spans="1:21" ht="21" x14ac:dyDescent="0.55000000000000004">
      <c r="A46" s="5" t="s">
        <v>514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v>0</v>
      </c>
      <c r="K46" s="8">
        <v>0</v>
      </c>
      <c r="M46" s="7">
        <v>1095000000</v>
      </c>
      <c r="N46" s="7"/>
      <c r="O46" s="7">
        <v>0</v>
      </c>
      <c r="P46" s="7"/>
      <c r="Q46" s="7">
        <v>2064491121</v>
      </c>
      <c r="R46" s="7"/>
      <c r="S46" s="7">
        <v>3159491121</v>
      </c>
      <c r="U46" s="8">
        <v>1E-4</v>
      </c>
    </row>
    <row r="47" spans="1:21" ht="21" x14ac:dyDescent="0.55000000000000004">
      <c r="A47" s="5" t="s">
        <v>547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v>0</v>
      </c>
      <c r="K47" s="8">
        <v>0</v>
      </c>
      <c r="M47" s="7">
        <v>0</v>
      </c>
      <c r="N47" s="7"/>
      <c r="O47" s="7">
        <v>0</v>
      </c>
      <c r="P47" s="7"/>
      <c r="Q47" s="7">
        <v>-35331567</v>
      </c>
      <c r="R47" s="7"/>
      <c r="S47" s="7">
        <v>-35331567</v>
      </c>
      <c r="U47" s="8">
        <v>0</v>
      </c>
    </row>
    <row r="48" spans="1:21" ht="21" x14ac:dyDescent="0.55000000000000004">
      <c r="A48" s="5" t="s">
        <v>45</v>
      </c>
      <c r="C48" s="7">
        <v>0</v>
      </c>
      <c r="D48" s="7"/>
      <c r="E48" s="7">
        <v>-1887594568</v>
      </c>
      <c r="F48" s="7"/>
      <c r="G48" s="7">
        <v>0</v>
      </c>
      <c r="H48" s="7"/>
      <c r="I48" s="7">
        <v>-1887594568</v>
      </c>
      <c r="K48" s="8">
        <v>-2.9999999999999997E-4</v>
      </c>
      <c r="M48" s="7">
        <v>0</v>
      </c>
      <c r="N48" s="7"/>
      <c r="O48" s="7">
        <v>-3159513329</v>
      </c>
      <c r="P48" s="7"/>
      <c r="Q48" s="7">
        <v>-144845154</v>
      </c>
      <c r="R48" s="7"/>
      <c r="S48" s="7">
        <v>-3304358483</v>
      </c>
      <c r="U48" s="8">
        <v>-1E-4</v>
      </c>
    </row>
    <row r="49" spans="1:21" ht="21" x14ac:dyDescent="0.55000000000000004">
      <c r="A49" s="5" t="s">
        <v>548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v>0</v>
      </c>
      <c r="K49" s="8">
        <v>0</v>
      </c>
      <c r="M49" s="7">
        <v>0</v>
      </c>
      <c r="N49" s="7"/>
      <c r="O49" s="7">
        <v>0</v>
      </c>
      <c r="P49" s="7"/>
      <c r="Q49" s="7">
        <v>-58638939</v>
      </c>
      <c r="R49" s="7"/>
      <c r="S49" s="7">
        <v>-58638939</v>
      </c>
      <c r="U49" s="8">
        <v>0</v>
      </c>
    </row>
    <row r="50" spans="1:21" ht="21" x14ac:dyDescent="0.55000000000000004">
      <c r="A50" s="5" t="s">
        <v>549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v>0</v>
      </c>
      <c r="K50" s="8">
        <v>0</v>
      </c>
      <c r="M50" s="7">
        <v>0</v>
      </c>
      <c r="N50" s="7"/>
      <c r="O50" s="7">
        <v>0</v>
      </c>
      <c r="P50" s="7"/>
      <c r="Q50" s="7">
        <v>-485611681</v>
      </c>
      <c r="R50" s="7"/>
      <c r="S50" s="7">
        <v>-485611681</v>
      </c>
      <c r="U50" s="8">
        <v>0</v>
      </c>
    </row>
    <row r="51" spans="1:21" ht="21" x14ac:dyDescent="0.55000000000000004">
      <c r="A51" s="5" t="s">
        <v>550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v>0</v>
      </c>
      <c r="K51" s="8">
        <v>0</v>
      </c>
      <c r="M51" s="7">
        <v>0</v>
      </c>
      <c r="N51" s="7"/>
      <c r="O51" s="7">
        <v>0</v>
      </c>
      <c r="P51" s="7"/>
      <c r="Q51" s="7">
        <v>8666652198</v>
      </c>
      <c r="R51" s="7"/>
      <c r="S51" s="7">
        <v>8666652198</v>
      </c>
      <c r="U51" s="8">
        <v>2.0000000000000001E-4</v>
      </c>
    </row>
    <row r="52" spans="1:21" ht="21" x14ac:dyDescent="0.55000000000000004">
      <c r="A52" s="5" t="s">
        <v>551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v>0</v>
      </c>
      <c r="K52" s="8">
        <v>0</v>
      </c>
      <c r="M52" s="7">
        <v>0</v>
      </c>
      <c r="N52" s="7"/>
      <c r="O52" s="7">
        <v>0</v>
      </c>
      <c r="P52" s="7"/>
      <c r="Q52" s="7">
        <v>559334218</v>
      </c>
      <c r="R52" s="7"/>
      <c r="S52" s="7">
        <v>559334218</v>
      </c>
      <c r="U52" s="8">
        <v>0</v>
      </c>
    </row>
    <row r="53" spans="1:21" ht="21" x14ac:dyDescent="0.55000000000000004">
      <c r="A53" s="5" t="s">
        <v>59</v>
      </c>
      <c r="C53" s="7">
        <v>0</v>
      </c>
      <c r="D53" s="7"/>
      <c r="E53" s="7">
        <v>624032587</v>
      </c>
      <c r="F53" s="7"/>
      <c r="G53" s="7">
        <v>0</v>
      </c>
      <c r="H53" s="7"/>
      <c r="I53" s="7">
        <v>624032587</v>
      </c>
      <c r="K53" s="8">
        <v>1E-4</v>
      </c>
      <c r="M53" s="7">
        <v>4360619469</v>
      </c>
      <c r="N53" s="7"/>
      <c r="O53" s="7">
        <v>-7196420519</v>
      </c>
      <c r="P53" s="7"/>
      <c r="Q53" s="7">
        <v>711523418</v>
      </c>
      <c r="R53" s="7"/>
      <c r="S53" s="7">
        <v>-2124277632</v>
      </c>
      <c r="U53" s="8">
        <v>0</v>
      </c>
    </row>
    <row r="54" spans="1:21" ht="21" x14ac:dyDescent="0.55000000000000004">
      <c r="A54" s="5" t="s">
        <v>552</v>
      </c>
      <c r="C54" s="7">
        <v>0</v>
      </c>
      <c r="D54" s="7"/>
      <c r="E54" s="7">
        <v>0</v>
      </c>
      <c r="F54" s="7"/>
      <c r="G54" s="7">
        <v>0</v>
      </c>
      <c r="H54" s="7"/>
      <c r="I54" s="7">
        <v>0</v>
      </c>
      <c r="K54" s="8">
        <v>0</v>
      </c>
      <c r="M54" s="7">
        <v>0</v>
      </c>
      <c r="N54" s="7"/>
      <c r="O54" s="7">
        <v>0</v>
      </c>
      <c r="P54" s="7"/>
      <c r="Q54" s="7">
        <v>-382307590</v>
      </c>
      <c r="R54" s="7"/>
      <c r="S54" s="7">
        <v>-382307590</v>
      </c>
      <c r="U54" s="8">
        <v>0</v>
      </c>
    </row>
    <row r="55" spans="1:21" ht="21" x14ac:dyDescent="0.55000000000000004">
      <c r="A55" s="5" t="s">
        <v>56</v>
      </c>
      <c r="C55" s="7">
        <v>0</v>
      </c>
      <c r="D55" s="7"/>
      <c r="E55" s="7">
        <v>793450788</v>
      </c>
      <c r="F55" s="7"/>
      <c r="G55" s="7">
        <v>0</v>
      </c>
      <c r="H55" s="7"/>
      <c r="I55" s="7">
        <v>793450788</v>
      </c>
      <c r="K55" s="8">
        <v>1E-4</v>
      </c>
      <c r="M55" s="7">
        <v>90000000000</v>
      </c>
      <c r="N55" s="7"/>
      <c r="O55" s="7">
        <v>-32507910681</v>
      </c>
      <c r="P55" s="7"/>
      <c r="Q55" s="7">
        <v>-203913766</v>
      </c>
      <c r="R55" s="7"/>
      <c r="S55" s="7">
        <v>57288175553</v>
      </c>
      <c r="U55" s="8">
        <v>1E-3</v>
      </c>
    </row>
    <row r="56" spans="1:21" ht="21" x14ac:dyDescent="0.55000000000000004">
      <c r="A56" s="5" t="s">
        <v>32</v>
      </c>
      <c r="C56" s="7">
        <v>0</v>
      </c>
      <c r="D56" s="7"/>
      <c r="E56" s="7">
        <v>-468319432</v>
      </c>
      <c r="F56" s="7"/>
      <c r="G56" s="7">
        <v>0</v>
      </c>
      <c r="H56" s="7"/>
      <c r="I56" s="7">
        <v>-468319432</v>
      </c>
      <c r="K56" s="8">
        <v>-1E-4</v>
      </c>
      <c r="M56" s="7">
        <v>20868772500</v>
      </c>
      <c r="N56" s="7"/>
      <c r="O56" s="7">
        <v>-18554297941</v>
      </c>
      <c r="P56" s="7"/>
      <c r="Q56" s="7">
        <v>28125243</v>
      </c>
      <c r="R56" s="7"/>
      <c r="S56" s="7">
        <v>2342599802</v>
      </c>
      <c r="U56" s="8">
        <v>0</v>
      </c>
    </row>
    <row r="57" spans="1:21" ht="21" x14ac:dyDescent="0.55000000000000004">
      <c r="A57" s="5" t="s">
        <v>553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v>0</v>
      </c>
      <c r="K57" s="8">
        <v>0</v>
      </c>
      <c r="M57" s="7">
        <v>0</v>
      </c>
      <c r="N57" s="7"/>
      <c r="O57" s="7">
        <v>0</v>
      </c>
      <c r="P57" s="7"/>
      <c r="Q57" s="7">
        <v>-2776404421</v>
      </c>
      <c r="R57" s="7"/>
      <c r="S57" s="7">
        <v>-2776404421</v>
      </c>
      <c r="U57" s="8">
        <v>0</v>
      </c>
    </row>
    <row r="58" spans="1:21" ht="21" x14ac:dyDescent="0.55000000000000004">
      <c r="A58" s="5" t="s">
        <v>58</v>
      </c>
      <c r="C58" s="7">
        <v>0</v>
      </c>
      <c r="D58" s="7"/>
      <c r="E58" s="7">
        <v>3116303039</v>
      </c>
      <c r="F58" s="7"/>
      <c r="G58" s="7">
        <v>0</v>
      </c>
      <c r="H58" s="7"/>
      <c r="I58" s="7">
        <v>3116303039</v>
      </c>
      <c r="K58" s="8">
        <v>4.0000000000000002E-4</v>
      </c>
      <c r="M58" s="7">
        <v>65550000000</v>
      </c>
      <c r="N58" s="7"/>
      <c r="O58" s="7">
        <v>-59067309482</v>
      </c>
      <c r="P58" s="7"/>
      <c r="Q58" s="7">
        <v>12732453212</v>
      </c>
      <c r="R58" s="7"/>
      <c r="S58" s="7">
        <v>19215143730</v>
      </c>
      <c r="U58" s="8">
        <v>2.9999999999999997E-4</v>
      </c>
    </row>
    <row r="59" spans="1:21" ht="21" x14ac:dyDescent="0.55000000000000004">
      <c r="A59" s="5" t="s">
        <v>554</v>
      </c>
      <c r="C59" s="7">
        <v>0</v>
      </c>
      <c r="D59" s="7"/>
      <c r="E59" s="7">
        <v>0</v>
      </c>
      <c r="F59" s="7"/>
      <c r="G59" s="7">
        <v>0</v>
      </c>
      <c r="H59" s="7"/>
      <c r="I59" s="7">
        <v>0</v>
      </c>
      <c r="K59" s="8">
        <v>0</v>
      </c>
      <c r="M59" s="7">
        <v>0</v>
      </c>
      <c r="N59" s="7"/>
      <c r="O59" s="7">
        <v>0</v>
      </c>
      <c r="P59" s="7"/>
      <c r="Q59" s="7">
        <v>3200986132</v>
      </c>
      <c r="R59" s="7"/>
      <c r="S59" s="7">
        <v>3200986132</v>
      </c>
      <c r="U59" s="8">
        <v>1E-4</v>
      </c>
    </row>
    <row r="60" spans="1:21" ht="21" x14ac:dyDescent="0.55000000000000004">
      <c r="A60" s="5" t="s">
        <v>555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v>0</v>
      </c>
      <c r="K60" s="8">
        <v>0</v>
      </c>
      <c r="M60" s="7">
        <v>0</v>
      </c>
      <c r="N60" s="7"/>
      <c r="O60" s="7">
        <v>0</v>
      </c>
      <c r="P60" s="7"/>
      <c r="Q60" s="7">
        <v>2053252893</v>
      </c>
      <c r="R60" s="7"/>
      <c r="S60" s="7">
        <v>2053252893</v>
      </c>
      <c r="U60" s="8">
        <v>0</v>
      </c>
    </row>
    <row r="61" spans="1:21" ht="21" x14ac:dyDescent="0.55000000000000004">
      <c r="A61" s="5" t="s">
        <v>556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v>0</v>
      </c>
      <c r="K61" s="8">
        <v>0</v>
      </c>
      <c r="M61" s="7">
        <v>0</v>
      </c>
      <c r="N61" s="7"/>
      <c r="O61" s="7">
        <v>0</v>
      </c>
      <c r="P61" s="7"/>
      <c r="Q61" s="7">
        <v>-4160804669</v>
      </c>
      <c r="R61" s="7"/>
      <c r="S61" s="7">
        <v>-4160804669</v>
      </c>
      <c r="U61" s="8">
        <v>-1E-4</v>
      </c>
    </row>
    <row r="62" spans="1:21" ht="21" x14ac:dyDescent="0.55000000000000004">
      <c r="A62" s="5" t="s">
        <v>557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v>0</v>
      </c>
      <c r="K62" s="8">
        <v>0</v>
      </c>
      <c r="M62" s="7">
        <v>0</v>
      </c>
      <c r="N62" s="7"/>
      <c r="O62" s="7">
        <v>0</v>
      </c>
      <c r="P62" s="7"/>
      <c r="Q62" s="7">
        <v>3025041986</v>
      </c>
      <c r="R62" s="7"/>
      <c r="S62" s="7">
        <v>3025041986</v>
      </c>
      <c r="U62" s="8">
        <v>1E-4</v>
      </c>
    </row>
    <row r="63" spans="1:21" ht="21" x14ac:dyDescent="0.55000000000000004">
      <c r="A63" s="5" t="s">
        <v>533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v>0</v>
      </c>
      <c r="K63" s="8">
        <v>0</v>
      </c>
      <c r="M63" s="7">
        <v>139922860</v>
      </c>
      <c r="N63" s="7"/>
      <c r="O63" s="7">
        <v>0</v>
      </c>
      <c r="P63" s="7"/>
      <c r="Q63" s="7">
        <v>-391293598</v>
      </c>
      <c r="R63" s="7"/>
      <c r="S63" s="7">
        <v>-251370738</v>
      </c>
      <c r="U63" s="8">
        <v>0</v>
      </c>
    </row>
    <row r="64" spans="1:21" ht="21" x14ac:dyDescent="0.55000000000000004">
      <c r="A64" s="5" t="s">
        <v>528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v>0</v>
      </c>
      <c r="K64" s="8">
        <v>0</v>
      </c>
      <c r="M64" s="7">
        <v>13205728375</v>
      </c>
      <c r="N64" s="7"/>
      <c r="O64" s="7">
        <v>0</v>
      </c>
      <c r="P64" s="7"/>
      <c r="Q64" s="7">
        <v>-18058276193</v>
      </c>
      <c r="R64" s="7"/>
      <c r="S64" s="7">
        <v>-4852547818</v>
      </c>
      <c r="U64" s="8">
        <v>-1E-4</v>
      </c>
    </row>
    <row r="65" spans="1:21" ht="21" x14ac:dyDescent="0.55000000000000004">
      <c r="A65" s="5" t="s">
        <v>30</v>
      </c>
      <c r="C65" s="7">
        <v>0</v>
      </c>
      <c r="D65" s="7"/>
      <c r="E65" s="7">
        <v>-1748682149</v>
      </c>
      <c r="F65" s="7"/>
      <c r="G65" s="7">
        <v>0</v>
      </c>
      <c r="H65" s="7"/>
      <c r="I65" s="7">
        <v>-1748682149</v>
      </c>
      <c r="K65" s="8">
        <v>-2.0000000000000001E-4</v>
      </c>
      <c r="M65" s="7">
        <v>0</v>
      </c>
      <c r="N65" s="7"/>
      <c r="O65" s="7">
        <v>-82993422960</v>
      </c>
      <c r="P65" s="7"/>
      <c r="Q65" s="7">
        <v>6539513318</v>
      </c>
      <c r="R65" s="7"/>
      <c r="S65" s="7">
        <v>-76453909642</v>
      </c>
      <c r="U65" s="8">
        <v>-1.4E-3</v>
      </c>
    </row>
    <row r="66" spans="1:21" ht="21" x14ac:dyDescent="0.55000000000000004">
      <c r="A66" s="5" t="s">
        <v>558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v>0</v>
      </c>
      <c r="K66" s="8">
        <v>0</v>
      </c>
      <c r="M66" s="7">
        <v>0</v>
      </c>
      <c r="N66" s="7"/>
      <c r="O66" s="7">
        <v>0</v>
      </c>
      <c r="P66" s="7"/>
      <c r="Q66" s="7">
        <v>4983801248</v>
      </c>
      <c r="R66" s="7"/>
      <c r="S66" s="7">
        <v>4983801248</v>
      </c>
      <c r="U66" s="8">
        <v>1E-4</v>
      </c>
    </row>
    <row r="67" spans="1:21" ht="21" x14ac:dyDescent="0.55000000000000004">
      <c r="A67" s="5" t="s">
        <v>72</v>
      </c>
      <c r="C67" s="7">
        <v>0</v>
      </c>
      <c r="D67" s="7"/>
      <c r="E67" s="7">
        <v>574734664</v>
      </c>
      <c r="F67" s="7"/>
      <c r="G67" s="7">
        <v>0</v>
      </c>
      <c r="H67" s="7"/>
      <c r="I67" s="7">
        <v>574734664</v>
      </c>
      <c r="K67" s="8">
        <v>1E-4</v>
      </c>
      <c r="M67" s="7">
        <v>156000000000</v>
      </c>
      <c r="N67" s="7"/>
      <c r="O67" s="7">
        <v>-134698463760</v>
      </c>
      <c r="P67" s="7"/>
      <c r="Q67" s="7">
        <v>5414165390</v>
      </c>
      <c r="R67" s="7"/>
      <c r="S67" s="7">
        <v>26715701630</v>
      </c>
      <c r="U67" s="8">
        <v>5.0000000000000001E-4</v>
      </c>
    </row>
    <row r="68" spans="1:21" ht="21" x14ac:dyDescent="0.55000000000000004">
      <c r="A68" s="5" t="s">
        <v>559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v>0</v>
      </c>
      <c r="K68" s="8">
        <v>0</v>
      </c>
      <c r="M68" s="7">
        <v>0</v>
      </c>
      <c r="N68" s="7"/>
      <c r="O68" s="7">
        <v>0</v>
      </c>
      <c r="P68" s="7"/>
      <c r="Q68" s="7">
        <v>360652798</v>
      </c>
      <c r="R68" s="7"/>
      <c r="S68" s="7">
        <v>360652798</v>
      </c>
      <c r="U68" s="8">
        <v>0</v>
      </c>
    </row>
    <row r="69" spans="1:21" ht="21" x14ac:dyDescent="0.55000000000000004">
      <c r="A69" s="5" t="s">
        <v>73</v>
      </c>
      <c r="C69" s="7">
        <v>0</v>
      </c>
      <c r="D69" s="7"/>
      <c r="E69" s="7">
        <v>46284669</v>
      </c>
      <c r="F69" s="7"/>
      <c r="G69" s="7">
        <v>0</v>
      </c>
      <c r="H69" s="7"/>
      <c r="I69" s="7">
        <v>46284669</v>
      </c>
      <c r="K69" s="8">
        <v>0</v>
      </c>
      <c r="M69" s="7">
        <v>8877905363</v>
      </c>
      <c r="N69" s="7"/>
      <c r="O69" s="7">
        <v>-31560542137</v>
      </c>
      <c r="P69" s="7"/>
      <c r="Q69" s="7">
        <v>0</v>
      </c>
      <c r="R69" s="7"/>
      <c r="S69" s="7">
        <v>-22682636774</v>
      </c>
      <c r="U69" s="8">
        <v>-4.0000000000000002E-4</v>
      </c>
    </row>
    <row r="70" spans="1:21" ht="21" x14ac:dyDescent="0.55000000000000004">
      <c r="A70" s="5" t="s">
        <v>19</v>
      </c>
      <c r="C70" s="7">
        <v>0</v>
      </c>
      <c r="D70" s="7"/>
      <c r="E70" s="7">
        <v>1113842795</v>
      </c>
      <c r="F70" s="7"/>
      <c r="G70" s="7">
        <v>0</v>
      </c>
      <c r="H70" s="7"/>
      <c r="I70" s="7">
        <v>1113842795</v>
      </c>
      <c r="K70" s="8">
        <v>2.0000000000000001E-4</v>
      </c>
      <c r="M70" s="7">
        <v>12348000000</v>
      </c>
      <c r="N70" s="7"/>
      <c r="O70" s="7">
        <v>-11671465886</v>
      </c>
      <c r="P70" s="7"/>
      <c r="Q70" s="7">
        <v>0</v>
      </c>
      <c r="R70" s="7"/>
      <c r="S70" s="7">
        <v>676534114</v>
      </c>
      <c r="U70" s="8">
        <v>0</v>
      </c>
    </row>
    <row r="71" spans="1:21" ht="21" x14ac:dyDescent="0.55000000000000004">
      <c r="A71" s="5" t="s">
        <v>52</v>
      </c>
      <c r="C71" s="7">
        <v>0</v>
      </c>
      <c r="D71" s="7"/>
      <c r="E71" s="7">
        <v>-3607002980</v>
      </c>
      <c r="F71" s="7"/>
      <c r="G71" s="7">
        <v>0</v>
      </c>
      <c r="H71" s="7"/>
      <c r="I71" s="7">
        <v>-3607002980</v>
      </c>
      <c r="K71" s="8">
        <v>-5.0000000000000001E-4</v>
      </c>
      <c r="M71" s="7">
        <v>357050000000</v>
      </c>
      <c r="N71" s="7"/>
      <c r="O71" s="7">
        <v>-351553436409</v>
      </c>
      <c r="P71" s="7"/>
      <c r="Q71" s="7">
        <v>0</v>
      </c>
      <c r="R71" s="7"/>
      <c r="S71" s="7">
        <v>5496563591</v>
      </c>
      <c r="U71" s="8">
        <v>1E-4</v>
      </c>
    </row>
    <row r="72" spans="1:21" ht="21" x14ac:dyDescent="0.55000000000000004">
      <c r="A72" s="5" t="s">
        <v>48</v>
      </c>
      <c r="C72" s="7">
        <v>0</v>
      </c>
      <c r="D72" s="7"/>
      <c r="E72" s="7">
        <v>4017477383</v>
      </c>
      <c r="F72" s="7"/>
      <c r="G72" s="7">
        <v>0</v>
      </c>
      <c r="H72" s="7"/>
      <c r="I72" s="7">
        <v>4017477383</v>
      </c>
      <c r="K72" s="8">
        <v>5.9999999999999995E-4</v>
      </c>
      <c r="M72" s="7">
        <v>207201051248</v>
      </c>
      <c r="N72" s="7"/>
      <c r="O72" s="7">
        <v>-211636806725</v>
      </c>
      <c r="P72" s="7"/>
      <c r="Q72" s="7">
        <v>0</v>
      </c>
      <c r="R72" s="7"/>
      <c r="S72" s="7">
        <v>-4435755477</v>
      </c>
      <c r="U72" s="8">
        <v>-1E-4</v>
      </c>
    </row>
    <row r="73" spans="1:21" ht="21" x14ac:dyDescent="0.55000000000000004">
      <c r="A73" s="5" t="s">
        <v>28</v>
      </c>
      <c r="C73" s="7">
        <v>0</v>
      </c>
      <c r="D73" s="7"/>
      <c r="E73" s="7">
        <v>-4086241849</v>
      </c>
      <c r="F73" s="7"/>
      <c r="G73" s="7">
        <v>0</v>
      </c>
      <c r="H73" s="7"/>
      <c r="I73" s="7">
        <v>-4086241849</v>
      </c>
      <c r="K73" s="8">
        <v>-5.9999999999999995E-4</v>
      </c>
      <c r="M73" s="7">
        <v>222461778642</v>
      </c>
      <c r="N73" s="7"/>
      <c r="O73" s="7">
        <v>-237557583461</v>
      </c>
      <c r="P73" s="7"/>
      <c r="Q73" s="7">
        <v>0</v>
      </c>
      <c r="R73" s="7"/>
      <c r="S73" s="7">
        <v>-15095804819</v>
      </c>
      <c r="U73" s="8">
        <v>-2.9999999999999997E-4</v>
      </c>
    </row>
    <row r="74" spans="1:21" ht="21" x14ac:dyDescent="0.55000000000000004">
      <c r="A74" s="5" t="s">
        <v>68</v>
      </c>
      <c r="C74" s="7">
        <v>844912104507</v>
      </c>
      <c r="D74" s="7"/>
      <c r="E74" s="7">
        <v>-572122648763</v>
      </c>
      <c r="F74" s="7"/>
      <c r="G74" s="7">
        <v>0</v>
      </c>
      <c r="H74" s="7"/>
      <c r="I74" s="7">
        <v>272789455744</v>
      </c>
      <c r="K74" s="8">
        <v>3.7600000000000001E-2</v>
      </c>
      <c r="M74" s="7">
        <v>844912104507</v>
      </c>
      <c r="N74" s="7"/>
      <c r="O74" s="7">
        <v>-602407186654</v>
      </c>
      <c r="P74" s="7"/>
      <c r="Q74" s="7">
        <v>0</v>
      </c>
      <c r="R74" s="7"/>
      <c r="S74" s="7">
        <f>M74+O74</f>
        <v>242504917853</v>
      </c>
      <c r="U74" s="8">
        <v>3.3999999999999998E-3</v>
      </c>
    </row>
    <row r="75" spans="1:21" ht="21" x14ac:dyDescent="0.55000000000000004">
      <c r="A75" s="5" t="s">
        <v>76</v>
      </c>
      <c r="C75" s="7">
        <v>0</v>
      </c>
      <c r="D75" s="7"/>
      <c r="E75" s="7">
        <v>692295932</v>
      </c>
      <c r="F75" s="7"/>
      <c r="G75" s="7">
        <v>0</v>
      </c>
      <c r="H75" s="7"/>
      <c r="I75" s="7">
        <v>692295932</v>
      </c>
      <c r="K75" s="8">
        <v>1E-4</v>
      </c>
      <c r="M75" s="7">
        <v>40517242321</v>
      </c>
      <c r="N75" s="7"/>
      <c r="O75" s="7">
        <v>-40620845034</v>
      </c>
      <c r="P75" s="7"/>
      <c r="Q75" s="7">
        <v>0</v>
      </c>
      <c r="R75" s="7"/>
      <c r="S75" s="7">
        <v>-103602713</v>
      </c>
      <c r="U75" s="8">
        <v>0</v>
      </c>
    </row>
    <row r="76" spans="1:21" ht="21" x14ac:dyDescent="0.55000000000000004">
      <c r="A76" s="5" t="s">
        <v>23</v>
      </c>
      <c r="C76" s="7">
        <v>0</v>
      </c>
      <c r="D76" s="7"/>
      <c r="E76" s="7">
        <v>2716510291</v>
      </c>
      <c r="F76" s="7"/>
      <c r="G76" s="7">
        <v>0</v>
      </c>
      <c r="H76" s="7"/>
      <c r="I76" s="7">
        <v>2716510291</v>
      </c>
      <c r="K76" s="8">
        <v>4.0000000000000002E-4</v>
      </c>
      <c r="M76" s="7">
        <v>48230000000</v>
      </c>
      <c r="N76" s="7"/>
      <c r="O76" s="7">
        <v>-37865006281</v>
      </c>
      <c r="P76" s="7"/>
      <c r="Q76" s="7">
        <v>0</v>
      </c>
      <c r="R76" s="7"/>
      <c r="S76" s="7">
        <v>10364993719</v>
      </c>
      <c r="U76" s="8">
        <v>2.0000000000000001E-4</v>
      </c>
    </row>
    <row r="77" spans="1:21" ht="21" x14ac:dyDescent="0.55000000000000004">
      <c r="A77" s="5" t="s">
        <v>26</v>
      </c>
      <c r="C77" s="7">
        <v>0</v>
      </c>
      <c r="D77" s="7"/>
      <c r="E77" s="7">
        <v>13641121875</v>
      </c>
      <c r="F77" s="7"/>
      <c r="G77" s="7">
        <v>0</v>
      </c>
      <c r="H77" s="7"/>
      <c r="I77" s="7">
        <v>13641121875</v>
      </c>
      <c r="K77" s="8">
        <v>1.9E-3</v>
      </c>
      <c r="M77" s="7">
        <v>17557221429</v>
      </c>
      <c r="N77" s="7"/>
      <c r="O77" s="7">
        <v>36870439164</v>
      </c>
      <c r="P77" s="7"/>
      <c r="Q77" s="7">
        <v>0</v>
      </c>
      <c r="R77" s="7"/>
      <c r="S77" s="7">
        <v>54427660593</v>
      </c>
      <c r="U77" s="8">
        <v>1E-3</v>
      </c>
    </row>
    <row r="78" spans="1:21" ht="21" x14ac:dyDescent="0.55000000000000004">
      <c r="A78" s="5" t="s">
        <v>29</v>
      </c>
      <c r="C78" s="7">
        <v>0</v>
      </c>
      <c r="D78" s="7"/>
      <c r="E78" s="7">
        <v>-715716336</v>
      </c>
      <c r="F78" s="7"/>
      <c r="G78" s="7">
        <v>0</v>
      </c>
      <c r="H78" s="7"/>
      <c r="I78" s="7">
        <v>-715716336</v>
      </c>
      <c r="K78" s="8">
        <v>-1E-4</v>
      </c>
      <c r="M78" s="7">
        <v>94473407748</v>
      </c>
      <c r="N78" s="7"/>
      <c r="O78" s="7">
        <v>-93424654210</v>
      </c>
      <c r="P78" s="7"/>
      <c r="Q78" s="7">
        <v>0</v>
      </c>
      <c r="R78" s="7"/>
      <c r="S78" s="7">
        <v>1048753538</v>
      </c>
      <c r="U78" s="8">
        <v>0</v>
      </c>
    </row>
    <row r="79" spans="1:21" ht="21" x14ac:dyDescent="0.55000000000000004">
      <c r="A79" s="5" t="s">
        <v>65</v>
      </c>
      <c r="C79" s="7">
        <v>0</v>
      </c>
      <c r="D79" s="7"/>
      <c r="E79" s="7">
        <v>414947383</v>
      </c>
      <c r="F79" s="7"/>
      <c r="G79" s="7">
        <v>0</v>
      </c>
      <c r="H79" s="7"/>
      <c r="I79" s="7">
        <v>414947383</v>
      </c>
      <c r="K79" s="8">
        <v>1E-4</v>
      </c>
      <c r="M79" s="7">
        <v>423324742</v>
      </c>
      <c r="N79" s="7"/>
      <c r="O79" s="7">
        <v>812671</v>
      </c>
      <c r="P79" s="7"/>
      <c r="Q79" s="7">
        <v>0</v>
      </c>
      <c r="R79" s="7"/>
      <c r="S79" s="7">
        <v>424137413</v>
      </c>
      <c r="U79" s="8">
        <v>0</v>
      </c>
    </row>
    <row r="80" spans="1:21" ht="21" x14ac:dyDescent="0.55000000000000004">
      <c r="A80" s="5" t="s">
        <v>34</v>
      </c>
      <c r="C80" s="7">
        <v>0</v>
      </c>
      <c r="D80" s="7"/>
      <c r="E80" s="7">
        <v>105970426887</v>
      </c>
      <c r="F80" s="7"/>
      <c r="G80" s="7">
        <v>0</v>
      </c>
      <c r="H80" s="7"/>
      <c r="I80" s="7">
        <v>105970426887</v>
      </c>
      <c r="K80" s="8">
        <v>1.46E-2</v>
      </c>
      <c r="M80" s="7">
        <v>590187500000</v>
      </c>
      <c r="N80" s="7"/>
      <c r="O80" s="7">
        <v>329094218097</v>
      </c>
      <c r="P80" s="7"/>
      <c r="Q80" s="7">
        <v>0</v>
      </c>
      <c r="R80" s="7"/>
      <c r="S80" s="7">
        <v>919281718097</v>
      </c>
      <c r="U80" s="8">
        <v>1.6299999999999999E-2</v>
      </c>
    </row>
    <row r="81" spans="1:21" ht="21" x14ac:dyDescent="0.55000000000000004">
      <c r="A81" s="5" t="s">
        <v>42</v>
      </c>
      <c r="C81" s="7">
        <v>189476861167</v>
      </c>
      <c r="D81" s="7"/>
      <c r="E81" s="7">
        <v>-171254813487</v>
      </c>
      <c r="F81" s="7"/>
      <c r="G81" s="7">
        <v>0</v>
      </c>
      <c r="H81" s="7"/>
      <c r="I81" s="7">
        <v>18222047680</v>
      </c>
      <c r="K81" s="8">
        <v>2.5000000000000001E-3</v>
      </c>
      <c r="M81" s="7">
        <v>189476861167</v>
      </c>
      <c r="N81" s="7"/>
      <c r="O81" s="7">
        <v>-175279131612</v>
      </c>
      <c r="P81" s="7"/>
      <c r="Q81" s="7">
        <v>0</v>
      </c>
      <c r="R81" s="7"/>
      <c r="S81" s="7">
        <v>14197729555</v>
      </c>
      <c r="U81" s="8">
        <v>2.9999999999999997E-4</v>
      </c>
    </row>
    <row r="82" spans="1:21" ht="21" x14ac:dyDescent="0.55000000000000004">
      <c r="A82" s="5" t="s">
        <v>37</v>
      </c>
      <c r="C82" s="7">
        <v>0</v>
      </c>
      <c r="D82" s="7"/>
      <c r="E82" s="7">
        <v>483732130</v>
      </c>
      <c r="F82" s="7"/>
      <c r="G82" s="7">
        <v>0</v>
      </c>
      <c r="H82" s="7"/>
      <c r="I82" s="7">
        <v>483732130</v>
      </c>
      <c r="K82" s="8">
        <v>1E-4</v>
      </c>
      <c r="M82" s="7">
        <v>13564967658</v>
      </c>
      <c r="N82" s="7"/>
      <c r="O82" s="7">
        <v>-15382422430</v>
      </c>
      <c r="P82" s="7"/>
      <c r="Q82" s="7">
        <v>0</v>
      </c>
      <c r="R82" s="7"/>
      <c r="S82" s="7">
        <v>-1817454772</v>
      </c>
      <c r="U82" s="8">
        <v>0</v>
      </c>
    </row>
    <row r="83" spans="1:21" ht="21" x14ac:dyDescent="0.55000000000000004">
      <c r="A83" s="5" t="s">
        <v>35</v>
      </c>
      <c r="C83" s="7">
        <v>0</v>
      </c>
      <c r="D83" s="7"/>
      <c r="E83" s="7">
        <v>908878101</v>
      </c>
      <c r="F83" s="7"/>
      <c r="G83" s="7">
        <v>0</v>
      </c>
      <c r="H83" s="7"/>
      <c r="I83" s="7">
        <v>908878101</v>
      </c>
      <c r="K83" s="8">
        <v>1E-4</v>
      </c>
      <c r="M83" s="7">
        <v>1153557797</v>
      </c>
      <c r="N83" s="7"/>
      <c r="O83" s="7">
        <v>-4799121580</v>
      </c>
      <c r="P83" s="7"/>
      <c r="Q83" s="7">
        <v>0</v>
      </c>
      <c r="R83" s="7"/>
      <c r="S83" s="7">
        <v>-3645563783</v>
      </c>
      <c r="U83" s="8">
        <v>-1E-4</v>
      </c>
    </row>
    <row r="84" spans="1:21" ht="21" x14ac:dyDescent="0.55000000000000004">
      <c r="A84" s="5" t="s">
        <v>47</v>
      </c>
      <c r="C84" s="7">
        <v>178128416104</v>
      </c>
      <c r="D84" s="7"/>
      <c r="E84" s="7">
        <v>-182397539083</v>
      </c>
      <c r="F84" s="7"/>
      <c r="G84" s="7">
        <v>0</v>
      </c>
      <c r="H84" s="7"/>
      <c r="I84" s="7">
        <v>-4269122979</v>
      </c>
      <c r="K84" s="8">
        <v>-5.9999999999999995E-4</v>
      </c>
      <c r="M84" s="7">
        <v>178128416104</v>
      </c>
      <c r="N84" s="7"/>
      <c r="O84" s="7">
        <v>-194691455835</v>
      </c>
      <c r="P84" s="7"/>
      <c r="Q84" s="7">
        <v>0</v>
      </c>
      <c r="R84" s="7"/>
      <c r="S84" s="7">
        <v>-16563039731</v>
      </c>
      <c r="U84" s="8">
        <v>-2.9999999999999997E-4</v>
      </c>
    </row>
    <row r="85" spans="1:21" ht="21" x14ac:dyDescent="0.55000000000000004">
      <c r="A85" s="5" t="s">
        <v>24</v>
      </c>
      <c r="C85" s="7">
        <v>0</v>
      </c>
      <c r="D85" s="7"/>
      <c r="E85" s="7">
        <v>74999881</v>
      </c>
      <c r="F85" s="7"/>
      <c r="G85" s="7">
        <v>0</v>
      </c>
      <c r="H85" s="7"/>
      <c r="I85" s="7">
        <v>74999881</v>
      </c>
      <c r="K85" s="8">
        <v>0</v>
      </c>
      <c r="M85" s="7">
        <v>310762829</v>
      </c>
      <c r="N85" s="7"/>
      <c r="O85" s="7">
        <v>-4438256711</v>
      </c>
      <c r="P85" s="7"/>
      <c r="Q85" s="7">
        <v>0</v>
      </c>
      <c r="R85" s="7"/>
      <c r="S85" s="7">
        <v>-4127493882</v>
      </c>
      <c r="U85" s="8">
        <v>-1E-4</v>
      </c>
    </row>
    <row r="86" spans="1:21" ht="21" x14ac:dyDescent="0.55000000000000004">
      <c r="A86" s="5" t="s">
        <v>79</v>
      </c>
      <c r="C86" s="7">
        <v>0</v>
      </c>
      <c r="D86" s="7"/>
      <c r="E86" s="7">
        <v>-3561394500</v>
      </c>
      <c r="F86" s="7"/>
      <c r="G86" s="7">
        <v>0</v>
      </c>
      <c r="H86" s="7"/>
      <c r="I86" s="7">
        <v>-3561394500</v>
      </c>
      <c r="K86" s="8">
        <v>-5.0000000000000001E-4</v>
      </c>
      <c r="M86" s="7">
        <v>0</v>
      </c>
      <c r="N86" s="7"/>
      <c r="O86" s="7">
        <v>-3755368907</v>
      </c>
      <c r="P86" s="7"/>
      <c r="Q86" s="7">
        <v>0</v>
      </c>
      <c r="R86" s="7"/>
      <c r="S86" s="7">
        <v>-3755368907</v>
      </c>
      <c r="U86" s="8">
        <v>-1E-4</v>
      </c>
    </row>
    <row r="87" spans="1:21" ht="21" x14ac:dyDescent="0.55000000000000004">
      <c r="A87" s="5" t="s">
        <v>81</v>
      </c>
      <c r="C87" s="7">
        <v>0</v>
      </c>
      <c r="D87" s="7"/>
      <c r="E87" s="7">
        <v>-1675653292</v>
      </c>
      <c r="F87" s="7"/>
      <c r="G87" s="7">
        <v>0</v>
      </c>
      <c r="H87" s="7"/>
      <c r="I87" s="7">
        <v>-1675653292</v>
      </c>
      <c r="K87" s="8">
        <v>-2.0000000000000001E-4</v>
      </c>
      <c r="M87" s="7">
        <v>0</v>
      </c>
      <c r="N87" s="7"/>
      <c r="O87" s="7">
        <v>-1675653292</v>
      </c>
      <c r="P87" s="7"/>
      <c r="Q87" s="7">
        <v>0</v>
      </c>
      <c r="R87" s="7"/>
      <c r="S87" s="7">
        <v>-1675653292</v>
      </c>
      <c r="U87" s="8">
        <v>0</v>
      </c>
    </row>
    <row r="88" spans="1:21" ht="21" x14ac:dyDescent="0.55000000000000004">
      <c r="A88" s="5" t="s">
        <v>54</v>
      </c>
      <c r="C88" s="7">
        <v>0</v>
      </c>
      <c r="D88" s="7"/>
      <c r="E88" s="7">
        <v>-61107086</v>
      </c>
      <c r="F88" s="7"/>
      <c r="G88" s="7">
        <v>0</v>
      </c>
      <c r="H88" s="7"/>
      <c r="I88" s="7">
        <v>-61107086</v>
      </c>
      <c r="K88" s="8">
        <v>0</v>
      </c>
      <c r="M88" s="7">
        <v>0</v>
      </c>
      <c r="N88" s="7"/>
      <c r="O88" s="7">
        <v>-1504156902</v>
      </c>
      <c r="P88" s="7"/>
      <c r="Q88" s="7">
        <v>0</v>
      </c>
      <c r="R88" s="7"/>
      <c r="S88" s="7">
        <v>-1504156902</v>
      </c>
      <c r="U88" s="8">
        <v>0</v>
      </c>
    </row>
    <row r="89" spans="1:21" ht="21" x14ac:dyDescent="0.55000000000000004">
      <c r="A89" s="5" t="s">
        <v>33</v>
      </c>
      <c r="C89" s="7">
        <v>0</v>
      </c>
      <c r="D89" s="7"/>
      <c r="E89" s="7">
        <v>-90564332</v>
      </c>
      <c r="F89" s="7"/>
      <c r="G89" s="7">
        <v>0</v>
      </c>
      <c r="H89" s="7"/>
      <c r="I89" s="7">
        <v>-90564332</v>
      </c>
      <c r="K89" s="8">
        <v>0</v>
      </c>
      <c r="M89" s="7">
        <v>0</v>
      </c>
      <c r="N89" s="7"/>
      <c r="O89" s="7">
        <v>-164051506</v>
      </c>
      <c r="P89" s="7"/>
      <c r="Q89" s="7">
        <v>0</v>
      </c>
      <c r="R89" s="7"/>
      <c r="S89" s="7">
        <v>-164051506</v>
      </c>
      <c r="U89" s="8">
        <v>0</v>
      </c>
    </row>
    <row r="90" spans="1:21" ht="21" x14ac:dyDescent="0.55000000000000004">
      <c r="A90" s="5" t="s">
        <v>80</v>
      </c>
      <c r="C90" s="7">
        <v>0</v>
      </c>
      <c r="D90" s="7"/>
      <c r="E90" s="7">
        <v>-21177340679</v>
      </c>
      <c r="F90" s="7"/>
      <c r="G90" s="7">
        <v>0</v>
      </c>
      <c r="H90" s="7"/>
      <c r="I90" s="7">
        <v>-21177340679</v>
      </c>
      <c r="K90" s="8">
        <v>-2.8999999999999998E-3</v>
      </c>
      <c r="M90" s="7">
        <v>0</v>
      </c>
      <c r="N90" s="7"/>
      <c r="O90" s="7">
        <v>-21177340679</v>
      </c>
      <c r="P90" s="7"/>
      <c r="Q90" s="7">
        <v>0</v>
      </c>
      <c r="R90" s="7"/>
      <c r="S90" s="7">
        <v>-21177340679</v>
      </c>
      <c r="U90" s="8">
        <v>-4.0000000000000002E-4</v>
      </c>
    </row>
    <row r="91" spans="1:21" ht="21" x14ac:dyDescent="0.55000000000000004">
      <c r="A91" s="5" t="s">
        <v>46</v>
      </c>
      <c r="C91" s="7">
        <v>0</v>
      </c>
      <c r="D91" s="7"/>
      <c r="E91" s="7">
        <v>171801048</v>
      </c>
      <c r="F91" s="7"/>
      <c r="G91" s="7">
        <v>0</v>
      </c>
      <c r="H91" s="7"/>
      <c r="I91" s="7">
        <v>171801048</v>
      </c>
      <c r="K91" s="8">
        <v>0</v>
      </c>
      <c r="M91" s="7">
        <v>0</v>
      </c>
      <c r="N91" s="7"/>
      <c r="O91" s="7">
        <v>-165384500</v>
      </c>
      <c r="P91" s="7"/>
      <c r="Q91" s="7">
        <v>0</v>
      </c>
      <c r="R91" s="7"/>
      <c r="S91" s="7">
        <v>-165384500</v>
      </c>
      <c r="U91" s="8">
        <v>0</v>
      </c>
    </row>
    <row r="92" spans="1:21" ht="21" x14ac:dyDescent="0.55000000000000004">
      <c r="A92" s="5" t="s">
        <v>64</v>
      </c>
      <c r="C92" s="7">
        <v>0</v>
      </c>
      <c r="D92" s="7"/>
      <c r="E92" s="7">
        <v>2544611998</v>
      </c>
      <c r="F92" s="7"/>
      <c r="G92" s="7">
        <v>0</v>
      </c>
      <c r="H92" s="7"/>
      <c r="I92" s="7">
        <v>2544611998</v>
      </c>
      <c r="K92" s="8">
        <v>4.0000000000000002E-4</v>
      </c>
      <c r="M92" s="7">
        <v>0</v>
      </c>
      <c r="N92" s="7"/>
      <c r="O92" s="7">
        <v>5264259494</v>
      </c>
      <c r="P92" s="7"/>
      <c r="Q92" s="7">
        <v>0</v>
      </c>
      <c r="R92" s="7"/>
      <c r="S92" s="7">
        <v>5264259494</v>
      </c>
      <c r="U92" s="8">
        <v>1E-4</v>
      </c>
    </row>
    <row r="93" spans="1:21" ht="21" x14ac:dyDescent="0.55000000000000004">
      <c r="A93" s="5" t="s">
        <v>21</v>
      </c>
      <c r="C93" s="7">
        <v>0</v>
      </c>
      <c r="D93" s="7"/>
      <c r="E93" s="7">
        <v>0</v>
      </c>
      <c r="F93" s="7"/>
      <c r="G93" s="7">
        <v>0</v>
      </c>
      <c r="H93" s="7"/>
      <c r="I93" s="7">
        <v>0</v>
      </c>
      <c r="K93" s="8">
        <v>0</v>
      </c>
      <c r="M93" s="7">
        <v>0</v>
      </c>
      <c r="N93" s="7"/>
      <c r="O93" s="7">
        <v>-164035</v>
      </c>
      <c r="P93" s="7"/>
      <c r="Q93" s="7">
        <v>0</v>
      </c>
      <c r="R93" s="7"/>
      <c r="S93" s="7">
        <v>-164035</v>
      </c>
      <c r="U93" s="8">
        <v>0</v>
      </c>
    </row>
    <row r="94" spans="1:21" ht="21" x14ac:dyDescent="0.55000000000000004">
      <c r="A94" s="5" t="s">
        <v>22</v>
      </c>
      <c r="C94" s="7">
        <v>0</v>
      </c>
      <c r="D94" s="7"/>
      <c r="E94" s="7">
        <v>0</v>
      </c>
      <c r="F94" s="7"/>
      <c r="G94" s="7">
        <v>0</v>
      </c>
      <c r="H94" s="7"/>
      <c r="I94" s="7">
        <v>0</v>
      </c>
      <c r="K94" s="8">
        <v>0</v>
      </c>
      <c r="M94" s="7">
        <v>0</v>
      </c>
      <c r="N94" s="7"/>
      <c r="O94" s="7">
        <v>-370511</v>
      </c>
      <c r="P94" s="7"/>
      <c r="Q94" s="7">
        <v>0</v>
      </c>
      <c r="R94" s="7"/>
      <c r="S94" s="7">
        <v>-370511</v>
      </c>
      <c r="U94" s="8">
        <v>0</v>
      </c>
    </row>
    <row r="95" spans="1:21" ht="21" x14ac:dyDescent="0.55000000000000004">
      <c r="A95" s="5" t="s">
        <v>36</v>
      </c>
      <c r="C95" s="7">
        <v>0</v>
      </c>
      <c r="D95" s="7"/>
      <c r="E95" s="7">
        <v>0</v>
      </c>
      <c r="F95" s="7"/>
      <c r="G95" s="7">
        <v>0</v>
      </c>
      <c r="H95" s="7"/>
      <c r="I95" s="7">
        <v>0</v>
      </c>
      <c r="K95" s="8">
        <v>0</v>
      </c>
      <c r="M95" s="7">
        <v>0</v>
      </c>
      <c r="N95" s="7"/>
      <c r="O95" s="7">
        <v>-86171019</v>
      </c>
      <c r="P95" s="7"/>
      <c r="Q95" s="7">
        <v>0</v>
      </c>
      <c r="R95" s="7"/>
      <c r="S95" s="7">
        <v>-86171019</v>
      </c>
      <c r="U95" s="8">
        <v>0</v>
      </c>
    </row>
    <row r="96" spans="1:21" ht="21" x14ac:dyDescent="0.55000000000000004">
      <c r="A96" s="5" t="s">
        <v>61</v>
      </c>
      <c r="C96" s="7"/>
      <c r="D96" s="7"/>
      <c r="E96" s="7">
        <v>-317657455</v>
      </c>
      <c r="F96" s="7"/>
      <c r="G96" s="7"/>
      <c r="H96" s="7"/>
      <c r="I96" s="7">
        <v>-317657455</v>
      </c>
      <c r="K96" s="8"/>
      <c r="M96" s="7"/>
      <c r="N96" s="7"/>
      <c r="O96" s="7">
        <v>-746311364</v>
      </c>
      <c r="P96" s="7"/>
      <c r="Q96" s="7"/>
      <c r="R96" s="7"/>
      <c r="S96" s="7">
        <v>-746311364</v>
      </c>
      <c r="U96" s="8"/>
    </row>
    <row r="97" spans="1:21" ht="21" x14ac:dyDescent="0.55000000000000004">
      <c r="A97" s="5" t="s">
        <v>62</v>
      </c>
      <c r="C97" s="7">
        <v>0</v>
      </c>
      <c r="D97" s="7"/>
      <c r="E97" s="7">
        <v>4937408</v>
      </c>
      <c r="F97" s="7"/>
      <c r="G97" s="7">
        <v>0</v>
      </c>
      <c r="H97" s="7"/>
      <c r="I97" s="7">
        <v>4937408</v>
      </c>
      <c r="K97" s="8">
        <v>0</v>
      </c>
      <c r="M97" s="7">
        <v>0</v>
      </c>
      <c r="N97" s="7"/>
      <c r="O97" s="7">
        <v>13435925</v>
      </c>
      <c r="P97" s="7"/>
      <c r="Q97" s="7">
        <v>0</v>
      </c>
      <c r="R97" s="7"/>
      <c r="S97" s="7">
        <v>13435925</v>
      </c>
      <c r="U97" s="8">
        <v>0</v>
      </c>
    </row>
    <row r="98" spans="1:21" ht="21" x14ac:dyDescent="0.55000000000000004">
      <c r="A98" s="5" t="s">
        <v>63</v>
      </c>
      <c r="C98" s="7">
        <v>0</v>
      </c>
      <c r="D98" s="7"/>
      <c r="E98" s="7">
        <v>307970513</v>
      </c>
      <c r="F98" s="7"/>
      <c r="G98" s="7">
        <v>0</v>
      </c>
      <c r="H98" s="7"/>
      <c r="I98" s="7">
        <v>307970513</v>
      </c>
      <c r="K98" s="8">
        <v>0</v>
      </c>
      <c r="M98" s="7">
        <v>0</v>
      </c>
      <c r="N98" s="7"/>
      <c r="O98" s="7">
        <v>898281831</v>
      </c>
      <c r="P98" s="7"/>
      <c r="Q98" s="7">
        <v>0</v>
      </c>
      <c r="R98" s="7"/>
      <c r="S98" s="7">
        <v>898281831</v>
      </c>
      <c r="U98" s="8">
        <v>0</v>
      </c>
    </row>
    <row r="99" spans="1:21" ht="19.5" thickBot="1" x14ac:dyDescent="0.5">
      <c r="C99" s="9">
        <f>SUM(C8:C98)</f>
        <v>1259932822096</v>
      </c>
      <c r="E99" s="9">
        <f>SUM(E8:E98)</f>
        <v>-747209706026</v>
      </c>
      <c r="G99" s="9">
        <f>SUM(G8:G98)</f>
        <v>72736800984</v>
      </c>
      <c r="I99" s="9">
        <f>SUM(I8:I98)</f>
        <v>585459917054</v>
      </c>
      <c r="K99" s="10">
        <f>SUM(K8:K98)</f>
        <v>8.0799999999999997E-2</v>
      </c>
      <c r="M99" s="9">
        <f>SUM(M8:M98)</f>
        <v>3931544281298</v>
      </c>
      <c r="O99" s="9">
        <f>SUM(O8:O98)</f>
        <v>-2038982395709</v>
      </c>
      <c r="Q99" s="9">
        <f>SUM(Q8:Q98)</f>
        <v>132294026461</v>
      </c>
      <c r="S99" s="9">
        <f>SUM(S8:S98)</f>
        <v>2024855912050</v>
      </c>
      <c r="U99" s="10">
        <f>SUM(U8:U98)</f>
        <v>3.5199999999999995E-2</v>
      </c>
    </row>
    <row r="100" spans="1:21" ht="19.5" thickTop="1" x14ac:dyDescent="0.45"/>
  </sheetData>
  <mergeCells count="16">
    <mergeCell ref="A6:A7"/>
    <mergeCell ref="C7"/>
    <mergeCell ref="E7"/>
    <mergeCell ref="G7"/>
    <mergeCell ref="I7"/>
    <mergeCell ref="S7"/>
    <mergeCell ref="U7"/>
    <mergeCell ref="M6:U6"/>
    <mergeCell ref="D2:H2"/>
    <mergeCell ref="D3:H3"/>
    <mergeCell ref="D4:H4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79"/>
  <sheetViews>
    <sheetView rightToLeft="1" topLeftCell="A76" workbookViewId="0">
      <selection activeCell="O18" sqref="O18"/>
    </sheetView>
  </sheetViews>
  <sheetFormatPr defaultRowHeight="18.75" x14ac:dyDescent="0.45"/>
  <cols>
    <col min="1" max="1" width="62.140625" style="4" bestFit="1" customWidth="1"/>
    <col min="2" max="2" width="1" style="4" customWidth="1"/>
    <col min="3" max="3" width="21.28515625" style="4" bestFit="1" customWidth="1"/>
    <col min="4" max="4" width="1" style="4" customWidth="1"/>
    <col min="5" max="5" width="22.7109375" style="4" bestFit="1" customWidth="1"/>
    <col min="6" max="6" width="1" style="4" customWidth="1"/>
    <col min="7" max="7" width="16.28515625" style="4" bestFit="1" customWidth="1"/>
    <col min="8" max="8" width="1" style="4" customWidth="1"/>
    <col min="9" max="9" width="18" style="4" bestFit="1" customWidth="1"/>
    <col min="10" max="10" width="1" style="4" customWidth="1"/>
    <col min="11" max="11" width="21.28515625" style="4" bestFit="1" customWidth="1"/>
    <col min="12" max="12" width="1" style="4" customWidth="1"/>
    <col min="13" max="13" width="22.7109375" style="4" bestFit="1" customWidth="1"/>
    <col min="14" max="14" width="1" style="4" customWidth="1"/>
    <col min="15" max="15" width="18.42578125" style="4" bestFit="1" customWidth="1"/>
    <col min="16" max="16" width="1" style="4" customWidth="1"/>
    <col min="17" max="17" width="19.285156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7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30" x14ac:dyDescent="0.45">
      <c r="A3" s="17" t="s">
        <v>464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30" x14ac:dyDescent="0.45">
      <c r="A6" s="17" t="s">
        <v>468</v>
      </c>
      <c r="C6" s="17" t="s">
        <v>466</v>
      </c>
      <c r="D6" s="17" t="s">
        <v>466</v>
      </c>
      <c r="E6" s="17" t="s">
        <v>466</v>
      </c>
      <c r="F6" s="17" t="s">
        <v>466</v>
      </c>
      <c r="G6" s="17" t="s">
        <v>466</v>
      </c>
      <c r="H6" s="17" t="s">
        <v>466</v>
      </c>
      <c r="I6" s="17" t="s">
        <v>466</v>
      </c>
      <c r="K6" s="17" t="s">
        <v>467</v>
      </c>
      <c r="L6" s="17" t="s">
        <v>467</v>
      </c>
      <c r="M6" s="17" t="s">
        <v>467</v>
      </c>
      <c r="N6" s="17" t="s">
        <v>467</v>
      </c>
      <c r="O6" s="17" t="s">
        <v>467</v>
      </c>
      <c r="P6" s="17" t="s">
        <v>467</v>
      </c>
      <c r="Q6" s="17" t="s">
        <v>467</v>
      </c>
    </row>
    <row r="7" spans="1:17" ht="30" x14ac:dyDescent="0.45">
      <c r="A7" s="17" t="s">
        <v>468</v>
      </c>
      <c r="C7" s="17" t="s">
        <v>569</v>
      </c>
      <c r="E7" s="17" t="s">
        <v>566</v>
      </c>
      <c r="G7" s="17" t="s">
        <v>567</v>
      </c>
      <c r="I7" s="17" t="s">
        <v>570</v>
      </c>
      <c r="K7" s="17" t="s">
        <v>569</v>
      </c>
      <c r="M7" s="17" t="s">
        <v>566</v>
      </c>
      <c r="O7" s="17" t="s">
        <v>567</v>
      </c>
      <c r="Q7" s="17" t="s">
        <v>570</v>
      </c>
    </row>
    <row r="8" spans="1:17" ht="21" x14ac:dyDescent="0.55000000000000004">
      <c r="A8" s="5" t="s">
        <v>178</v>
      </c>
      <c r="C8" s="7">
        <v>32195905301</v>
      </c>
      <c r="D8" s="7"/>
      <c r="E8" s="7">
        <v>0</v>
      </c>
      <c r="F8" s="7"/>
      <c r="G8" s="7">
        <v>25230000000</v>
      </c>
      <c r="H8" s="7"/>
      <c r="I8" s="7">
        <v>57425905301</v>
      </c>
      <c r="J8" s="7"/>
      <c r="K8" s="7">
        <v>334129584892</v>
      </c>
      <c r="L8" s="7"/>
      <c r="M8" s="7">
        <v>0</v>
      </c>
      <c r="N8" s="7"/>
      <c r="O8" s="7">
        <v>28210000000</v>
      </c>
      <c r="P8" s="7"/>
      <c r="Q8" s="7">
        <v>362339584892</v>
      </c>
    </row>
    <row r="9" spans="1:17" ht="21" x14ac:dyDescent="0.55000000000000004">
      <c r="A9" s="5" t="s">
        <v>246</v>
      </c>
      <c r="C9" s="7">
        <v>14887768017</v>
      </c>
      <c r="D9" s="7"/>
      <c r="E9" s="7">
        <v>0</v>
      </c>
      <c r="F9" s="7"/>
      <c r="G9" s="7">
        <v>-20000000</v>
      </c>
      <c r="H9" s="7"/>
      <c r="I9" s="7">
        <v>14867768017</v>
      </c>
      <c r="J9" s="7"/>
      <c r="K9" s="7">
        <v>217627111401</v>
      </c>
      <c r="L9" s="7"/>
      <c r="M9" s="7">
        <v>0</v>
      </c>
      <c r="N9" s="7"/>
      <c r="O9" s="7">
        <v>167460000000</v>
      </c>
      <c r="P9" s="7"/>
      <c r="Q9" s="7">
        <v>385087111401</v>
      </c>
    </row>
    <row r="10" spans="1:17" ht="21" x14ac:dyDescent="0.55000000000000004">
      <c r="A10" s="5" t="s">
        <v>204</v>
      </c>
      <c r="C10" s="7">
        <v>16782906301</v>
      </c>
      <c r="D10" s="7"/>
      <c r="E10" s="7">
        <v>0</v>
      </c>
      <c r="F10" s="7"/>
      <c r="G10" s="7">
        <v>391550343300</v>
      </c>
      <c r="H10" s="7"/>
      <c r="I10" s="7">
        <v>408333249601</v>
      </c>
      <c r="J10" s="7"/>
      <c r="K10" s="7">
        <v>172458792763</v>
      </c>
      <c r="L10" s="7"/>
      <c r="M10" s="7">
        <v>0</v>
      </c>
      <c r="N10" s="7"/>
      <c r="O10" s="7">
        <v>391550343300</v>
      </c>
      <c r="P10" s="7"/>
      <c r="Q10" s="7">
        <v>564009136063</v>
      </c>
    </row>
    <row r="11" spans="1:17" ht="21" x14ac:dyDescent="0.55000000000000004">
      <c r="A11" s="5" t="s">
        <v>215</v>
      </c>
      <c r="C11" s="7">
        <v>203134448594</v>
      </c>
      <c r="D11" s="7"/>
      <c r="E11" s="7">
        <v>161826855563</v>
      </c>
      <c r="F11" s="7"/>
      <c r="G11" s="7">
        <v>1772500002</v>
      </c>
      <c r="H11" s="7"/>
      <c r="I11" s="7">
        <v>366733804159</v>
      </c>
      <c r="J11" s="7"/>
      <c r="K11" s="7">
        <v>2986595064879</v>
      </c>
      <c r="L11" s="7"/>
      <c r="M11" s="7">
        <v>-139851474327</v>
      </c>
      <c r="N11" s="7"/>
      <c r="O11" s="7">
        <v>1772500002</v>
      </c>
      <c r="P11" s="7"/>
      <c r="Q11" s="7">
        <v>2848516090554</v>
      </c>
    </row>
    <row r="12" spans="1:17" ht="21" x14ac:dyDescent="0.55000000000000004">
      <c r="A12" s="5" t="s">
        <v>201</v>
      </c>
      <c r="C12" s="7">
        <v>123203399744</v>
      </c>
      <c r="D12" s="7"/>
      <c r="E12" s="7">
        <v>0</v>
      </c>
      <c r="F12" s="7"/>
      <c r="G12" s="7">
        <v>-99152785463</v>
      </c>
      <c r="H12" s="7"/>
      <c r="I12" s="7">
        <v>24050614281</v>
      </c>
      <c r="J12" s="7"/>
      <c r="K12" s="7">
        <v>1633526595236</v>
      </c>
      <c r="L12" s="7"/>
      <c r="M12" s="7">
        <v>0</v>
      </c>
      <c r="N12" s="7"/>
      <c r="O12" s="7">
        <v>-99152785463</v>
      </c>
      <c r="P12" s="7"/>
      <c r="Q12" s="7">
        <v>1534373809773</v>
      </c>
    </row>
    <row r="13" spans="1:17" ht="21" x14ac:dyDescent="0.55000000000000004">
      <c r="A13" s="5" t="s">
        <v>221</v>
      </c>
      <c r="C13" s="7">
        <v>9483944985</v>
      </c>
      <c r="D13" s="7"/>
      <c r="E13" s="7">
        <v>-219658473730</v>
      </c>
      <c r="F13" s="7"/>
      <c r="G13" s="7">
        <v>322556642654</v>
      </c>
      <c r="H13" s="7"/>
      <c r="I13" s="7">
        <v>112382113909</v>
      </c>
      <c r="J13" s="7"/>
      <c r="K13" s="7">
        <v>1004575151146</v>
      </c>
      <c r="L13" s="7"/>
      <c r="M13" s="7">
        <v>112550938</v>
      </c>
      <c r="N13" s="7"/>
      <c r="O13" s="7">
        <v>529315867913</v>
      </c>
      <c r="P13" s="7"/>
      <c r="Q13" s="7">
        <v>1534003569997</v>
      </c>
    </row>
    <row r="14" spans="1:17" ht="21" x14ac:dyDescent="0.55000000000000004">
      <c r="A14" s="5" t="s">
        <v>160</v>
      </c>
      <c r="C14" s="7">
        <v>0</v>
      </c>
      <c r="D14" s="7"/>
      <c r="E14" s="7">
        <v>0</v>
      </c>
      <c r="F14" s="7"/>
      <c r="G14" s="7">
        <v>177835229039</v>
      </c>
      <c r="H14" s="7"/>
      <c r="I14" s="7">
        <v>177835229039</v>
      </c>
      <c r="J14" s="7"/>
      <c r="K14" s="7">
        <v>0</v>
      </c>
      <c r="L14" s="7"/>
      <c r="M14" s="7">
        <v>0</v>
      </c>
      <c r="N14" s="7"/>
      <c r="O14" s="7">
        <v>177835229039</v>
      </c>
      <c r="P14" s="7"/>
      <c r="Q14" s="7">
        <v>177835229039</v>
      </c>
    </row>
    <row r="15" spans="1:17" ht="21" x14ac:dyDescent="0.55000000000000004">
      <c r="A15" s="5" t="s">
        <v>163</v>
      </c>
      <c r="C15" s="7">
        <v>0</v>
      </c>
      <c r="D15" s="7"/>
      <c r="E15" s="7">
        <v>0</v>
      </c>
      <c r="F15" s="7"/>
      <c r="G15" s="7">
        <v>141686533432</v>
      </c>
      <c r="H15" s="7"/>
      <c r="I15" s="7">
        <v>141686533432</v>
      </c>
      <c r="J15" s="7"/>
      <c r="K15" s="7">
        <v>0</v>
      </c>
      <c r="L15" s="7"/>
      <c r="M15" s="7">
        <v>0</v>
      </c>
      <c r="N15" s="7"/>
      <c r="O15" s="7">
        <v>147631881469</v>
      </c>
      <c r="P15" s="7"/>
      <c r="Q15" s="7">
        <v>147631881469</v>
      </c>
    </row>
    <row r="16" spans="1:17" ht="21" x14ac:dyDescent="0.55000000000000004">
      <c r="A16" s="5" t="s">
        <v>175</v>
      </c>
      <c r="C16" s="7">
        <v>3075480643</v>
      </c>
      <c r="D16" s="7"/>
      <c r="E16" s="7">
        <v>0</v>
      </c>
      <c r="F16" s="7"/>
      <c r="G16" s="7">
        <v>0</v>
      </c>
      <c r="H16" s="7"/>
      <c r="I16" s="7">
        <v>3075480643</v>
      </c>
      <c r="J16" s="7"/>
      <c r="K16" s="7">
        <v>63521499944</v>
      </c>
      <c r="L16" s="7"/>
      <c r="M16" s="7">
        <v>-36250000</v>
      </c>
      <c r="N16" s="7"/>
      <c r="O16" s="7">
        <v>-77750000</v>
      </c>
      <c r="P16" s="7"/>
      <c r="Q16" s="7">
        <v>63407499944</v>
      </c>
    </row>
    <row r="17" spans="1:17" ht="21" x14ac:dyDescent="0.55000000000000004">
      <c r="A17" s="5" t="s">
        <v>142</v>
      </c>
      <c r="C17" s="7">
        <v>0</v>
      </c>
      <c r="D17" s="7"/>
      <c r="E17" s="7">
        <v>15931709287</v>
      </c>
      <c r="F17" s="7"/>
      <c r="G17" s="7">
        <v>0</v>
      </c>
      <c r="H17" s="7"/>
      <c r="I17" s="7">
        <v>15931709287</v>
      </c>
      <c r="J17" s="7"/>
      <c r="K17" s="7">
        <v>0</v>
      </c>
      <c r="L17" s="7"/>
      <c r="M17" s="7">
        <v>108001810268</v>
      </c>
      <c r="N17" s="7"/>
      <c r="O17" s="7">
        <v>-2632</v>
      </c>
      <c r="P17" s="7"/>
      <c r="Q17" s="7">
        <f>M17+O17</f>
        <v>108001807636</v>
      </c>
    </row>
    <row r="18" spans="1:17" ht="21" x14ac:dyDescent="0.55000000000000004">
      <c r="A18" s="5" t="s">
        <v>475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v>0</v>
      </c>
      <c r="J18" s="7"/>
      <c r="K18" s="7">
        <v>54211786248</v>
      </c>
      <c r="L18" s="7"/>
      <c r="M18" s="7">
        <v>0</v>
      </c>
      <c r="N18" s="7"/>
      <c r="O18" s="7">
        <v>-40000000</v>
      </c>
      <c r="P18" s="7"/>
      <c r="Q18" s="7">
        <v>54171786248</v>
      </c>
    </row>
    <row r="19" spans="1:17" ht="21" x14ac:dyDescent="0.55000000000000004">
      <c r="A19" s="5" t="s">
        <v>240</v>
      </c>
      <c r="C19" s="7">
        <v>8894400384</v>
      </c>
      <c r="D19" s="7"/>
      <c r="E19" s="7">
        <v>0</v>
      </c>
      <c r="F19" s="7"/>
      <c r="G19" s="7">
        <v>0</v>
      </c>
      <c r="H19" s="7"/>
      <c r="I19" s="7">
        <v>8894400384</v>
      </c>
      <c r="J19" s="7"/>
      <c r="K19" s="7">
        <v>98814242665</v>
      </c>
      <c r="L19" s="7"/>
      <c r="M19" s="7">
        <v>2998946342</v>
      </c>
      <c r="N19" s="7"/>
      <c r="O19" s="7">
        <v>499911</v>
      </c>
      <c r="P19" s="7"/>
      <c r="Q19" s="7">
        <v>101813688918</v>
      </c>
    </row>
    <row r="20" spans="1:17" ht="21" x14ac:dyDescent="0.55000000000000004">
      <c r="A20" s="5" t="s">
        <v>239</v>
      </c>
      <c r="C20" s="7">
        <v>37064775743</v>
      </c>
      <c r="D20" s="7"/>
      <c r="E20" s="7">
        <v>0</v>
      </c>
      <c r="F20" s="7"/>
      <c r="G20" s="7">
        <v>0</v>
      </c>
      <c r="H20" s="7"/>
      <c r="I20" s="7">
        <v>37064775743</v>
      </c>
      <c r="J20" s="7"/>
      <c r="K20" s="7">
        <v>411753138924</v>
      </c>
      <c r="L20" s="7"/>
      <c r="M20" s="7">
        <v>12497219469</v>
      </c>
      <c r="N20" s="7"/>
      <c r="O20" s="7">
        <v>499911</v>
      </c>
      <c r="P20" s="7"/>
      <c r="Q20" s="7">
        <v>424250858304</v>
      </c>
    </row>
    <row r="21" spans="1:17" ht="21" x14ac:dyDescent="0.55000000000000004">
      <c r="A21" s="5" t="s">
        <v>233</v>
      </c>
      <c r="C21" s="7">
        <v>44478065973</v>
      </c>
      <c r="D21" s="7"/>
      <c r="E21" s="7">
        <v>0</v>
      </c>
      <c r="F21" s="7"/>
      <c r="G21" s="7">
        <v>0</v>
      </c>
      <c r="H21" s="7"/>
      <c r="I21" s="7">
        <v>44478065973</v>
      </c>
      <c r="J21" s="7"/>
      <c r="K21" s="7">
        <v>494105852796</v>
      </c>
      <c r="L21" s="7"/>
      <c r="M21" s="7">
        <v>0</v>
      </c>
      <c r="N21" s="7"/>
      <c r="O21" s="7">
        <v>499911</v>
      </c>
      <c r="P21" s="7"/>
      <c r="Q21" s="7">
        <v>494106352707</v>
      </c>
    </row>
    <row r="22" spans="1:17" ht="21" x14ac:dyDescent="0.55000000000000004">
      <c r="A22" s="5" t="s">
        <v>124</v>
      </c>
      <c r="C22" s="7">
        <v>0</v>
      </c>
      <c r="D22" s="7"/>
      <c r="E22" s="7">
        <v>249924473157</v>
      </c>
      <c r="F22" s="7"/>
      <c r="G22" s="7">
        <v>0</v>
      </c>
      <c r="H22" s="7"/>
      <c r="I22" s="7">
        <v>249924473157</v>
      </c>
      <c r="J22" s="7"/>
      <c r="K22" s="7">
        <v>0</v>
      </c>
      <c r="L22" s="7"/>
      <c r="M22" s="7">
        <v>1581139306463</v>
      </c>
      <c r="N22" s="7"/>
      <c r="O22" s="7">
        <v>1538687</v>
      </c>
      <c r="P22" s="7"/>
      <c r="Q22" s="7">
        <v>1581140845150</v>
      </c>
    </row>
    <row r="23" spans="1:17" ht="21" x14ac:dyDescent="0.55000000000000004">
      <c r="A23" s="5" t="s">
        <v>121</v>
      </c>
      <c r="C23" s="7">
        <v>0</v>
      </c>
      <c r="D23" s="7"/>
      <c r="E23" s="7">
        <v>370378963336</v>
      </c>
      <c r="F23" s="7"/>
      <c r="G23" s="7">
        <v>0</v>
      </c>
      <c r="H23" s="7"/>
      <c r="I23" s="7">
        <v>370378963336</v>
      </c>
      <c r="J23" s="7"/>
      <c r="K23" s="7">
        <v>0</v>
      </c>
      <c r="L23" s="7"/>
      <c r="M23" s="7">
        <v>2378540007074</v>
      </c>
      <c r="N23" s="7"/>
      <c r="O23" s="7">
        <v>1456747</v>
      </c>
      <c r="P23" s="7"/>
      <c r="Q23" s="7">
        <v>2378541463821</v>
      </c>
    </row>
    <row r="24" spans="1:17" ht="21" x14ac:dyDescent="0.55000000000000004">
      <c r="A24" s="5" t="s">
        <v>145</v>
      </c>
      <c r="C24" s="7">
        <v>0</v>
      </c>
      <c r="D24" s="7"/>
      <c r="E24" s="7">
        <v>76356631678</v>
      </c>
      <c r="F24" s="7"/>
      <c r="G24" s="7">
        <v>0</v>
      </c>
      <c r="H24" s="7"/>
      <c r="I24" s="7">
        <v>76356631678</v>
      </c>
      <c r="J24" s="7"/>
      <c r="K24" s="7">
        <v>0</v>
      </c>
      <c r="L24" s="7"/>
      <c r="M24" s="7">
        <v>775804831819</v>
      </c>
      <c r="N24" s="7"/>
      <c r="O24" s="7">
        <v>7830919</v>
      </c>
      <c r="P24" s="7"/>
      <c r="Q24" s="7">
        <v>775812662738</v>
      </c>
    </row>
    <row r="25" spans="1:17" ht="21" x14ac:dyDescent="0.55000000000000004">
      <c r="A25" s="5" t="s">
        <v>560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5691970626</v>
      </c>
      <c r="P25" s="7"/>
      <c r="Q25" s="7">
        <v>5691970626</v>
      </c>
    </row>
    <row r="26" spans="1:17" ht="21" x14ac:dyDescent="0.55000000000000004">
      <c r="A26" s="5" t="s">
        <v>487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v>0</v>
      </c>
      <c r="J26" s="7"/>
      <c r="K26" s="7">
        <v>14047020313</v>
      </c>
      <c r="L26" s="7"/>
      <c r="M26" s="7">
        <v>0</v>
      </c>
      <c r="N26" s="7"/>
      <c r="O26" s="7">
        <v>2786433574</v>
      </c>
      <c r="P26" s="7"/>
      <c r="Q26" s="7">
        <v>16833453887</v>
      </c>
    </row>
    <row r="27" spans="1:17" ht="21" x14ac:dyDescent="0.55000000000000004">
      <c r="A27" s="5" t="s">
        <v>157</v>
      </c>
      <c r="C27" s="7">
        <v>26235144635</v>
      </c>
      <c r="D27" s="7"/>
      <c r="E27" s="7">
        <v>0</v>
      </c>
      <c r="F27" s="7"/>
      <c r="G27" s="7">
        <v>0</v>
      </c>
      <c r="H27" s="7"/>
      <c r="I27" s="7">
        <v>26235144635</v>
      </c>
      <c r="J27" s="7"/>
      <c r="K27" s="7">
        <v>287044602372</v>
      </c>
      <c r="L27" s="7"/>
      <c r="M27" s="7">
        <v>74592337689</v>
      </c>
      <c r="N27" s="7"/>
      <c r="O27" s="7">
        <v>4283223</v>
      </c>
      <c r="P27" s="7"/>
      <c r="Q27" s="7">
        <v>361641223284</v>
      </c>
    </row>
    <row r="28" spans="1:17" ht="21" x14ac:dyDescent="0.55000000000000004">
      <c r="A28" s="5" t="s">
        <v>481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v>0</v>
      </c>
      <c r="J28" s="7"/>
      <c r="K28" s="7">
        <v>379340278464</v>
      </c>
      <c r="L28" s="7"/>
      <c r="M28" s="7">
        <v>0</v>
      </c>
      <c r="N28" s="7"/>
      <c r="O28" s="7">
        <v>40587978469</v>
      </c>
      <c r="P28" s="7"/>
      <c r="Q28" s="7">
        <v>419928256933</v>
      </c>
    </row>
    <row r="29" spans="1:17" ht="21" x14ac:dyDescent="0.55000000000000004">
      <c r="A29" s="5" t="s">
        <v>479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v>0</v>
      </c>
      <c r="J29" s="7"/>
      <c r="K29" s="7">
        <v>22527663934</v>
      </c>
      <c r="L29" s="7"/>
      <c r="M29" s="7">
        <v>0</v>
      </c>
      <c r="N29" s="7"/>
      <c r="O29" s="7">
        <v>8829981931</v>
      </c>
      <c r="P29" s="7"/>
      <c r="Q29" s="7">
        <v>31357645865</v>
      </c>
    </row>
    <row r="30" spans="1:17" ht="21" x14ac:dyDescent="0.55000000000000004">
      <c r="A30" s="5" t="s">
        <v>561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1946443051</v>
      </c>
      <c r="P30" s="7"/>
      <c r="Q30" s="7">
        <v>1946443051</v>
      </c>
    </row>
    <row r="31" spans="1:17" ht="21" x14ac:dyDescent="0.55000000000000004">
      <c r="A31" s="5" t="s">
        <v>562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629288139</v>
      </c>
      <c r="P31" s="7"/>
      <c r="Q31" s="7">
        <v>629288139</v>
      </c>
    </row>
    <row r="32" spans="1:17" ht="21" x14ac:dyDescent="0.55000000000000004">
      <c r="A32" s="5" t="s">
        <v>486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v>0</v>
      </c>
      <c r="J32" s="7"/>
      <c r="K32" s="7">
        <v>229132840956</v>
      </c>
      <c r="L32" s="7"/>
      <c r="M32" s="7">
        <v>0</v>
      </c>
      <c r="N32" s="7"/>
      <c r="O32" s="7">
        <v>32179182559</v>
      </c>
      <c r="P32" s="7"/>
      <c r="Q32" s="7">
        <f>K32+O32</f>
        <v>261312023515</v>
      </c>
    </row>
    <row r="33" spans="1:17" ht="21" x14ac:dyDescent="0.55000000000000004">
      <c r="A33" s="5" t="s">
        <v>484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v>0</v>
      </c>
      <c r="J33" s="7"/>
      <c r="K33" s="7">
        <v>28261002019</v>
      </c>
      <c r="L33" s="7"/>
      <c r="M33" s="7">
        <v>0</v>
      </c>
      <c r="N33" s="7"/>
      <c r="O33" s="7">
        <v>3362124348</v>
      </c>
      <c r="P33" s="7"/>
      <c r="Q33" s="7">
        <v>31623126367</v>
      </c>
    </row>
    <row r="34" spans="1:17" ht="21" x14ac:dyDescent="0.55000000000000004">
      <c r="A34" s="5" t="s">
        <v>563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2876241202</v>
      </c>
      <c r="P34" s="7"/>
      <c r="Q34" s="7">
        <v>2876241202</v>
      </c>
    </row>
    <row r="35" spans="1:17" ht="21" x14ac:dyDescent="0.55000000000000004">
      <c r="A35" s="5" t="s">
        <v>474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v>0</v>
      </c>
      <c r="J35" s="7"/>
      <c r="K35" s="7">
        <v>90183551914</v>
      </c>
      <c r="L35" s="7"/>
      <c r="M35" s="7">
        <v>0</v>
      </c>
      <c r="N35" s="7"/>
      <c r="O35" s="7">
        <v>15178531250</v>
      </c>
      <c r="P35" s="7"/>
      <c r="Q35" s="7">
        <v>105362083164</v>
      </c>
    </row>
    <row r="36" spans="1:17" ht="21" x14ac:dyDescent="0.55000000000000004">
      <c r="A36" s="5" t="s">
        <v>564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1087768438</v>
      </c>
      <c r="P36" s="7"/>
      <c r="Q36" s="7">
        <v>1087768438</v>
      </c>
    </row>
    <row r="37" spans="1:17" ht="21" x14ac:dyDescent="0.55000000000000004">
      <c r="A37" s="5" t="s">
        <v>196</v>
      </c>
      <c r="C37" s="7">
        <v>58280754058</v>
      </c>
      <c r="D37" s="7"/>
      <c r="E37" s="7">
        <v>9020019825</v>
      </c>
      <c r="F37" s="7"/>
      <c r="G37" s="7">
        <v>0</v>
      </c>
      <c r="H37" s="7"/>
      <c r="I37" s="7">
        <v>67300773883</v>
      </c>
      <c r="J37" s="7"/>
      <c r="K37" s="7">
        <v>587415743814</v>
      </c>
      <c r="L37" s="7"/>
      <c r="M37" s="7">
        <v>37708595550</v>
      </c>
      <c r="N37" s="7"/>
      <c r="O37" s="7">
        <v>0</v>
      </c>
      <c r="P37" s="7"/>
      <c r="Q37" s="7">
        <v>625124339364</v>
      </c>
    </row>
    <row r="38" spans="1:17" ht="21" x14ac:dyDescent="0.55000000000000004">
      <c r="A38" s="5" t="s">
        <v>252</v>
      </c>
      <c r="C38" s="7">
        <v>43987640638</v>
      </c>
      <c r="D38" s="7"/>
      <c r="E38" s="7">
        <v>0</v>
      </c>
      <c r="F38" s="7"/>
      <c r="G38" s="7">
        <v>0</v>
      </c>
      <c r="H38" s="7"/>
      <c r="I38" s="7">
        <v>43987640638</v>
      </c>
      <c r="J38" s="7"/>
      <c r="K38" s="7">
        <v>44480790336</v>
      </c>
      <c r="L38" s="7"/>
      <c r="M38" s="7">
        <v>0</v>
      </c>
      <c r="N38" s="7"/>
      <c r="O38" s="7">
        <v>0</v>
      </c>
      <c r="P38" s="7"/>
      <c r="Q38" s="7">
        <v>44480790336</v>
      </c>
    </row>
    <row r="39" spans="1:17" ht="21" x14ac:dyDescent="0.55000000000000004">
      <c r="A39" s="5" t="s">
        <v>255</v>
      </c>
      <c r="C39" s="7">
        <v>263925996813</v>
      </c>
      <c r="D39" s="7"/>
      <c r="E39" s="7">
        <v>0</v>
      </c>
      <c r="F39" s="7"/>
      <c r="G39" s="7">
        <v>0</v>
      </c>
      <c r="H39" s="7"/>
      <c r="I39" s="7">
        <v>263925996813</v>
      </c>
      <c r="J39" s="7"/>
      <c r="K39" s="7">
        <v>266884899936</v>
      </c>
      <c r="L39" s="7"/>
      <c r="M39" s="7">
        <v>0</v>
      </c>
      <c r="N39" s="7"/>
      <c r="O39" s="7">
        <v>0</v>
      </c>
      <c r="P39" s="7"/>
      <c r="Q39" s="7">
        <v>266884899936</v>
      </c>
    </row>
    <row r="40" spans="1:17" ht="21" x14ac:dyDescent="0.55000000000000004">
      <c r="A40" s="5" t="s">
        <v>256</v>
      </c>
      <c r="C40" s="7">
        <v>175947627379</v>
      </c>
      <c r="D40" s="7"/>
      <c r="E40" s="7">
        <v>0</v>
      </c>
      <c r="F40" s="7"/>
      <c r="G40" s="7">
        <v>0</v>
      </c>
      <c r="H40" s="7"/>
      <c r="I40" s="7">
        <v>175947627379</v>
      </c>
      <c r="J40" s="7"/>
      <c r="K40" s="7">
        <v>177920131488</v>
      </c>
      <c r="L40" s="7"/>
      <c r="M40" s="7">
        <v>0</v>
      </c>
      <c r="N40" s="7"/>
      <c r="O40" s="7">
        <v>0</v>
      </c>
      <c r="P40" s="7"/>
      <c r="Q40" s="7">
        <v>177920131488</v>
      </c>
    </row>
    <row r="41" spans="1:17" ht="21" x14ac:dyDescent="0.55000000000000004">
      <c r="A41" s="5" t="s">
        <v>257</v>
      </c>
      <c r="C41" s="7">
        <v>43984613674</v>
      </c>
      <c r="D41" s="7"/>
      <c r="E41" s="7">
        <v>0</v>
      </c>
      <c r="F41" s="7"/>
      <c r="G41" s="7">
        <v>0</v>
      </c>
      <c r="H41" s="7"/>
      <c r="I41" s="7">
        <v>43984613674</v>
      </c>
      <c r="J41" s="7"/>
      <c r="K41" s="7">
        <v>44477665728</v>
      </c>
      <c r="L41" s="7"/>
      <c r="M41" s="7">
        <v>0</v>
      </c>
      <c r="N41" s="7"/>
      <c r="O41" s="7">
        <v>0</v>
      </c>
      <c r="P41" s="7"/>
      <c r="Q41" s="7">
        <v>44477665728</v>
      </c>
    </row>
    <row r="42" spans="1:17" ht="21" x14ac:dyDescent="0.55000000000000004">
      <c r="A42" s="5" t="s">
        <v>198</v>
      </c>
      <c r="C42" s="7">
        <v>165629450401</v>
      </c>
      <c r="D42" s="7"/>
      <c r="E42" s="7">
        <v>19673977908</v>
      </c>
      <c r="F42" s="7"/>
      <c r="G42" s="7">
        <v>0</v>
      </c>
      <c r="H42" s="7"/>
      <c r="I42" s="7">
        <v>185303428309</v>
      </c>
      <c r="J42" s="7"/>
      <c r="K42" s="7">
        <v>211602086097</v>
      </c>
      <c r="L42" s="7"/>
      <c r="M42" s="7">
        <v>23265270349</v>
      </c>
      <c r="N42" s="7"/>
      <c r="O42" s="7">
        <v>0</v>
      </c>
      <c r="P42" s="7"/>
      <c r="Q42" s="7">
        <v>234867356446</v>
      </c>
    </row>
    <row r="43" spans="1:17" ht="21" x14ac:dyDescent="0.55000000000000004">
      <c r="A43" s="5" t="s">
        <v>172</v>
      </c>
      <c r="C43" s="7">
        <v>77185428016</v>
      </c>
      <c r="D43" s="7"/>
      <c r="E43" s="7">
        <v>0</v>
      </c>
      <c r="F43" s="7"/>
      <c r="G43" s="7">
        <v>0</v>
      </c>
      <c r="H43" s="7"/>
      <c r="I43" s="7">
        <v>77185428016</v>
      </c>
      <c r="J43" s="7"/>
      <c r="K43" s="7">
        <v>316404306384</v>
      </c>
      <c r="L43" s="7"/>
      <c r="M43" s="7">
        <v>-906241843</v>
      </c>
      <c r="N43" s="7"/>
      <c r="O43" s="7">
        <v>0</v>
      </c>
      <c r="P43" s="7"/>
      <c r="Q43" s="7">
        <v>315498064541</v>
      </c>
    </row>
    <row r="44" spans="1:17" ht="21" x14ac:dyDescent="0.55000000000000004">
      <c r="A44" s="5" t="s">
        <v>154</v>
      </c>
      <c r="C44" s="7">
        <v>23559630730</v>
      </c>
      <c r="D44" s="7"/>
      <c r="E44" s="7">
        <v>0</v>
      </c>
      <c r="F44" s="7"/>
      <c r="G44" s="7">
        <v>0</v>
      </c>
      <c r="H44" s="7"/>
      <c r="I44" s="7">
        <v>23559630730</v>
      </c>
      <c r="J44" s="7"/>
      <c r="K44" s="7">
        <v>108801212028</v>
      </c>
      <c r="L44" s="7"/>
      <c r="M44" s="7">
        <v>-271875000</v>
      </c>
      <c r="N44" s="7"/>
      <c r="O44" s="7">
        <v>0</v>
      </c>
      <c r="P44" s="7"/>
      <c r="Q44" s="7">
        <v>108529337028</v>
      </c>
    </row>
    <row r="45" spans="1:17" ht="21" x14ac:dyDescent="0.55000000000000004">
      <c r="A45" s="5" t="s">
        <v>181</v>
      </c>
      <c r="C45" s="7">
        <v>110258989610</v>
      </c>
      <c r="D45" s="7"/>
      <c r="E45" s="7">
        <v>0</v>
      </c>
      <c r="F45" s="7"/>
      <c r="G45" s="7">
        <v>0</v>
      </c>
      <c r="H45" s="7"/>
      <c r="I45" s="7">
        <v>110258989610</v>
      </c>
      <c r="J45" s="7"/>
      <c r="K45" s="7">
        <v>495141050029</v>
      </c>
      <c r="L45" s="7"/>
      <c r="M45" s="7">
        <v>-1268749818</v>
      </c>
      <c r="N45" s="7"/>
      <c r="O45" s="7">
        <v>0</v>
      </c>
      <c r="P45" s="7"/>
      <c r="Q45" s="7">
        <v>493872300211</v>
      </c>
    </row>
    <row r="46" spans="1:17" ht="21" x14ac:dyDescent="0.55000000000000004">
      <c r="A46" s="5" t="s">
        <v>17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v>0</v>
      </c>
      <c r="J46" s="7"/>
      <c r="K46" s="7">
        <v>25397260270</v>
      </c>
      <c r="L46" s="7"/>
      <c r="M46" s="7">
        <v>0</v>
      </c>
      <c r="N46" s="7"/>
      <c r="O46" s="7">
        <v>0</v>
      </c>
      <c r="P46" s="7"/>
      <c r="Q46" s="7">
        <v>25397260270</v>
      </c>
    </row>
    <row r="47" spans="1:17" ht="21" x14ac:dyDescent="0.55000000000000004">
      <c r="A47" s="5" t="s">
        <v>236</v>
      </c>
      <c r="C47" s="7">
        <v>68996402177</v>
      </c>
      <c r="D47" s="7"/>
      <c r="E47" s="7">
        <v>0</v>
      </c>
      <c r="F47" s="7"/>
      <c r="G47" s="7">
        <v>0</v>
      </c>
      <c r="H47" s="7"/>
      <c r="I47" s="7">
        <v>68996402177</v>
      </c>
      <c r="J47" s="7"/>
      <c r="K47" s="7">
        <v>299244519563</v>
      </c>
      <c r="L47" s="7"/>
      <c r="M47" s="7">
        <v>-815624818</v>
      </c>
      <c r="N47" s="7"/>
      <c r="O47" s="7">
        <v>0</v>
      </c>
      <c r="P47" s="7"/>
      <c r="Q47" s="7">
        <v>298428894745</v>
      </c>
    </row>
    <row r="48" spans="1:17" ht="21" x14ac:dyDescent="0.55000000000000004">
      <c r="A48" s="5" t="s">
        <v>193</v>
      </c>
      <c r="C48" s="7">
        <v>57971874062</v>
      </c>
      <c r="D48" s="7"/>
      <c r="E48" s="7">
        <v>11667104953</v>
      </c>
      <c r="F48" s="7"/>
      <c r="G48" s="7">
        <v>0</v>
      </c>
      <c r="H48" s="7"/>
      <c r="I48" s="7">
        <v>69638979015</v>
      </c>
      <c r="J48" s="7"/>
      <c r="K48" s="7">
        <v>281602804042</v>
      </c>
      <c r="L48" s="7"/>
      <c r="M48" s="7">
        <v>59155654049</v>
      </c>
      <c r="N48" s="7"/>
      <c r="O48" s="7">
        <v>0</v>
      </c>
      <c r="P48" s="7"/>
      <c r="Q48" s="7">
        <v>340758458091</v>
      </c>
    </row>
    <row r="49" spans="1:17" ht="21" x14ac:dyDescent="0.55000000000000004">
      <c r="A49" s="5" t="s">
        <v>241</v>
      </c>
      <c r="C49" s="7">
        <v>73580846141</v>
      </c>
      <c r="D49" s="7"/>
      <c r="E49" s="7">
        <v>0</v>
      </c>
      <c r="F49" s="7"/>
      <c r="G49" s="7">
        <v>0</v>
      </c>
      <c r="H49" s="7"/>
      <c r="I49" s="7">
        <v>73580846141</v>
      </c>
      <c r="J49" s="7"/>
      <c r="K49" s="7">
        <v>319127726336</v>
      </c>
      <c r="L49" s="7"/>
      <c r="M49" s="7">
        <v>-869818750</v>
      </c>
      <c r="N49" s="7"/>
      <c r="O49" s="7">
        <v>0</v>
      </c>
      <c r="P49" s="7"/>
      <c r="Q49" s="7">
        <v>318257907586</v>
      </c>
    </row>
    <row r="50" spans="1:17" ht="21" x14ac:dyDescent="0.55000000000000004">
      <c r="A50" s="5" t="s">
        <v>169</v>
      </c>
      <c r="C50" s="7">
        <v>29020009881</v>
      </c>
      <c r="D50" s="7"/>
      <c r="E50" s="7">
        <v>0</v>
      </c>
      <c r="F50" s="7"/>
      <c r="G50" s="7">
        <v>0</v>
      </c>
      <c r="H50" s="7"/>
      <c r="I50" s="7">
        <v>29020009881</v>
      </c>
      <c r="J50" s="7"/>
      <c r="K50" s="7">
        <v>189446067370</v>
      </c>
      <c r="L50" s="7"/>
      <c r="M50" s="7">
        <v>-326250000</v>
      </c>
      <c r="N50" s="7"/>
      <c r="O50" s="7">
        <v>0</v>
      </c>
      <c r="P50" s="7"/>
      <c r="Q50" s="7">
        <v>189119817370</v>
      </c>
    </row>
    <row r="51" spans="1:17" ht="21" x14ac:dyDescent="0.55000000000000004">
      <c r="A51" s="5" t="s">
        <v>190</v>
      </c>
      <c r="C51" s="7">
        <v>120378422116</v>
      </c>
      <c r="D51" s="7"/>
      <c r="E51" s="7">
        <v>24674379358</v>
      </c>
      <c r="F51" s="7"/>
      <c r="G51" s="7">
        <v>0</v>
      </c>
      <c r="H51" s="7"/>
      <c r="I51" s="7">
        <v>145052801474</v>
      </c>
      <c r="J51" s="7"/>
      <c r="K51" s="7">
        <v>621193779573</v>
      </c>
      <c r="L51" s="7"/>
      <c r="M51" s="7">
        <v>131904081300</v>
      </c>
      <c r="N51" s="7"/>
      <c r="O51" s="7">
        <v>0</v>
      </c>
      <c r="P51" s="7"/>
      <c r="Q51" s="7">
        <v>753097860873</v>
      </c>
    </row>
    <row r="52" spans="1:17" ht="21" x14ac:dyDescent="0.55000000000000004">
      <c r="A52" s="5" t="s">
        <v>148</v>
      </c>
      <c r="C52" s="7">
        <v>112975059560</v>
      </c>
      <c r="D52" s="7"/>
      <c r="E52" s="7">
        <v>0</v>
      </c>
      <c r="F52" s="7"/>
      <c r="G52" s="7">
        <v>0</v>
      </c>
      <c r="H52" s="7"/>
      <c r="I52" s="7">
        <v>112975059560</v>
      </c>
      <c r="J52" s="7"/>
      <c r="K52" s="7">
        <v>990577242961</v>
      </c>
      <c r="L52" s="7"/>
      <c r="M52" s="7">
        <v>-1359375000</v>
      </c>
      <c r="N52" s="7"/>
      <c r="O52" s="7">
        <v>0</v>
      </c>
      <c r="P52" s="7"/>
      <c r="Q52" s="7">
        <v>989217867961</v>
      </c>
    </row>
    <row r="53" spans="1:17" ht="21" x14ac:dyDescent="0.55000000000000004">
      <c r="A53" s="5" t="s">
        <v>187</v>
      </c>
      <c r="C53" s="7">
        <v>61987935489</v>
      </c>
      <c r="D53" s="7"/>
      <c r="E53" s="7">
        <v>0</v>
      </c>
      <c r="F53" s="7"/>
      <c r="G53" s="7">
        <v>0</v>
      </c>
      <c r="H53" s="7"/>
      <c r="I53" s="7">
        <v>61987935489</v>
      </c>
      <c r="J53" s="7"/>
      <c r="K53" s="7">
        <v>645710282093</v>
      </c>
      <c r="L53" s="7"/>
      <c r="M53" s="7">
        <v>-724997100</v>
      </c>
      <c r="N53" s="7"/>
      <c r="O53" s="7">
        <v>0</v>
      </c>
      <c r="P53" s="7"/>
      <c r="Q53" s="7">
        <v>644985284993</v>
      </c>
    </row>
    <row r="54" spans="1:17" ht="21" x14ac:dyDescent="0.55000000000000004">
      <c r="A54" s="5" t="s">
        <v>224</v>
      </c>
      <c r="C54" s="7">
        <v>63833175799</v>
      </c>
      <c r="D54" s="7"/>
      <c r="E54" s="7">
        <v>-90983506250</v>
      </c>
      <c r="F54" s="7"/>
      <c r="G54" s="7">
        <v>0</v>
      </c>
      <c r="H54" s="7"/>
      <c r="I54" s="7">
        <v>-27150330451</v>
      </c>
      <c r="J54" s="7"/>
      <c r="K54" s="7">
        <v>652877785788</v>
      </c>
      <c r="L54" s="7"/>
      <c r="M54" s="7">
        <v>270053306250</v>
      </c>
      <c r="N54" s="7"/>
      <c r="O54" s="7">
        <v>0</v>
      </c>
      <c r="P54" s="7"/>
      <c r="Q54" s="7">
        <v>922931092038</v>
      </c>
    </row>
    <row r="55" spans="1:17" ht="21" x14ac:dyDescent="0.55000000000000004">
      <c r="A55" s="5" t="s">
        <v>207</v>
      </c>
      <c r="C55" s="7">
        <v>16063802494</v>
      </c>
      <c r="D55" s="7"/>
      <c r="E55" s="7">
        <v>-45786699655</v>
      </c>
      <c r="F55" s="7"/>
      <c r="G55" s="7">
        <v>0</v>
      </c>
      <c r="H55" s="7"/>
      <c r="I55" s="7">
        <v>-29722897161</v>
      </c>
      <c r="J55" s="7"/>
      <c r="K55" s="7">
        <v>51355782112</v>
      </c>
      <c r="L55" s="7"/>
      <c r="M55" s="7">
        <v>17455672449</v>
      </c>
      <c r="N55" s="7"/>
      <c r="O55" s="7">
        <v>0</v>
      </c>
      <c r="P55" s="7"/>
      <c r="Q55" s="7">
        <v>68811454561</v>
      </c>
    </row>
    <row r="56" spans="1:17" ht="21" x14ac:dyDescent="0.55000000000000004">
      <c r="A56" s="5" t="s">
        <v>477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v>0</v>
      </c>
      <c r="J56" s="7"/>
      <c r="K56" s="7">
        <v>470959397064</v>
      </c>
      <c r="L56" s="7"/>
      <c r="M56" s="7">
        <v>0</v>
      </c>
      <c r="N56" s="7"/>
      <c r="O56" s="7">
        <v>0</v>
      </c>
      <c r="P56" s="7"/>
      <c r="Q56" s="7">
        <v>470959397064</v>
      </c>
    </row>
    <row r="57" spans="1:17" ht="21" x14ac:dyDescent="0.55000000000000004">
      <c r="A57" s="5" t="s">
        <v>478</v>
      </c>
      <c r="C57" s="7">
        <v>0</v>
      </c>
      <c r="D57" s="7"/>
      <c r="E57" s="7">
        <v>0</v>
      </c>
      <c r="F57" s="7"/>
      <c r="G57" s="7">
        <v>0</v>
      </c>
      <c r="H57" s="7"/>
      <c r="I57" s="7">
        <v>0</v>
      </c>
      <c r="J57" s="7"/>
      <c r="K57" s="7">
        <v>441616340211</v>
      </c>
      <c r="L57" s="7"/>
      <c r="M57" s="7">
        <v>0</v>
      </c>
      <c r="N57" s="7"/>
      <c r="O57" s="7">
        <v>0</v>
      </c>
      <c r="P57" s="7"/>
      <c r="Q57" s="7">
        <v>441616340211</v>
      </c>
    </row>
    <row r="58" spans="1:17" ht="21" x14ac:dyDescent="0.55000000000000004">
      <c r="A58" s="5" t="s">
        <v>166</v>
      </c>
      <c r="C58" s="7">
        <v>17310529241</v>
      </c>
      <c r="D58" s="7"/>
      <c r="E58" s="7">
        <v>-11997485061</v>
      </c>
      <c r="F58" s="7"/>
      <c r="G58" s="7">
        <v>0</v>
      </c>
      <c r="H58" s="7"/>
      <c r="I58" s="7">
        <v>5313044180</v>
      </c>
      <c r="J58" s="7"/>
      <c r="K58" s="7">
        <v>198120914788</v>
      </c>
      <c r="L58" s="7"/>
      <c r="M58" s="7">
        <v>0</v>
      </c>
      <c r="N58" s="7"/>
      <c r="O58" s="7">
        <v>0</v>
      </c>
      <c r="P58" s="7"/>
      <c r="Q58" s="7">
        <v>198120914788</v>
      </c>
    </row>
    <row r="59" spans="1:17" ht="21" x14ac:dyDescent="0.55000000000000004">
      <c r="A59" s="5" t="s">
        <v>242</v>
      </c>
      <c r="C59" s="7">
        <v>8895838558</v>
      </c>
      <c r="D59" s="7"/>
      <c r="E59" s="7">
        <v>0</v>
      </c>
      <c r="F59" s="7"/>
      <c r="G59" s="7">
        <v>0</v>
      </c>
      <c r="H59" s="7"/>
      <c r="I59" s="7">
        <v>8895838558</v>
      </c>
      <c r="J59" s="7"/>
      <c r="K59" s="7">
        <v>39798192703</v>
      </c>
      <c r="L59" s="7"/>
      <c r="M59" s="7">
        <v>-108749093</v>
      </c>
      <c r="N59" s="7"/>
      <c r="O59" s="7">
        <v>0</v>
      </c>
      <c r="P59" s="7"/>
      <c r="Q59" s="7">
        <v>39689443610</v>
      </c>
    </row>
    <row r="60" spans="1:17" ht="21" x14ac:dyDescent="0.55000000000000004">
      <c r="A60" s="5" t="s">
        <v>184</v>
      </c>
      <c r="C60" s="7">
        <v>166570964870</v>
      </c>
      <c r="D60" s="7"/>
      <c r="E60" s="7">
        <v>0</v>
      </c>
      <c r="F60" s="7"/>
      <c r="G60" s="7">
        <v>0</v>
      </c>
      <c r="H60" s="7"/>
      <c r="I60" s="7">
        <v>166570964870</v>
      </c>
      <c r="J60" s="7"/>
      <c r="K60" s="7">
        <v>1689329910368</v>
      </c>
      <c r="L60" s="7"/>
      <c r="M60" s="7">
        <v>-250949487159</v>
      </c>
      <c r="N60" s="7"/>
      <c r="O60" s="7">
        <v>0</v>
      </c>
      <c r="P60" s="7"/>
      <c r="Q60" s="7">
        <v>1438380423209</v>
      </c>
    </row>
    <row r="61" spans="1:17" ht="21" x14ac:dyDescent="0.55000000000000004">
      <c r="A61" s="5" t="s">
        <v>218</v>
      </c>
      <c r="C61" s="7">
        <v>146405844841</v>
      </c>
      <c r="D61" s="7"/>
      <c r="E61" s="7">
        <v>-403112536607</v>
      </c>
      <c r="F61" s="7"/>
      <c r="G61" s="7">
        <v>0</v>
      </c>
      <c r="H61" s="7"/>
      <c r="I61" s="7">
        <v>-256706691766</v>
      </c>
      <c r="J61" s="7"/>
      <c r="K61" s="7">
        <v>1479500665584</v>
      </c>
      <c r="L61" s="7"/>
      <c r="M61" s="7">
        <v>-403112536607</v>
      </c>
      <c r="N61" s="7"/>
      <c r="O61" s="7">
        <v>0</v>
      </c>
      <c r="P61" s="7"/>
      <c r="Q61" s="7">
        <v>1076388128977</v>
      </c>
    </row>
    <row r="62" spans="1:17" ht="21" x14ac:dyDescent="0.55000000000000004">
      <c r="A62" s="5" t="s">
        <v>151</v>
      </c>
      <c r="C62" s="7">
        <v>155263354434</v>
      </c>
      <c r="D62" s="7"/>
      <c r="E62" s="7">
        <v>0</v>
      </c>
      <c r="F62" s="7"/>
      <c r="G62" s="7">
        <v>0</v>
      </c>
      <c r="H62" s="7"/>
      <c r="I62" s="7">
        <v>155263354434</v>
      </c>
      <c r="J62" s="7"/>
      <c r="K62" s="7">
        <v>1646175487400</v>
      </c>
      <c r="L62" s="7"/>
      <c r="M62" s="7">
        <v>-294934733388</v>
      </c>
      <c r="N62" s="7"/>
      <c r="O62" s="7">
        <v>0</v>
      </c>
      <c r="P62" s="7"/>
      <c r="Q62" s="7">
        <v>1351240754012</v>
      </c>
    </row>
    <row r="63" spans="1:17" ht="21" x14ac:dyDescent="0.55000000000000004">
      <c r="A63" s="5" t="s">
        <v>483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v>0</v>
      </c>
      <c r="J63" s="7"/>
      <c r="K63" s="7">
        <v>58881701055</v>
      </c>
      <c r="L63" s="7"/>
      <c r="M63" s="7">
        <v>0</v>
      </c>
      <c r="N63" s="7"/>
      <c r="O63" s="7">
        <v>0</v>
      </c>
      <c r="P63" s="7"/>
      <c r="Q63" s="7">
        <v>58881701055</v>
      </c>
    </row>
    <row r="64" spans="1:17" ht="21" x14ac:dyDescent="0.55000000000000004">
      <c r="A64" s="5" t="s">
        <v>212</v>
      </c>
      <c r="C64" s="7">
        <v>80696152243</v>
      </c>
      <c r="D64" s="7"/>
      <c r="E64" s="7">
        <v>-109622884622</v>
      </c>
      <c r="F64" s="7"/>
      <c r="G64" s="7">
        <v>0</v>
      </c>
      <c r="H64" s="7"/>
      <c r="I64" s="7">
        <v>-28926732379</v>
      </c>
      <c r="J64" s="7"/>
      <c r="K64" s="7">
        <v>773474715066</v>
      </c>
      <c r="L64" s="7"/>
      <c r="M64" s="7">
        <v>-71241134622</v>
      </c>
      <c r="N64" s="7"/>
      <c r="O64" s="7">
        <v>0</v>
      </c>
      <c r="P64" s="7"/>
      <c r="Q64" s="7">
        <v>702233580444</v>
      </c>
    </row>
    <row r="65" spans="1:17" ht="21" x14ac:dyDescent="0.55000000000000004">
      <c r="A65" s="5" t="s">
        <v>209</v>
      </c>
      <c r="C65" s="7">
        <v>1387694</v>
      </c>
      <c r="D65" s="7"/>
      <c r="E65" s="7">
        <v>-28993</v>
      </c>
      <c r="F65" s="7"/>
      <c r="G65" s="7">
        <v>0</v>
      </c>
      <c r="H65" s="7"/>
      <c r="I65" s="7">
        <v>1358701</v>
      </c>
      <c r="J65" s="7"/>
      <c r="K65" s="7">
        <v>15626007</v>
      </c>
      <c r="L65" s="7"/>
      <c r="M65" s="7">
        <v>7068719</v>
      </c>
      <c r="N65" s="7"/>
      <c r="O65" s="7">
        <v>0</v>
      </c>
      <c r="P65" s="7"/>
      <c r="Q65" s="7">
        <v>22694726</v>
      </c>
    </row>
    <row r="66" spans="1:17" ht="21" x14ac:dyDescent="0.55000000000000004">
      <c r="A66" s="5" t="s">
        <v>230</v>
      </c>
      <c r="C66" s="7">
        <v>59650469446</v>
      </c>
      <c r="D66" s="7"/>
      <c r="E66" s="7">
        <v>0</v>
      </c>
      <c r="F66" s="7"/>
      <c r="G66" s="7">
        <v>0</v>
      </c>
      <c r="H66" s="7"/>
      <c r="I66" s="7">
        <v>59650469446</v>
      </c>
      <c r="J66" s="7"/>
      <c r="K66" s="7">
        <v>638416609278</v>
      </c>
      <c r="L66" s="7"/>
      <c r="M66" s="7">
        <v>0</v>
      </c>
      <c r="N66" s="7"/>
      <c r="O66" s="7">
        <v>0</v>
      </c>
      <c r="P66" s="7"/>
      <c r="Q66" s="7">
        <v>638416609278</v>
      </c>
    </row>
    <row r="67" spans="1:17" ht="21" x14ac:dyDescent="0.55000000000000004">
      <c r="A67" s="5" t="s">
        <v>243</v>
      </c>
      <c r="C67" s="7">
        <v>30938074225</v>
      </c>
      <c r="D67" s="7"/>
      <c r="E67" s="7">
        <v>0</v>
      </c>
      <c r="F67" s="7"/>
      <c r="G67" s="7">
        <v>0</v>
      </c>
      <c r="H67" s="7"/>
      <c r="I67" s="7">
        <v>30938074225</v>
      </c>
      <c r="J67" s="7"/>
      <c r="K67" s="7">
        <v>332968208826</v>
      </c>
      <c r="L67" s="7"/>
      <c r="M67" s="7">
        <v>0</v>
      </c>
      <c r="N67" s="7"/>
      <c r="O67" s="7">
        <v>0</v>
      </c>
      <c r="P67" s="7"/>
      <c r="Q67" s="7">
        <v>332968208826</v>
      </c>
    </row>
    <row r="68" spans="1:17" ht="21" x14ac:dyDescent="0.55000000000000004">
      <c r="A68" s="5" t="s">
        <v>227</v>
      </c>
      <c r="C68" s="7">
        <v>2553537178</v>
      </c>
      <c r="D68" s="7"/>
      <c r="E68" s="7">
        <v>0</v>
      </c>
      <c r="F68" s="7"/>
      <c r="G68" s="7">
        <v>0</v>
      </c>
      <c r="H68" s="7"/>
      <c r="I68" s="7">
        <v>2553537178</v>
      </c>
      <c r="J68" s="7"/>
      <c r="K68" s="7">
        <v>26949131578</v>
      </c>
      <c r="L68" s="7"/>
      <c r="M68" s="7">
        <v>-3674473880</v>
      </c>
      <c r="N68" s="7"/>
      <c r="O68" s="7">
        <v>0</v>
      </c>
      <c r="P68" s="7"/>
      <c r="Q68" s="7">
        <v>23274657698</v>
      </c>
    </row>
    <row r="69" spans="1:17" ht="21" x14ac:dyDescent="0.55000000000000004">
      <c r="A69" s="5" t="s">
        <v>127</v>
      </c>
      <c r="C69" s="7">
        <v>0</v>
      </c>
      <c r="D69" s="7"/>
      <c r="E69" s="7">
        <v>9526138539</v>
      </c>
      <c r="F69" s="7"/>
      <c r="G69" s="7">
        <v>0</v>
      </c>
      <c r="H69" s="7"/>
      <c r="I69" s="7">
        <v>9526138539</v>
      </c>
      <c r="J69" s="7"/>
      <c r="K69" s="7">
        <v>0</v>
      </c>
      <c r="L69" s="7"/>
      <c r="M69" s="7">
        <v>91981864765</v>
      </c>
      <c r="N69" s="7"/>
      <c r="O69" s="7">
        <v>0</v>
      </c>
      <c r="P69" s="7"/>
      <c r="Q69" s="7">
        <v>91981864765</v>
      </c>
    </row>
    <row r="70" spans="1:17" ht="21" x14ac:dyDescent="0.55000000000000004">
      <c r="A70" s="5" t="s">
        <v>108</v>
      </c>
      <c r="C70" s="7">
        <v>0</v>
      </c>
      <c r="D70" s="7"/>
      <c r="E70" s="7">
        <v>157694958439</v>
      </c>
      <c r="F70" s="7"/>
      <c r="G70" s="7">
        <v>0</v>
      </c>
      <c r="H70" s="7"/>
      <c r="I70" s="7">
        <v>157694958439</v>
      </c>
      <c r="J70" s="7"/>
      <c r="K70" s="7">
        <v>0</v>
      </c>
      <c r="L70" s="7"/>
      <c r="M70" s="7">
        <v>1445731420866</v>
      </c>
      <c r="N70" s="7"/>
      <c r="O70" s="7">
        <v>0</v>
      </c>
      <c r="P70" s="7"/>
      <c r="Q70" s="7">
        <v>1445731420866</v>
      </c>
    </row>
    <row r="71" spans="1:17" ht="21" x14ac:dyDescent="0.55000000000000004">
      <c r="A71" s="5" t="s">
        <v>112</v>
      </c>
      <c r="C71" s="7">
        <v>0</v>
      </c>
      <c r="D71" s="7"/>
      <c r="E71" s="7">
        <v>82766644313</v>
      </c>
      <c r="F71" s="7"/>
      <c r="G71" s="7">
        <v>0</v>
      </c>
      <c r="H71" s="7"/>
      <c r="I71" s="7">
        <v>82766644313</v>
      </c>
      <c r="J71" s="7"/>
      <c r="K71" s="7">
        <v>0</v>
      </c>
      <c r="L71" s="7"/>
      <c r="M71" s="7">
        <v>578998991952</v>
      </c>
      <c r="N71" s="7"/>
      <c r="O71" s="7">
        <v>0</v>
      </c>
      <c r="P71" s="7"/>
      <c r="Q71" s="7">
        <v>578998991952</v>
      </c>
    </row>
    <row r="72" spans="1:17" ht="21" x14ac:dyDescent="0.55000000000000004">
      <c r="A72" s="5" t="s">
        <v>115</v>
      </c>
      <c r="C72" s="7">
        <v>0</v>
      </c>
      <c r="D72" s="7"/>
      <c r="E72" s="7">
        <v>82724156644</v>
      </c>
      <c r="F72" s="7"/>
      <c r="G72" s="7">
        <v>0</v>
      </c>
      <c r="H72" s="7"/>
      <c r="I72" s="7">
        <v>82724156644</v>
      </c>
      <c r="J72" s="7"/>
      <c r="K72" s="7">
        <v>0</v>
      </c>
      <c r="L72" s="7"/>
      <c r="M72" s="7">
        <v>581586473491</v>
      </c>
      <c r="N72" s="7"/>
      <c r="O72" s="7">
        <v>0</v>
      </c>
      <c r="P72" s="7"/>
      <c r="Q72" s="7">
        <v>581586473491</v>
      </c>
    </row>
    <row r="73" spans="1:17" ht="21" x14ac:dyDescent="0.55000000000000004">
      <c r="A73" s="5" t="s">
        <v>118</v>
      </c>
      <c r="C73" s="7">
        <v>0</v>
      </c>
      <c r="D73" s="7"/>
      <c r="E73" s="7">
        <v>163380249822</v>
      </c>
      <c r="F73" s="7"/>
      <c r="G73" s="7">
        <v>0</v>
      </c>
      <c r="H73" s="7"/>
      <c r="I73" s="7">
        <v>163380249822</v>
      </c>
      <c r="J73" s="7"/>
      <c r="K73" s="7">
        <v>0</v>
      </c>
      <c r="L73" s="7"/>
      <c r="M73" s="7">
        <v>1022355721551</v>
      </c>
      <c r="N73" s="7"/>
      <c r="O73" s="7">
        <v>0</v>
      </c>
      <c r="P73" s="7"/>
      <c r="Q73" s="7">
        <v>1022355721551</v>
      </c>
    </row>
    <row r="74" spans="1:17" ht="21" x14ac:dyDescent="0.55000000000000004">
      <c r="A74" s="5" t="s">
        <v>130</v>
      </c>
      <c r="C74" s="7">
        <v>0</v>
      </c>
      <c r="D74" s="7"/>
      <c r="E74" s="7">
        <v>156323097120</v>
      </c>
      <c r="F74" s="7"/>
      <c r="G74" s="7">
        <v>0</v>
      </c>
      <c r="H74" s="7"/>
      <c r="I74" s="7">
        <v>156323097120</v>
      </c>
      <c r="J74" s="7"/>
      <c r="K74" s="7">
        <v>0</v>
      </c>
      <c r="L74" s="7"/>
      <c r="M74" s="7">
        <v>883646855763</v>
      </c>
      <c r="N74" s="7"/>
      <c r="O74" s="7">
        <v>0</v>
      </c>
      <c r="P74" s="7"/>
      <c r="Q74" s="7">
        <v>883646855763</v>
      </c>
    </row>
    <row r="75" spans="1:17" ht="21" x14ac:dyDescent="0.55000000000000004">
      <c r="A75" s="5" t="s">
        <v>139</v>
      </c>
      <c r="C75" s="7">
        <v>0</v>
      </c>
      <c r="D75" s="7"/>
      <c r="E75" s="7">
        <v>307922130062</v>
      </c>
      <c r="F75" s="7"/>
      <c r="G75" s="7">
        <v>0</v>
      </c>
      <c r="H75" s="7"/>
      <c r="I75" s="7">
        <v>307922130062</v>
      </c>
      <c r="J75" s="7"/>
      <c r="K75" s="7">
        <v>0</v>
      </c>
      <c r="L75" s="7"/>
      <c r="M75" s="7">
        <v>1678954718632</v>
      </c>
      <c r="N75" s="7"/>
      <c r="O75" s="7">
        <v>0</v>
      </c>
      <c r="P75" s="7"/>
      <c r="Q75" s="7">
        <v>1678954718632</v>
      </c>
    </row>
    <row r="76" spans="1:17" ht="21" x14ac:dyDescent="0.55000000000000004">
      <c r="A76" s="5" t="s">
        <v>133</v>
      </c>
      <c r="C76" s="7">
        <v>0</v>
      </c>
      <c r="D76" s="7"/>
      <c r="E76" s="7">
        <v>95435265790</v>
      </c>
      <c r="F76" s="7"/>
      <c r="G76" s="7">
        <v>0</v>
      </c>
      <c r="H76" s="7"/>
      <c r="I76" s="7">
        <v>95435265790</v>
      </c>
      <c r="J76" s="7"/>
      <c r="K76" s="7">
        <v>0</v>
      </c>
      <c r="L76" s="7"/>
      <c r="M76" s="7">
        <v>474027745184</v>
      </c>
      <c r="N76" s="7"/>
      <c r="O76" s="7">
        <v>0</v>
      </c>
      <c r="P76" s="7"/>
      <c r="Q76" s="7">
        <v>474027745184</v>
      </c>
    </row>
    <row r="77" spans="1:17" ht="21" x14ac:dyDescent="0.55000000000000004">
      <c r="A77" s="5" t="s">
        <v>136</v>
      </c>
      <c r="C77" s="7">
        <v>0</v>
      </c>
      <c r="D77" s="7"/>
      <c r="E77" s="7">
        <v>101118173521</v>
      </c>
      <c r="F77" s="7"/>
      <c r="G77" s="7">
        <v>0</v>
      </c>
      <c r="H77" s="7"/>
      <c r="I77" s="7">
        <v>101118173521</v>
      </c>
      <c r="J77" s="7"/>
      <c r="K77" s="7">
        <v>0</v>
      </c>
      <c r="L77" s="7"/>
      <c r="M77" s="7">
        <v>284690247957</v>
      </c>
      <c r="N77" s="7"/>
      <c r="O77" s="7">
        <v>0</v>
      </c>
      <c r="P77" s="7"/>
      <c r="Q77" s="7">
        <v>284690247957</v>
      </c>
    </row>
    <row r="78" spans="1:17" ht="19.5" thickBot="1" x14ac:dyDescent="0.5">
      <c r="C78" s="9">
        <f>SUM(C8:C77)</f>
        <v>2755290052088</v>
      </c>
      <c r="E78" s="9">
        <f>SUM(E8:E77)</f>
        <v>1215183314397</v>
      </c>
      <c r="G78" s="9">
        <f>SUM(G8:G77)</f>
        <v>961458462964</v>
      </c>
      <c r="I78" s="9">
        <f>SUM(I8:I77)</f>
        <v>4931931829449</v>
      </c>
      <c r="K78" s="9">
        <f>SUM(K8:K77)</f>
        <v>22647723816742</v>
      </c>
      <c r="M78" s="9">
        <f>SUM(M8:M77)</f>
        <v>11344758927484</v>
      </c>
      <c r="O78" s="9">
        <f>SUM(O8:O77)</f>
        <v>1459677836524</v>
      </c>
      <c r="Q78" s="9">
        <f>SUM(Q8:Q77)</f>
        <v>35452160580750</v>
      </c>
    </row>
    <row r="79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78"/>
  <sheetViews>
    <sheetView rightToLeft="1" topLeftCell="A166" workbookViewId="0">
      <selection activeCell="E177" sqref="E177:E182"/>
    </sheetView>
  </sheetViews>
  <sheetFormatPr defaultRowHeight="18.75" x14ac:dyDescent="0.45"/>
  <cols>
    <col min="1" max="1" width="44.28515625" style="4" bestFit="1" customWidth="1"/>
    <col min="2" max="2" width="1" style="4" customWidth="1"/>
    <col min="3" max="3" width="24.5703125" style="4" bestFit="1" customWidth="1"/>
    <col min="4" max="4" width="1" style="4" customWidth="1"/>
    <col min="5" max="5" width="41.140625" style="4" bestFit="1" customWidth="1"/>
    <col min="6" max="7" width="1" style="4" customWidth="1"/>
    <col min="8" max="8" width="41.140625" style="4" bestFit="1" customWidth="1"/>
    <col min="9" max="10" width="1" style="4" customWidth="1"/>
    <col min="11" max="11" width="9.140625" style="4" customWidth="1"/>
    <col min="12" max="16384" width="9.140625" style="4"/>
  </cols>
  <sheetData>
    <row r="2" spans="1:9" ht="30" x14ac:dyDescent="0.45"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</row>
    <row r="3" spans="1:9" ht="30" x14ac:dyDescent="0.45">
      <c r="B3" s="17" t="s">
        <v>464</v>
      </c>
      <c r="C3" s="17" t="s">
        <v>464</v>
      </c>
      <c r="D3" s="17" t="s">
        <v>464</v>
      </c>
      <c r="E3" s="17" t="s">
        <v>464</v>
      </c>
      <c r="F3" s="17" t="s">
        <v>464</v>
      </c>
    </row>
    <row r="4" spans="1:9" ht="30" x14ac:dyDescent="0.45"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</row>
    <row r="6" spans="1:9" ht="30" x14ac:dyDescent="0.45">
      <c r="A6" s="17" t="s">
        <v>571</v>
      </c>
      <c r="B6" s="17" t="s">
        <v>571</v>
      </c>
      <c r="C6" s="17" t="s">
        <v>571</v>
      </c>
      <c r="E6" s="17" t="s">
        <v>466</v>
      </c>
      <c r="F6" s="17" t="s">
        <v>466</v>
      </c>
      <c r="H6" s="17" t="s">
        <v>467</v>
      </c>
      <c r="I6" s="17" t="s">
        <v>467</v>
      </c>
    </row>
    <row r="7" spans="1:9" ht="30" x14ac:dyDescent="0.45">
      <c r="A7" s="17" t="s">
        <v>572</v>
      </c>
      <c r="C7" s="17" t="s">
        <v>282</v>
      </c>
      <c r="E7" s="17" t="s">
        <v>573</v>
      </c>
      <c r="H7" s="17" t="s">
        <v>573</v>
      </c>
    </row>
    <row r="8" spans="1:9" ht="21" x14ac:dyDescent="0.55000000000000004">
      <c r="A8" s="5" t="s">
        <v>278</v>
      </c>
      <c r="C8" s="4" t="s">
        <v>473</v>
      </c>
      <c r="E8" s="6">
        <v>157463013746</v>
      </c>
      <c r="H8" s="6">
        <v>609534246574</v>
      </c>
    </row>
    <row r="9" spans="1:9" ht="21" x14ac:dyDescent="0.55000000000000004">
      <c r="A9" s="5" t="s">
        <v>288</v>
      </c>
      <c r="C9" s="4" t="s">
        <v>289</v>
      </c>
      <c r="E9" s="6">
        <v>371451378</v>
      </c>
      <c r="H9" s="6">
        <v>1970389742</v>
      </c>
    </row>
    <row r="10" spans="1:9" ht="21" x14ac:dyDescent="0.55000000000000004">
      <c r="A10" s="5" t="s">
        <v>292</v>
      </c>
      <c r="C10" s="4" t="s">
        <v>293</v>
      </c>
      <c r="E10" s="6">
        <v>1799306</v>
      </c>
      <c r="H10" s="6">
        <v>18376345</v>
      </c>
    </row>
    <row r="11" spans="1:9" ht="21" x14ac:dyDescent="0.55000000000000004">
      <c r="A11" s="5" t="s">
        <v>295</v>
      </c>
      <c r="C11" s="4" t="s">
        <v>296</v>
      </c>
      <c r="E11" s="6">
        <v>319550</v>
      </c>
      <c r="H11" s="6">
        <v>86509672</v>
      </c>
    </row>
    <row r="12" spans="1:9" ht="21" x14ac:dyDescent="0.55000000000000004">
      <c r="A12" s="5" t="s">
        <v>298</v>
      </c>
      <c r="C12" s="4" t="s">
        <v>299</v>
      </c>
      <c r="E12" s="6">
        <v>3884864</v>
      </c>
      <c r="H12" s="6">
        <v>312689787</v>
      </c>
    </row>
    <row r="13" spans="1:9" ht="21" x14ac:dyDescent="0.55000000000000004">
      <c r="A13" s="5" t="s">
        <v>292</v>
      </c>
      <c r="C13" s="4" t="s">
        <v>301</v>
      </c>
      <c r="E13" s="6">
        <v>1281119</v>
      </c>
      <c r="H13" s="6">
        <v>12873685</v>
      </c>
    </row>
    <row r="14" spans="1:9" ht="21" x14ac:dyDescent="0.55000000000000004">
      <c r="A14" s="5" t="s">
        <v>313</v>
      </c>
      <c r="C14" s="4" t="s">
        <v>314</v>
      </c>
      <c r="E14" s="6">
        <v>3329591</v>
      </c>
      <c r="H14" s="6">
        <v>34394178</v>
      </c>
    </row>
    <row r="15" spans="1:9" ht="21" x14ac:dyDescent="0.55000000000000004">
      <c r="A15" s="5" t="s">
        <v>316</v>
      </c>
      <c r="C15" s="4" t="s">
        <v>317</v>
      </c>
      <c r="E15" s="6">
        <v>0</v>
      </c>
      <c r="H15" s="6">
        <v>18071</v>
      </c>
    </row>
    <row r="16" spans="1:9" ht="21" x14ac:dyDescent="0.55000000000000004">
      <c r="A16" s="5" t="s">
        <v>319</v>
      </c>
      <c r="C16" s="4" t="s">
        <v>320</v>
      </c>
      <c r="E16" s="6">
        <v>5324</v>
      </c>
      <c r="H16" s="6">
        <v>4362557</v>
      </c>
    </row>
    <row r="17" spans="1:8" ht="21" x14ac:dyDescent="0.55000000000000004">
      <c r="A17" s="5" t="s">
        <v>322</v>
      </c>
      <c r="C17" s="4" t="s">
        <v>323</v>
      </c>
      <c r="E17" s="6">
        <v>13253</v>
      </c>
      <c r="H17" s="6">
        <v>50236</v>
      </c>
    </row>
    <row r="18" spans="1:8" ht="21" x14ac:dyDescent="0.55000000000000004">
      <c r="A18" s="5" t="s">
        <v>325</v>
      </c>
      <c r="C18" s="4" t="s">
        <v>326</v>
      </c>
      <c r="E18" s="6">
        <v>5403</v>
      </c>
      <c r="H18" s="6">
        <v>67193917</v>
      </c>
    </row>
    <row r="19" spans="1:8" ht="21" x14ac:dyDescent="0.55000000000000004">
      <c r="A19" s="5" t="s">
        <v>328</v>
      </c>
      <c r="C19" s="4" t="s">
        <v>329</v>
      </c>
      <c r="E19" s="6">
        <v>849315</v>
      </c>
      <c r="H19" s="6">
        <v>9158014</v>
      </c>
    </row>
    <row r="20" spans="1:8" ht="21" x14ac:dyDescent="0.55000000000000004">
      <c r="A20" s="5" t="s">
        <v>295</v>
      </c>
      <c r="C20" s="4" t="s">
        <v>574</v>
      </c>
      <c r="E20" s="6">
        <v>0</v>
      </c>
      <c r="H20" s="6">
        <v>26038356135</v>
      </c>
    </row>
    <row r="21" spans="1:8" ht="21" x14ac:dyDescent="0.55000000000000004">
      <c r="A21" s="5" t="s">
        <v>331</v>
      </c>
      <c r="C21" s="4" t="s">
        <v>332</v>
      </c>
      <c r="E21" s="6">
        <v>0</v>
      </c>
      <c r="H21" s="6">
        <v>35849</v>
      </c>
    </row>
    <row r="22" spans="1:8" ht="21" x14ac:dyDescent="0.55000000000000004">
      <c r="A22" s="5" t="s">
        <v>357</v>
      </c>
      <c r="C22" s="4" t="s">
        <v>575</v>
      </c>
      <c r="E22" s="6">
        <v>0</v>
      </c>
      <c r="H22" s="6">
        <v>518356164252</v>
      </c>
    </row>
    <row r="23" spans="1:8" ht="21" x14ac:dyDescent="0.55000000000000004">
      <c r="A23" s="5" t="s">
        <v>489</v>
      </c>
      <c r="C23" s="4" t="s">
        <v>576</v>
      </c>
      <c r="E23" s="6">
        <v>0</v>
      </c>
      <c r="H23" s="6">
        <v>34775580844</v>
      </c>
    </row>
    <row r="24" spans="1:8" ht="21" x14ac:dyDescent="0.55000000000000004">
      <c r="A24" s="5" t="s">
        <v>489</v>
      </c>
      <c r="C24" s="4" t="s">
        <v>577</v>
      </c>
      <c r="E24" s="6">
        <v>0</v>
      </c>
      <c r="H24" s="6">
        <v>61334997703</v>
      </c>
    </row>
    <row r="25" spans="1:8" ht="21" x14ac:dyDescent="0.55000000000000004">
      <c r="A25" s="5" t="s">
        <v>346</v>
      </c>
      <c r="C25" s="4" t="s">
        <v>578</v>
      </c>
      <c r="E25" s="6">
        <v>0</v>
      </c>
      <c r="H25" s="6">
        <v>5573770487</v>
      </c>
    </row>
    <row r="26" spans="1:8" ht="21" x14ac:dyDescent="0.55000000000000004">
      <c r="A26" s="5" t="s">
        <v>337</v>
      </c>
      <c r="C26" s="4" t="s">
        <v>338</v>
      </c>
      <c r="E26" s="6">
        <v>3147</v>
      </c>
      <c r="H26" s="6">
        <v>94766204</v>
      </c>
    </row>
    <row r="27" spans="1:8" ht="21" x14ac:dyDescent="0.55000000000000004">
      <c r="A27" s="5" t="s">
        <v>340</v>
      </c>
      <c r="C27" s="4" t="s">
        <v>341</v>
      </c>
      <c r="E27" s="6">
        <v>62</v>
      </c>
      <c r="H27" s="6">
        <v>493150925</v>
      </c>
    </row>
    <row r="28" spans="1:8" ht="21" x14ac:dyDescent="0.55000000000000004">
      <c r="A28" s="5" t="s">
        <v>295</v>
      </c>
      <c r="C28" s="4" t="s">
        <v>579</v>
      </c>
      <c r="E28" s="6">
        <v>0</v>
      </c>
      <c r="H28" s="6">
        <v>5726027400</v>
      </c>
    </row>
    <row r="29" spans="1:8" ht="21" x14ac:dyDescent="0.55000000000000004">
      <c r="A29" s="5" t="s">
        <v>343</v>
      </c>
      <c r="C29" s="4" t="s">
        <v>344</v>
      </c>
      <c r="E29" s="6">
        <v>21859</v>
      </c>
      <c r="H29" s="6">
        <v>193946248</v>
      </c>
    </row>
    <row r="30" spans="1:8" ht="21" x14ac:dyDescent="0.55000000000000004">
      <c r="A30" s="5" t="s">
        <v>343</v>
      </c>
      <c r="C30" s="4" t="s">
        <v>580</v>
      </c>
      <c r="E30" s="6">
        <v>0</v>
      </c>
      <c r="H30" s="6">
        <v>15583561626</v>
      </c>
    </row>
    <row r="31" spans="1:8" ht="21" x14ac:dyDescent="0.55000000000000004">
      <c r="A31" s="5" t="s">
        <v>340</v>
      </c>
      <c r="C31" s="4" t="s">
        <v>581</v>
      </c>
      <c r="E31" s="6">
        <v>0</v>
      </c>
      <c r="H31" s="6">
        <v>40931504937</v>
      </c>
    </row>
    <row r="32" spans="1:8" ht="21" x14ac:dyDescent="0.55000000000000004">
      <c r="A32" s="5" t="s">
        <v>325</v>
      </c>
      <c r="C32" s="4" t="s">
        <v>582</v>
      </c>
      <c r="E32" s="6">
        <v>0</v>
      </c>
      <c r="H32" s="6">
        <v>48328767088</v>
      </c>
    </row>
    <row r="33" spans="1:8" ht="21" x14ac:dyDescent="0.55000000000000004">
      <c r="A33" s="5" t="s">
        <v>453</v>
      </c>
      <c r="C33" s="4" t="s">
        <v>583</v>
      </c>
      <c r="E33" s="6">
        <v>0</v>
      </c>
      <c r="H33" s="6">
        <v>34520547900</v>
      </c>
    </row>
    <row r="34" spans="1:8" ht="21" x14ac:dyDescent="0.55000000000000004">
      <c r="A34" s="5" t="s">
        <v>340</v>
      </c>
      <c r="C34" s="4" t="s">
        <v>584</v>
      </c>
      <c r="E34" s="6">
        <v>0</v>
      </c>
      <c r="H34" s="6">
        <v>12279450306</v>
      </c>
    </row>
    <row r="35" spans="1:8" ht="21" x14ac:dyDescent="0.55000000000000004">
      <c r="A35" s="5" t="s">
        <v>325</v>
      </c>
      <c r="C35" s="4" t="s">
        <v>585</v>
      </c>
      <c r="E35" s="6">
        <v>0</v>
      </c>
      <c r="H35" s="6">
        <v>48799348893</v>
      </c>
    </row>
    <row r="36" spans="1:8" ht="21" x14ac:dyDescent="0.55000000000000004">
      <c r="A36" s="5" t="s">
        <v>453</v>
      </c>
      <c r="C36" s="4" t="s">
        <v>586</v>
      </c>
      <c r="E36" s="6">
        <v>0</v>
      </c>
      <c r="H36" s="6">
        <v>34767123245</v>
      </c>
    </row>
    <row r="37" spans="1:8" ht="21" x14ac:dyDescent="0.55000000000000004">
      <c r="A37" s="5" t="s">
        <v>490</v>
      </c>
      <c r="C37" s="4" t="s">
        <v>587</v>
      </c>
      <c r="E37" s="6">
        <v>1307323651</v>
      </c>
      <c r="H37" s="6">
        <v>1307323651</v>
      </c>
    </row>
    <row r="38" spans="1:8" ht="21" x14ac:dyDescent="0.55000000000000004">
      <c r="A38" s="5" t="s">
        <v>491</v>
      </c>
      <c r="C38" s="4" t="s">
        <v>588</v>
      </c>
      <c r="E38" s="6">
        <v>0</v>
      </c>
      <c r="H38" s="6">
        <v>41136986280</v>
      </c>
    </row>
    <row r="39" spans="1:8" ht="21" x14ac:dyDescent="0.55000000000000004">
      <c r="A39" s="5" t="s">
        <v>363</v>
      </c>
      <c r="C39" s="4" t="s">
        <v>589</v>
      </c>
      <c r="E39" s="6">
        <v>0</v>
      </c>
      <c r="H39" s="6">
        <v>61397257282</v>
      </c>
    </row>
    <row r="40" spans="1:8" ht="21" x14ac:dyDescent="0.55000000000000004">
      <c r="A40" s="5" t="s">
        <v>288</v>
      </c>
      <c r="C40" s="4" t="s">
        <v>590</v>
      </c>
      <c r="E40" s="6">
        <v>0</v>
      </c>
      <c r="H40" s="6">
        <v>81863011750</v>
      </c>
    </row>
    <row r="41" spans="1:8" ht="21" x14ac:dyDescent="0.55000000000000004">
      <c r="A41" s="5" t="s">
        <v>490</v>
      </c>
      <c r="C41" s="4" t="s">
        <v>591</v>
      </c>
      <c r="E41" s="6">
        <v>435774550</v>
      </c>
      <c r="H41" s="6">
        <v>435774550</v>
      </c>
    </row>
    <row r="42" spans="1:8" ht="21" x14ac:dyDescent="0.55000000000000004">
      <c r="A42" s="5" t="s">
        <v>350</v>
      </c>
      <c r="C42" s="4" t="s">
        <v>592</v>
      </c>
      <c r="E42" s="6">
        <v>0</v>
      </c>
      <c r="H42" s="6">
        <v>36164383530</v>
      </c>
    </row>
    <row r="43" spans="1:8" ht="21" x14ac:dyDescent="0.55000000000000004">
      <c r="A43" s="5" t="s">
        <v>436</v>
      </c>
      <c r="C43" s="4" t="s">
        <v>593</v>
      </c>
      <c r="E43" s="6">
        <v>0</v>
      </c>
      <c r="H43" s="6">
        <v>106895337630</v>
      </c>
    </row>
    <row r="44" spans="1:8" ht="21" x14ac:dyDescent="0.55000000000000004">
      <c r="A44" s="5" t="s">
        <v>490</v>
      </c>
      <c r="C44" s="4" t="s">
        <v>594</v>
      </c>
      <c r="E44" s="6">
        <v>1290669847</v>
      </c>
      <c r="H44" s="6">
        <v>1290669847</v>
      </c>
    </row>
    <row r="45" spans="1:8" ht="21" x14ac:dyDescent="0.55000000000000004">
      <c r="A45" s="5" t="s">
        <v>363</v>
      </c>
      <c r="C45" s="4" t="s">
        <v>595</v>
      </c>
      <c r="E45" s="6">
        <v>0</v>
      </c>
      <c r="H45" s="6">
        <v>20465753268</v>
      </c>
    </row>
    <row r="46" spans="1:8" ht="21" x14ac:dyDescent="0.55000000000000004">
      <c r="A46" s="5" t="s">
        <v>350</v>
      </c>
      <c r="C46" s="4" t="s">
        <v>596</v>
      </c>
      <c r="E46" s="6">
        <v>0</v>
      </c>
      <c r="H46" s="6">
        <v>111123287817</v>
      </c>
    </row>
    <row r="47" spans="1:8" ht="21" x14ac:dyDescent="0.55000000000000004">
      <c r="A47" s="5" t="s">
        <v>350</v>
      </c>
      <c r="C47" s="4" t="s">
        <v>351</v>
      </c>
      <c r="E47" s="6">
        <v>86110</v>
      </c>
      <c r="H47" s="6">
        <v>248453189</v>
      </c>
    </row>
    <row r="48" spans="1:8" ht="21" x14ac:dyDescent="0.55000000000000004">
      <c r="A48" s="5" t="s">
        <v>490</v>
      </c>
      <c r="C48" s="4" t="s">
        <v>597</v>
      </c>
      <c r="E48" s="6">
        <v>2016220595</v>
      </c>
      <c r="H48" s="6">
        <v>42838138430</v>
      </c>
    </row>
    <row r="49" spans="1:8" ht="21" x14ac:dyDescent="0.55000000000000004">
      <c r="A49" s="5" t="s">
        <v>303</v>
      </c>
      <c r="C49" s="4" t="s">
        <v>598</v>
      </c>
      <c r="E49" s="6">
        <v>0</v>
      </c>
      <c r="H49" s="6">
        <v>33830135293</v>
      </c>
    </row>
    <row r="50" spans="1:8" ht="21" x14ac:dyDescent="0.55000000000000004">
      <c r="A50" s="5" t="s">
        <v>353</v>
      </c>
      <c r="C50" s="4" t="s">
        <v>599</v>
      </c>
      <c r="E50" s="6">
        <v>0</v>
      </c>
      <c r="H50" s="6">
        <v>113972602535</v>
      </c>
    </row>
    <row r="51" spans="1:8" ht="21" x14ac:dyDescent="0.55000000000000004">
      <c r="A51" s="5" t="s">
        <v>492</v>
      </c>
      <c r="C51" s="4" t="s">
        <v>600</v>
      </c>
      <c r="E51" s="6">
        <v>0</v>
      </c>
      <c r="H51" s="6">
        <v>81863009750</v>
      </c>
    </row>
    <row r="52" spans="1:8" ht="21" x14ac:dyDescent="0.55000000000000004">
      <c r="A52" s="5" t="s">
        <v>353</v>
      </c>
      <c r="C52" s="4" t="s">
        <v>354</v>
      </c>
      <c r="E52" s="6">
        <v>30577538960</v>
      </c>
      <c r="H52" s="6">
        <v>180002196388</v>
      </c>
    </row>
    <row r="53" spans="1:8" ht="21" x14ac:dyDescent="0.55000000000000004">
      <c r="A53" s="5" t="s">
        <v>363</v>
      </c>
      <c r="C53" s="4" t="s">
        <v>601</v>
      </c>
      <c r="E53" s="6">
        <v>0</v>
      </c>
      <c r="H53" s="6">
        <v>150747945110</v>
      </c>
    </row>
    <row r="54" spans="1:8" ht="21" x14ac:dyDescent="0.55000000000000004">
      <c r="A54" s="5" t="s">
        <v>492</v>
      </c>
      <c r="C54" s="4" t="s">
        <v>602</v>
      </c>
      <c r="E54" s="6">
        <v>0</v>
      </c>
      <c r="H54" s="6">
        <v>370268492966</v>
      </c>
    </row>
    <row r="55" spans="1:8" ht="21" x14ac:dyDescent="0.55000000000000004">
      <c r="A55" s="5" t="s">
        <v>331</v>
      </c>
      <c r="C55" s="4" t="s">
        <v>603</v>
      </c>
      <c r="E55" s="6">
        <v>0</v>
      </c>
      <c r="H55" s="6">
        <v>14145753387</v>
      </c>
    </row>
    <row r="56" spans="1:8" ht="21" x14ac:dyDescent="0.55000000000000004">
      <c r="A56" s="5" t="s">
        <v>340</v>
      </c>
      <c r="C56" s="4" t="s">
        <v>604</v>
      </c>
      <c r="E56" s="6">
        <v>0</v>
      </c>
      <c r="H56" s="6">
        <v>77424654182</v>
      </c>
    </row>
    <row r="57" spans="1:8" ht="21" x14ac:dyDescent="0.55000000000000004">
      <c r="A57" s="5" t="s">
        <v>493</v>
      </c>
      <c r="C57" s="4" t="s">
        <v>605</v>
      </c>
      <c r="E57" s="6">
        <v>0</v>
      </c>
      <c r="H57" s="6">
        <v>13212328745</v>
      </c>
    </row>
    <row r="58" spans="1:8" ht="21" x14ac:dyDescent="0.55000000000000004">
      <c r="A58" s="5" t="s">
        <v>331</v>
      </c>
      <c r="C58" s="4" t="s">
        <v>606</v>
      </c>
      <c r="E58" s="6">
        <v>0</v>
      </c>
      <c r="H58" s="6">
        <v>76976438451</v>
      </c>
    </row>
    <row r="59" spans="1:8" ht="21" x14ac:dyDescent="0.55000000000000004">
      <c r="A59" s="5" t="s">
        <v>331</v>
      </c>
      <c r="C59" s="4" t="s">
        <v>607</v>
      </c>
      <c r="E59" s="6">
        <v>0</v>
      </c>
      <c r="H59" s="6">
        <v>506683216008</v>
      </c>
    </row>
    <row r="60" spans="1:8" ht="21" x14ac:dyDescent="0.55000000000000004">
      <c r="A60" s="5" t="s">
        <v>325</v>
      </c>
      <c r="C60" s="4" t="s">
        <v>608</v>
      </c>
      <c r="E60" s="6">
        <v>0</v>
      </c>
      <c r="H60" s="6">
        <v>29766575286</v>
      </c>
    </row>
    <row r="61" spans="1:8" ht="21" x14ac:dyDescent="0.55000000000000004">
      <c r="A61" s="5" t="s">
        <v>436</v>
      </c>
      <c r="C61" s="4" t="s">
        <v>609</v>
      </c>
      <c r="E61" s="6">
        <v>0</v>
      </c>
      <c r="H61" s="6">
        <v>123879446981</v>
      </c>
    </row>
    <row r="62" spans="1:8" ht="21" x14ac:dyDescent="0.55000000000000004">
      <c r="A62" s="5" t="s">
        <v>340</v>
      </c>
      <c r="C62" s="4" t="s">
        <v>610</v>
      </c>
      <c r="E62" s="6">
        <v>0</v>
      </c>
      <c r="H62" s="6">
        <v>126027397032</v>
      </c>
    </row>
    <row r="63" spans="1:8" ht="21" x14ac:dyDescent="0.55000000000000004">
      <c r="A63" s="5" t="s">
        <v>490</v>
      </c>
      <c r="C63" s="4" t="s">
        <v>611</v>
      </c>
      <c r="E63" s="6">
        <v>455203989</v>
      </c>
      <c r="H63" s="6">
        <v>27852464288</v>
      </c>
    </row>
    <row r="64" spans="1:8" ht="21" x14ac:dyDescent="0.55000000000000004">
      <c r="A64" s="5" t="s">
        <v>331</v>
      </c>
      <c r="C64" s="4" t="s">
        <v>612</v>
      </c>
      <c r="E64" s="6">
        <v>0</v>
      </c>
      <c r="H64" s="6">
        <v>551452054780</v>
      </c>
    </row>
    <row r="65" spans="1:8" ht="21" x14ac:dyDescent="0.55000000000000004">
      <c r="A65" s="5" t="s">
        <v>350</v>
      </c>
      <c r="C65" s="4" t="s">
        <v>613</v>
      </c>
      <c r="E65" s="6">
        <v>0</v>
      </c>
      <c r="H65" s="6">
        <v>24219178200</v>
      </c>
    </row>
    <row r="66" spans="1:8" ht="21" x14ac:dyDescent="0.55000000000000004">
      <c r="A66" s="5" t="s">
        <v>492</v>
      </c>
      <c r="C66" s="4" t="s">
        <v>614</v>
      </c>
      <c r="E66" s="6">
        <v>0</v>
      </c>
      <c r="H66" s="6">
        <v>258630136914</v>
      </c>
    </row>
    <row r="67" spans="1:8" ht="21" x14ac:dyDescent="0.55000000000000004">
      <c r="A67" s="5" t="s">
        <v>337</v>
      </c>
      <c r="C67" s="4" t="s">
        <v>615</v>
      </c>
      <c r="E67" s="6">
        <v>0</v>
      </c>
      <c r="H67" s="6">
        <v>277695172334</v>
      </c>
    </row>
    <row r="68" spans="1:8" ht="21" x14ac:dyDescent="0.55000000000000004">
      <c r="A68" s="5" t="s">
        <v>436</v>
      </c>
      <c r="C68" s="4" t="s">
        <v>616</v>
      </c>
      <c r="E68" s="6">
        <v>0</v>
      </c>
      <c r="H68" s="6">
        <v>43643833644</v>
      </c>
    </row>
    <row r="69" spans="1:8" ht="21" x14ac:dyDescent="0.55000000000000004">
      <c r="A69" s="5" t="s">
        <v>363</v>
      </c>
      <c r="C69" s="4" t="s">
        <v>617</v>
      </c>
      <c r="E69" s="6">
        <v>0</v>
      </c>
      <c r="H69" s="6">
        <v>178410958711</v>
      </c>
    </row>
    <row r="70" spans="1:8" ht="21" x14ac:dyDescent="0.55000000000000004">
      <c r="A70" s="5" t="s">
        <v>490</v>
      </c>
      <c r="C70" s="4" t="s">
        <v>618</v>
      </c>
      <c r="E70" s="6">
        <v>244255799</v>
      </c>
      <c r="H70" s="6">
        <v>22545625662</v>
      </c>
    </row>
    <row r="71" spans="1:8" ht="21" x14ac:dyDescent="0.55000000000000004">
      <c r="A71" s="5" t="s">
        <v>494</v>
      </c>
      <c r="C71" s="4" t="s">
        <v>619</v>
      </c>
      <c r="E71" s="6">
        <v>0</v>
      </c>
      <c r="H71" s="6">
        <v>850958903955</v>
      </c>
    </row>
    <row r="72" spans="1:8" ht="21" x14ac:dyDescent="0.55000000000000004">
      <c r="A72" s="5" t="s">
        <v>360</v>
      </c>
      <c r="C72" s="4" t="s">
        <v>361</v>
      </c>
      <c r="E72" s="6">
        <v>-28790407</v>
      </c>
      <c r="H72" s="6">
        <v>21550214</v>
      </c>
    </row>
    <row r="73" spans="1:8" ht="21" x14ac:dyDescent="0.55000000000000004">
      <c r="A73" s="5" t="s">
        <v>495</v>
      </c>
      <c r="C73" s="4" t="s">
        <v>620</v>
      </c>
      <c r="E73" s="6">
        <v>0</v>
      </c>
      <c r="H73" s="6">
        <v>13561643838</v>
      </c>
    </row>
    <row r="74" spans="1:8" ht="21" x14ac:dyDescent="0.55000000000000004">
      <c r="A74" s="5" t="s">
        <v>340</v>
      </c>
      <c r="C74" s="4" t="s">
        <v>621</v>
      </c>
      <c r="E74" s="6">
        <v>0</v>
      </c>
      <c r="H74" s="6">
        <v>126027397027</v>
      </c>
    </row>
    <row r="75" spans="1:8" ht="21" x14ac:dyDescent="0.55000000000000004">
      <c r="A75" s="5" t="s">
        <v>490</v>
      </c>
      <c r="C75" s="4" t="s">
        <v>622</v>
      </c>
      <c r="E75" s="6">
        <v>432998916</v>
      </c>
      <c r="H75" s="6">
        <v>61254916722</v>
      </c>
    </row>
    <row r="76" spans="1:8" ht="21" x14ac:dyDescent="0.55000000000000004">
      <c r="A76" s="5" t="s">
        <v>331</v>
      </c>
      <c r="C76" s="4" t="s">
        <v>623</v>
      </c>
      <c r="E76" s="6">
        <v>0</v>
      </c>
      <c r="H76" s="6">
        <v>272328767074</v>
      </c>
    </row>
    <row r="77" spans="1:8" ht="21" x14ac:dyDescent="0.55000000000000004">
      <c r="A77" s="5" t="s">
        <v>360</v>
      </c>
      <c r="C77" s="4" t="s">
        <v>624</v>
      </c>
      <c r="E77" s="6">
        <v>0</v>
      </c>
      <c r="H77" s="6">
        <v>59452054796</v>
      </c>
    </row>
    <row r="78" spans="1:8" ht="21" x14ac:dyDescent="0.55000000000000004">
      <c r="A78" s="5" t="s">
        <v>363</v>
      </c>
      <c r="C78" s="4" t="s">
        <v>625</v>
      </c>
      <c r="E78" s="6">
        <v>0</v>
      </c>
      <c r="H78" s="6">
        <v>151232876479</v>
      </c>
    </row>
    <row r="79" spans="1:8" ht="21" x14ac:dyDescent="0.55000000000000004">
      <c r="A79" s="5" t="s">
        <v>490</v>
      </c>
      <c r="C79" s="4" t="s">
        <v>626</v>
      </c>
      <c r="E79" s="6">
        <v>352783091</v>
      </c>
      <c r="H79" s="6">
        <v>67750043365</v>
      </c>
    </row>
    <row r="80" spans="1:8" ht="21" x14ac:dyDescent="0.55000000000000004">
      <c r="A80" s="5" t="s">
        <v>436</v>
      </c>
      <c r="C80" s="4" t="s">
        <v>627</v>
      </c>
      <c r="E80" s="6">
        <v>0</v>
      </c>
      <c r="H80" s="6">
        <v>21895888438</v>
      </c>
    </row>
    <row r="81" spans="1:8" ht="21" x14ac:dyDescent="0.55000000000000004">
      <c r="A81" s="5" t="s">
        <v>433</v>
      </c>
      <c r="C81" s="4" t="s">
        <v>628</v>
      </c>
      <c r="E81" s="6">
        <v>0</v>
      </c>
      <c r="H81" s="6">
        <v>384999999986</v>
      </c>
    </row>
    <row r="82" spans="1:8" ht="21" x14ac:dyDescent="0.55000000000000004">
      <c r="A82" s="5" t="s">
        <v>366</v>
      </c>
      <c r="C82" s="4" t="s">
        <v>367</v>
      </c>
      <c r="E82" s="6">
        <v>16986301355</v>
      </c>
      <c r="H82" s="6">
        <v>202739725894</v>
      </c>
    </row>
    <row r="83" spans="1:8" ht="21" x14ac:dyDescent="0.55000000000000004">
      <c r="A83" s="5" t="s">
        <v>490</v>
      </c>
      <c r="C83" s="4" t="s">
        <v>629</v>
      </c>
      <c r="E83" s="6">
        <v>230238847</v>
      </c>
      <c r="H83" s="6">
        <v>44531608685</v>
      </c>
    </row>
    <row r="84" spans="1:8" ht="21" x14ac:dyDescent="0.55000000000000004">
      <c r="A84" s="5" t="s">
        <v>350</v>
      </c>
      <c r="C84" s="4" t="s">
        <v>630</v>
      </c>
      <c r="E84" s="6">
        <v>0</v>
      </c>
      <c r="H84" s="6">
        <v>293917808202</v>
      </c>
    </row>
    <row r="85" spans="1:8" ht="21" x14ac:dyDescent="0.55000000000000004">
      <c r="A85" s="5" t="s">
        <v>363</v>
      </c>
      <c r="C85" s="4" t="s">
        <v>631</v>
      </c>
      <c r="E85" s="6">
        <v>0</v>
      </c>
      <c r="H85" s="6">
        <v>60657531794</v>
      </c>
    </row>
    <row r="86" spans="1:8" ht="21" x14ac:dyDescent="0.55000000000000004">
      <c r="A86" s="5" t="s">
        <v>490</v>
      </c>
      <c r="C86" s="4" t="s">
        <v>632</v>
      </c>
      <c r="E86" s="6">
        <v>1536013694</v>
      </c>
      <c r="H86" s="6">
        <v>298320671208</v>
      </c>
    </row>
    <row r="87" spans="1:8" ht="21" x14ac:dyDescent="0.55000000000000004">
      <c r="A87" s="5" t="s">
        <v>350</v>
      </c>
      <c r="C87" s="4" t="s">
        <v>633</v>
      </c>
      <c r="E87" s="6">
        <v>0</v>
      </c>
      <c r="H87" s="6">
        <v>42196940537</v>
      </c>
    </row>
    <row r="88" spans="1:8" ht="21" x14ac:dyDescent="0.55000000000000004">
      <c r="A88" s="5" t="s">
        <v>490</v>
      </c>
      <c r="C88" s="4" t="s">
        <v>634</v>
      </c>
      <c r="E88" s="6">
        <v>133230436</v>
      </c>
      <c r="H88" s="6">
        <v>27174326291</v>
      </c>
    </row>
    <row r="89" spans="1:8" ht="21" x14ac:dyDescent="0.55000000000000004">
      <c r="A89" s="5" t="s">
        <v>350</v>
      </c>
      <c r="C89" s="4" t="s">
        <v>635</v>
      </c>
      <c r="E89" s="6">
        <v>0</v>
      </c>
      <c r="H89" s="6">
        <v>61163013676</v>
      </c>
    </row>
    <row r="90" spans="1:8" ht="21" x14ac:dyDescent="0.55000000000000004">
      <c r="A90" s="5" t="s">
        <v>496</v>
      </c>
      <c r="C90" s="4" t="s">
        <v>636</v>
      </c>
      <c r="E90" s="6">
        <v>0</v>
      </c>
      <c r="H90" s="6">
        <v>39999999816</v>
      </c>
    </row>
    <row r="91" spans="1:8" ht="21" x14ac:dyDescent="0.55000000000000004">
      <c r="A91" s="5" t="s">
        <v>325</v>
      </c>
      <c r="C91" s="4" t="s">
        <v>637</v>
      </c>
      <c r="E91" s="6">
        <v>0</v>
      </c>
      <c r="H91" s="6">
        <v>56757536625</v>
      </c>
    </row>
    <row r="92" spans="1:8" ht="21" x14ac:dyDescent="0.55000000000000004">
      <c r="A92" s="5" t="s">
        <v>369</v>
      </c>
      <c r="C92" s="4" t="s">
        <v>638</v>
      </c>
      <c r="E92" s="6">
        <v>0</v>
      </c>
      <c r="H92" s="6">
        <v>245041095847</v>
      </c>
    </row>
    <row r="93" spans="1:8" ht="21" x14ac:dyDescent="0.55000000000000004">
      <c r="A93" s="5" t="s">
        <v>366</v>
      </c>
      <c r="C93" s="4" t="s">
        <v>639</v>
      </c>
      <c r="E93" s="6">
        <v>0</v>
      </c>
      <c r="H93" s="6">
        <v>676383561474</v>
      </c>
    </row>
    <row r="94" spans="1:8" ht="21" x14ac:dyDescent="0.55000000000000004">
      <c r="A94" s="5" t="s">
        <v>436</v>
      </c>
      <c r="C94" s="4" t="s">
        <v>640</v>
      </c>
      <c r="E94" s="6">
        <v>0</v>
      </c>
      <c r="H94" s="6">
        <v>20983560917</v>
      </c>
    </row>
    <row r="95" spans="1:8" ht="21" x14ac:dyDescent="0.55000000000000004">
      <c r="A95" s="5" t="s">
        <v>325</v>
      </c>
      <c r="C95" s="4" t="s">
        <v>641</v>
      </c>
      <c r="E95" s="6">
        <v>0</v>
      </c>
      <c r="H95" s="6">
        <v>78098630090</v>
      </c>
    </row>
    <row r="96" spans="1:8" ht="21" x14ac:dyDescent="0.55000000000000004">
      <c r="A96" s="5" t="s">
        <v>453</v>
      </c>
      <c r="C96" s="4" t="s">
        <v>642</v>
      </c>
      <c r="E96" s="6">
        <v>0</v>
      </c>
      <c r="H96" s="6">
        <v>33534246512</v>
      </c>
    </row>
    <row r="97" spans="1:8" ht="21" x14ac:dyDescent="0.55000000000000004">
      <c r="A97" s="5" t="s">
        <v>350</v>
      </c>
      <c r="C97" s="4" t="s">
        <v>643</v>
      </c>
      <c r="E97" s="6">
        <v>0</v>
      </c>
      <c r="H97" s="6">
        <v>732147945141</v>
      </c>
    </row>
    <row r="98" spans="1:8" ht="21" x14ac:dyDescent="0.55000000000000004">
      <c r="A98" s="5" t="s">
        <v>369</v>
      </c>
      <c r="C98" s="4" t="s">
        <v>370</v>
      </c>
      <c r="E98" s="6">
        <v>2962</v>
      </c>
      <c r="H98" s="6">
        <v>24676</v>
      </c>
    </row>
    <row r="99" spans="1:8" ht="21" x14ac:dyDescent="0.55000000000000004">
      <c r="A99" s="5" t="s">
        <v>490</v>
      </c>
      <c r="C99" s="4" t="s">
        <v>644</v>
      </c>
      <c r="E99" s="6">
        <v>806288392</v>
      </c>
      <c r="H99" s="6">
        <v>157181082870</v>
      </c>
    </row>
    <row r="100" spans="1:8" ht="21" x14ac:dyDescent="0.55000000000000004">
      <c r="A100" s="5" t="s">
        <v>490</v>
      </c>
      <c r="C100" s="4" t="s">
        <v>645</v>
      </c>
      <c r="E100" s="6">
        <v>360277303</v>
      </c>
      <c r="H100" s="6">
        <v>70278085519</v>
      </c>
    </row>
    <row r="101" spans="1:8" ht="21" x14ac:dyDescent="0.55000000000000004">
      <c r="A101" s="5" t="s">
        <v>433</v>
      </c>
      <c r="C101" s="4" t="s">
        <v>646</v>
      </c>
      <c r="E101" s="6">
        <v>0</v>
      </c>
      <c r="H101" s="6">
        <v>325479452040</v>
      </c>
    </row>
    <row r="102" spans="1:8" ht="21" x14ac:dyDescent="0.55000000000000004">
      <c r="A102" s="5" t="s">
        <v>490</v>
      </c>
      <c r="C102" s="4" t="s">
        <v>647</v>
      </c>
      <c r="E102" s="6">
        <v>424394451</v>
      </c>
      <c r="H102" s="6">
        <v>83265897006</v>
      </c>
    </row>
    <row r="103" spans="1:8" ht="21" x14ac:dyDescent="0.55000000000000004">
      <c r="A103" s="5" t="s">
        <v>350</v>
      </c>
      <c r="C103" s="4" t="s">
        <v>648</v>
      </c>
      <c r="E103" s="6">
        <v>0</v>
      </c>
      <c r="H103" s="6">
        <v>48827045213</v>
      </c>
    </row>
    <row r="104" spans="1:8" ht="21" x14ac:dyDescent="0.55000000000000004">
      <c r="A104" s="5" t="s">
        <v>385</v>
      </c>
      <c r="C104" s="4" t="s">
        <v>649</v>
      </c>
      <c r="E104" s="6">
        <v>0</v>
      </c>
      <c r="H104" s="6">
        <v>103561643832</v>
      </c>
    </row>
    <row r="105" spans="1:8" ht="21" x14ac:dyDescent="0.55000000000000004">
      <c r="A105" s="5" t="s">
        <v>350</v>
      </c>
      <c r="C105" s="4" t="s">
        <v>650</v>
      </c>
      <c r="E105" s="6">
        <v>0</v>
      </c>
      <c r="H105" s="6">
        <v>35303698994</v>
      </c>
    </row>
    <row r="106" spans="1:8" ht="21" x14ac:dyDescent="0.55000000000000004">
      <c r="A106" s="5" t="s">
        <v>490</v>
      </c>
      <c r="C106" s="4" t="s">
        <v>651</v>
      </c>
      <c r="E106" s="6">
        <v>146248160</v>
      </c>
      <c r="H106" s="6">
        <v>29943508426</v>
      </c>
    </row>
    <row r="107" spans="1:8" ht="21" x14ac:dyDescent="0.55000000000000004">
      <c r="A107" s="5" t="s">
        <v>388</v>
      </c>
      <c r="C107" s="4" t="s">
        <v>652</v>
      </c>
      <c r="E107" s="6">
        <v>0</v>
      </c>
      <c r="H107" s="6">
        <v>66246573903</v>
      </c>
    </row>
    <row r="108" spans="1:8" ht="21" x14ac:dyDescent="0.55000000000000004">
      <c r="A108" s="5" t="s">
        <v>497</v>
      </c>
      <c r="C108" s="4" t="s">
        <v>653</v>
      </c>
      <c r="E108" s="6">
        <v>0</v>
      </c>
      <c r="H108" s="6">
        <v>46356162963</v>
      </c>
    </row>
    <row r="109" spans="1:8" ht="21" x14ac:dyDescent="0.55000000000000004">
      <c r="A109" s="5" t="s">
        <v>436</v>
      </c>
      <c r="C109" s="4" t="s">
        <v>654</v>
      </c>
      <c r="E109" s="6">
        <v>0</v>
      </c>
      <c r="H109" s="6">
        <v>43068492408</v>
      </c>
    </row>
    <row r="110" spans="1:8" ht="21" x14ac:dyDescent="0.55000000000000004">
      <c r="A110" s="5" t="s">
        <v>350</v>
      </c>
      <c r="C110" s="4" t="s">
        <v>655</v>
      </c>
      <c r="E110" s="6">
        <v>0</v>
      </c>
      <c r="H110" s="6">
        <v>24109589040</v>
      </c>
    </row>
    <row r="111" spans="1:8" ht="21" x14ac:dyDescent="0.55000000000000004">
      <c r="A111" s="5" t="s">
        <v>441</v>
      </c>
      <c r="C111" s="4" t="s">
        <v>656</v>
      </c>
      <c r="E111" s="6">
        <v>0</v>
      </c>
      <c r="H111" s="6">
        <v>177260271223</v>
      </c>
    </row>
    <row r="112" spans="1:8" ht="21" x14ac:dyDescent="0.55000000000000004">
      <c r="A112" s="5" t="s">
        <v>441</v>
      </c>
      <c r="C112" s="4" t="s">
        <v>657</v>
      </c>
      <c r="E112" s="6">
        <v>0</v>
      </c>
      <c r="H112" s="6">
        <v>31232876008</v>
      </c>
    </row>
    <row r="113" spans="1:8" ht="21" x14ac:dyDescent="0.55000000000000004">
      <c r="A113" s="5" t="s">
        <v>374</v>
      </c>
      <c r="C113" s="4" t="s">
        <v>375</v>
      </c>
      <c r="E113" s="6">
        <v>30687126796</v>
      </c>
      <c r="H113" s="6">
        <v>113426852751</v>
      </c>
    </row>
    <row r="114" spans="1:8" ht="21" x14ac:dyDescent="0.55000000000000004">
      <c r="A114" s="5" t="s">
        <v>377</v>
      </c>
      <c r="C114" s="4" t="s">
        <v>378</v>
      </c>
      <c r="E114" s="6">
        <v>40684931496</v>
      </c>
      <c r="H114" s="6">
        <v>369520547801</v>
      </c>
    </row>
    <row r="115" spans="1:8" ht="21" x14ac:dyDescent="0.55000000000000004">
      <c r="A115" s="5" t="s">
        <v>377</v>
      </c>
      <c r="C115" s="4" t="s">
        <v>380</v>
      </c>
      <c r="E115" s="6">
        <v>70917808219</v>
      </c>
      <c r="H115" s="6">
        <v>382041095863</v>
      </c>
    </row>
    <row r="116" spans="1:8" ht="21" x14ac:dyDescent="0.55000000000000004">
      <c r="A116" s="5" t="s">
        <v>382</v>
      </c>
      <c r="C116" s="4" t="s">
        <v>383</v>
      </c>
      <c r="E116" s="6">
        <v>41818</v>
      </c>
      <c r="H116" s="6">
        <v>72724</v>
      </c>
    </row>
    <row r="117" spans="1:8" ht="21" x14ac:dyDescent="0.55000000000000004">
      <c r="A117" s="5" t="s">
        <v>388</v>
      </c>
      <c r="C117" s="4" t="s">
        <v>658</v>
      </c>
      <c r="E117" s="6">
        <v>0</v>
      </c>
      <c r="H117" s="6">
        <v>19726027163</v>
      </c>
    </row>
    <row r="118" spans="1:8" ht="21" x14ac:dyDescent="0.55000000000000004">
      <c r="A118" s="5" t="s">
        <v>382</v>
      </c>
      <c r="C118" s="4" t="s">
        <v>659</v>
      </c>
      <c r="E118" s="6">
        <v>0</v>
      </c>
      <c r="H118" s="6">
        <v>64664383562</v>
      </c>
    </row>
    <row r="119" spans="1:8" ht="21" x14ac:dyDescent="0.55000000000000004">
      <c r="A119" s="5" t="s">
        <v>497</v>
      </c>
      <c r="C119" s="4" t="s">
        <v>660</v>
      </c>
      <c r="E119" s="6">
        <v>0</v>
      </c>
      <c r="H119" s="6">
        <v>47123286403</v>
      </c>
    </row>
    <row r="120" spans="1:8" ht="21" x14ac:dyDescent="0.55000000000000004">
      <c r="A120" s="5" t="s">
        <v>436</v>
      </c>
      <c r="C120" s="4" t="s">
        <v>661</v>
      </c>
      <c r="E120" s="6">
        <v>0</v>
      </c>
      <c r="H120" s="6">
        <v>30136986275</v>
      </c>
    </row>
    <row r="121" spans="1:8" ht="21" x14ac:dyDescent="0.55000000000000004">
      <c r="A121" s="5" t="s">
        <v>441</v>
      </c>
      <c r="C121" s="4" t="s">
        <v>662</v>
      </c>
      <c r="E121" s="6">
        <v>0</v>
      </c>
      <c r="H121" s="6">
        <v>31890410929</v>
      </c>
    </row>
    <row r="122" spans="1:8" ht="21" x14ac:dyDescent="0.55000000000000004">
      <c r="A122" s="5" t="s">
        <v>498</v>
      </c>
      <c r="C122" s="4" t="s">
        <v>663</v>
      </c>
      <c r="E122" s="6">
        <v>0</v>
      </c>
      <c r="H122" s="6">
        <v>29041095878</v>
      </c>
    </row>
    <row r="123" spans="1:8" ht="21" x14ac:dyDescent="0.55000000000000004">
      <c r="A123" s="5" t="s">
        <v>325</v>
      </c>
      <c r="C123" s="4" t="s">
        <v>664</v>
      </c>
      <c r="E123" s="6">
        <v>0</v>
      </c>
      <c r="H123" s="6">
        <v>14465753423</v>
      </c>
    </row>
    <row r="124" spans="1:8" ht="21" x14ac:dyDescent="0.55000000000000004">
      <c r="A124" s="5" t="s">
        <v>350</v>
      </c>
      <c r="C124" s="4" t="s">
        <v>665</v>
      </c>
      <c r="E124" s="6">
        <v>0</v>
      </c>
      <c r="H124" s="6">
        <v>114520547944</v>
      </c>
    </row>
    <row r="125" spans="1:8" ht="21" x14ac:dyDescent="0.55000000000000004">
      <c r="A125" s="5" t="s">
        <v>433</v>
      </c>
      <c r="C125" s="4" t="s">
        <v>666</v>
      </c>
      <c r="E125" s="6">
        <v>0</v>
      </c>
      <c r="H125" s="6">
        <v>286479452038</v>
      </c>
    </row>
    <row r="126" spans="1:8" ht="21" x14ac:dyDescent="0.55000000000000004">
      <c r="A126" s="5" t="s">
        <v>433</v>
      </c>
      <c r="C126" s="4" t="s">
        <v>667</v>
      </c>
      <c r="E126" s="6">
        <v>0</v>
      </c>
      <c r="H126" s="6">
        <v>289561643805</v>
      </c>
    </row>
    <row r="127" spans="1:8" ht="21" x14ac:dyDescent="0.55000000000000004">
      <c r="A127" s="5" t="s">
        <v>325</v>
      </c>
      <c r="C127" s="4" t="s">
        <v>668</v>
      </c>
      <c r="E127" s="6">
        <v>0</v>
      </c>
      <c r="H127" s="6">
        <v>8438356163</v>
      </c>
    </row>
    <row r="128" spans="1:8" ht="21" x14ac:dyDescent="0.55000000000000004">
      <c r="A128" s="5" t="s">
        <v>350</v>
      </c>
      <c r="C128" s="4" t="s">
        <v>669</v>
      </c>
      <c r="E128" s="6">
        <v>0</v>
      </c>
      <c r="H128" s="6">
        <v>27484931498</v>
      </c>
    </row>
    <row r="129" spans="1:8" ht="21" x14ac:dyDescent="0.55000000000000004">
      <c r="A129" s="5" t="s">
        <v>385</v>
      </c>
      <c r="C129" s="4" t="s">
        <v>386</v>
      </c>
      <c r="E129" s="6">
        <v>10191780813</v>
      </c>
      <c r="H129" s="6">
        <v>34520547924</v>
      </c>
    </row>
    <row r="130" spans="1:8" ht="21" x14ac:dyDescent="0.55000000000000004">
      <c r="A130" s="5" t="s">
        <v>409</v>
      </c>
      <c r="C130" s="4" t="s">
        <v>670</v>
      </c>
      <c r="E130" s="6">
        <v>0</v>
      </c>
      <c r="H130" s="6">
        <v>149589041082</v>
      </c>
    </row>
    <row r="131" spans="1:8" ht="21" x14ac:dyDescent="0.55000000000000004">
      <c r="A131" s="5" t="s">
        <v>388</v>
      </c>
      <c r="C131" s="4" t="s">
        <v>389</v>
      </c>
      <c r="E131" s="6">
        <v>24056987893</v>
      </c>
      <c r="H131" s="6">
        <v>98577535773</v>
      </c>
    </row>
    <row r="132" spans="1:8" ht="21" x14ac:dyDescent="0.55000000000000004">
      <c r="A132" s="5" t="s">
        <v>409</v>
      </c>
      <c r="C132" s="4" t="s">
        <v>671</v>
      </c>
      <c r="E132" s="6">
        <v>0</v>
      </c>
      <c r="H132" s="6">
        <v>4931506849</v>
      </c>
    </row>
    <row r="133" spans="1:8" ht="21" x14ac:dyDescent="0.55000000000000004">
      <c r="A133" s="5" t="s">
        <v>409</v>
      </c>
      <c r="C133" s="4" t="s">
        <v>672</v>
      </c>
      <c r="E133" s="6">
        <v>0</v>
      </c>
      <c r="H133" s="6">
        <v>153424657505</v>
      </c>
    </row>
    <row r="134" spans="1:8" ht="21" x14ac:dyDescent="0.55000000000000004">
      <c r="A134" s="5" t="s">
        <v>409</v>
      </c>
      <c r="C134" s="4" t="s">
        <v>673</v>
      </c>
      <c r="E134" s="6">
        <v>0</v>
      </c>
      <c r="H134" s="6">
        <v>134246575330</v>
      </c>
    </row>
    <row r="135" spans="1:8" ht="21" x14ac:dyDescent="0.55000000000000004">
      <c r="A135" s="5" t="s">
        <v>391</v>
      </c>
      <c r="C135" s="4" t="s">
        <v>392</v>
      </c>
      <c r="E135" s="6">
        <v>3689642722</v>
      </c>
      <c r="H135" s="6">
        <v>13662245427</v>
      </c>
    </row>
    <row r="136" spans="1:8" ht="21" x14ac:dyDescent="0.55000000000000004">
      <c r="A136" s="5" t="s">
        <v>499</v>
      </c>
      <c r="C136" s="4" t="s">
        <v>674</v>
      </c>
      <c r="E136" s="6">
        <v>438356164</v>
      </c>
      <c r="H136" s="6">
        <v>77150684932</v>
      </c>
    </row>
    <row r="137" spans="1:8" ht="21" x14ac:dyDescent="0.55000000000000004">
      <c r="A137" s="5" t="s">
        <v>436</v>
      </c>
      <c r="C137" s="4" t="s">
        <v>675</v>
      </c>
      <c r="E137" s="6">
        <v>0</v>
      </c>
      <c r="H137" s="6">
        <v>31494578250</v>
      </c>
    </row>
    <row r="138" spans="1:8" ht="21" x14ac:dyDescent="0.55000000000000004">
      <c r="A138" s="5" t="s">
        <v>366</v>
      </c>
      <c r="C138" s="4" t="s">
        <v>394</v>
      </c>
      <c r="E138" s="6">
        <v>17835616415</v>
      </c>
      <c r="H138" s="6">
        <v>181232876657</v>
      </c>
    </row>
    <row r="139" spans="1:8" ht="21" x14ac:dyDescent="0.55000000000000004">
      <c r="A139" s="5" t="s">
        <v>416</v>
      </c>
      <c r="C139" s="4" t="s">
        <v>676</v>
      </c>
      <c r="E139" s="6">
        <v>0</v>
      </c>
      <c r="H139" s="6">
        <v>108493150680</v>
      </c>
    </row>
    <row r="140" spans="1:8" ht="21" x14ac:dyDescent="0.55000000000000004">
      <c r="A140" s="5" t="s">
        <v>385</v>
      </c>
      <c r="C140" s="4" t="s">
        <v>396</v>
      </c>
      <c r="E140" s="6">
        <v>14608219156</v>
      </c>
      <c r="H140" s="6">
        <v>39112328708</v>
      </c>
    </row>
    <row r="141" spans="1:8" ht="21" x14ac:dyDescent="0.55000000000000004">
      <c r="A141" s="5" t="s">
        <v>398</v>
      </c>
      <c r="C141" s="4" t="s">
        <v>399</v>
      </c>
      <c r="E141" s="6">
        <v>60513621594</v>
      </c>
      <c r="H141" s="6">
        <v>200239648971</v>
      </c>
    </row>
    <row r="142" spans="1:8" ht="21" x14ac:dyDescent="0.55000000000000004">
      <c r="A142" s="5" t="s">
        <v>401</v>
      </c>
      <c r="C142" s="4" t="s">
        <v>402</v>
      </c>
      <c r="E142" s="6">
        <v>62815068478</v>
      </c>
      <c r="H142" s="6">
        <v>215609588998</v>
      </c>
    </row>
    <row r="143" spans="1:8" ht="21" x14ac:dyDescent="0.55000000000000004">
      <c r="A143" s="5" t="s">
        <v>404</v>
      </c>
      <c r="C143" s="4" t="s">
        <v>405</v>
      </c>
      <c r="E143" s="6">
        <v>84931506837</v>
      </c>
      <c r="H143" s="6">
        <v>208219178052</v>
      </c>
    </row>
    <row r="144" spans="1:8" ht="21" x14ac:dyDescent="0.55000000000000004">
      <c r="A144" s="5" t="s">
        <v>366</v>
      </c>
      <c r="C144" s="4" t="s">
        <v>407</v>
      </c>
      <c r="E144" s="6">
        <v>35671232861</v>
      </c>
      <c r="H144" s="6">
        <v>78246575308</v>
      </c>
    </row>
    <row r="145" spans="1:8" ht="21" x14ac:dyDescent="0.55000000000000004">
      <c r="A145" s="5" t="s">
        <v>366</v>
      </c>
      <c r="C145" s="4" t="s">
        <v>677</v>
      </c>
      <c r="E145" s="6">
        <v>0</v>
      </c>
      <c r="H145" s="6">
        <v>30205479450</v>
      </c>
    </row>
    <row r="146" spans="1:8" ht="21" x14ac:dyDescent="0.55000000000000004">
      <c r="A146" s="5" t="s">
        <v>409</v>
      </c>
      <c r="C146" s="4" t="s">
        <v>410</v>
      </c>
      <c r="E146" s="6">
        <v>143015893498</v>
      </c>
      <c r="H146" s="6">
        <v>264604934582</v>
      </c>
    </row>
    <row r="147" spans="1:8" ht="21" x14ac:dyDescent="0.55000000000000004">
      <c r="A147" s="5" t="s">
        <v>409</v>
      </c>
      <c r="C147" s="4" t="s">
        <v>412</v>
      </c>
      <c r="E147" s="6">
        <v>143015893498</v>
      </c>
      <c r="H147" s="6">
        <v>264604934582</v>
      </c>
    </row>
    <row r="148" spans="1:8" ht="21" x14ac:dyDescent="0.55000000000000004">
      <c r="A148" s="5" t="s">
        <v>409</v>
      </c>
      <c r="C148" s="4" t="s">
        <v>413</v>
      </c>
      <c r="E148" s="6">
        <v>161646030250</v>
      </c>
      <c r="H148" s="6">
        <v>300604934334</v>
      </c>
    </row>
    <row r="149" spans="1:8" ht="21" x14ac:dyDescent="0.55000000000000004">
      <c r="A149" s="5" t="s">
        <v>385</v>
      </c>
      <c r="C149" s="4" t="s">
        <v>414</v>
      </c>
      <c r="E149" s="6">
        <v>19287674232</v>
      </c>
      <c r="H149" s="6">
        <v>84383564640</v>
      </c>
    </row>
    <row r="150" spans="1:8" ht="21" x14ac:dyDescent="0.55000000000000004">
      <c r="A150" s="5" t="s">
        <v>416</v>
      </c>
      <c r="C150" s="4" t="s">
        <v>417</v>
      </c>
      <c r="E150" s="6">
        <v>15347342464</v>
      </c>
      <c r="H150" s="6">
        <v>63238684924</v>
      </c>
    </row>
    <row r="151" spans="1:8" ht="21" x14ac:dyDescent="0.55000000000000004">
      <c r="A151" s="5" t="s">
        <v>366</v>
      </c>
      <c r="C151" s="4" t="s">
        <v>419</v>
      </c>
      <c r="E151" s="6">
        <v>43999999998</v>
      </c>
      <c r="H151" s="6">
        <v>83780821914</v>
      </c>
    </row>
    <row r="152" spans="1:8" ht="21" x14ac:dyDescent="0.55000000000000004">
      <c r="A152" s="5" t="s">
        <v>385</v>
      </c>
      <c r="C152" s="4" t="s">
        <v>421</v>
      </c>
      <c r="E152" s="6">
        <v>28027397259</v>
      </c>
      <c r="H152" s="6">
        <v>43397260272</v>
      </c>
    </row>
    <row r="153" spans="1:8" ht="21" x14ac:dyDescent="0.55000000000000004">
      <c r="A153" s="5" t="s">
        <v>366</v>
      </c>
      <c r="C153" s="4" t="s">
        <v>423</v>
      </c>
      <c r="E153" s="6">
        <v>31764383554</v>
      </c>
      <c r="H153" s="6">
        <v>49183561632</v>
      </c>
    </row>
    <row r="154" spans="1:8" ht="21" x14ac:dyDescent="0.55000000000000004">
      <c r="A154" s="5" t="s">
        <v>366</v>
      </c>
      <c r="C154" s="4" t="s">
        <v>424</v>
      </c>
      <c r="E154" s="6">
        <v>30830136957</v>
      </c>
      <c r="H154" s="6">
        <v>46742465709</v>
      </c>
    </row>
    <row r="155" spans="1:8" ht="21" x14ac:dyDescent="0.55000000000000004">
      <c r="A155" s="5" t="s">
        <v>416</v>
      </c>
      <c r="C155" s="4" t="s">
        <v>426</v>
      </c>
      <c r="E155" s="6">
        <v>69582965585</v>
      </c>
      <c r="H155" s="6">
        <v>88076116265</v>
      </c>
    </row>
    <row r="156" spans="1:8" ht="21" x14ac:dyDescent="0.55000000000000004">
      <c r="A156" s="5" t="s">
        <v>428</v>
      </c>
      <c r="C156" s="4" t="s">
        <v>429</v>
      </c>
      <c r="E156" s="6">
        <v>30152881428</v>
      </c>
      <c r="H156" s="6">
        <v>35495347178</v>
      </c>
    </row>
    <row r="157" spans="1:8" ht="21" x14ac:dyDescent="0.55000000000000004">
      <c r="A157" s="5" t="s">
        <v>430</v>
      </c>
      <c r="C157" s="4" t="s">
        <v>431</v>
      </c>
      <c r="E157" s="6">
        <v>147913153657</v>
      </c>
      <c r="H157" s="6">
        <v>183974797492</v>
      </c>
    </row>
    <row r="158" spans="1:8" ht="21" x14ac:dyDescent="0.55000000000000004">
      <c r="A158" s="5" t="s">
        <v>433</v>
      </c>
      <c r="C158" s="4" t="s">
        <v>434</v>
      </c>
      <c r="E158" s="6">
        <v>97671232861</v>
      </c>
      <c r="H158" s="6">
        <v>126027397240</v>
      </c>
    </row>
    <row r="159" spans="1:8" ht="21" x14ac:dyDescent="0.55000000000000004">
      <c r="A159" s="5" t="s">
        <v>433</v>
      </c>
      <c r="C159" s="4" t="s">
        <v>435</v>
      </c>
      <c r="E159" s="6">
        <v>130879452051</v>
      </c>
      <c r="H159" s="6">
        <v>168876712323</v>
      </c>
    </row>
    <row r="160" spans="1:8" ht="21" x14ac:dyDescent="0.55000000000000004">
      <c r="A160" s="5" t="s">
        <v>436</v>
      </c>
      <c r="C160" s="4" t="s">
        <v>437</v>
      </c>
      <c r="E160" s="6">
        <v>87802195521</v>
      </c>
      <c r="H160" s="6">
        <v>99309044836</v>
      </c>
    </row>
    <row r="161" spans="1:8" ht="21" x14ac:dyDescent="0.55000000000000004">
      <c r="A161" s="5" t="s">
        <v>388</v>
      </c>
      <c r="C161" s="4" t="s">
        <v>439</v>
      </c>
      <c r="E161" s="6">
        <v>65753424630</v>
      </c>
      <c r="H161" s="6">
        <v>65753424630</v>
      </c>
    </row>
    <row r="162" spans="1:8" ht="21" x14ac:dyDescent="0.55000000000000004">
      <c r="A162" s="5" t="s">
        <v>433</v>
      </c>
      <c r="C162" s="4" t="s">
        <v>678</v>
      </c>
      <c r="E162" s="6">
        <v>11342465748</v>
      </c>
      <c r="H162" s="6">
        <v>11342465748</v>
      </c>
    </row>
    <row r="163" spans="1:8" ht="21" x14ac:dyDescent="0.55000000000000004">
      <c r="A163" s="5" t="s">
        <v>441</v>
      </c>
      <c r="C163" s="4" t="s">
        <v>442</v>
      </c>
      <c r="E163" s="6">
        <v>76769316334</v>
      </c>
      <c r="H163" s="6">
        <v>76769316334</v>
      </c>
    </row>
    <row r="164" spans="1:8" ht="21" x14ac:dyDescent="0.55000000000000004">
      <c r="A164" s="5" t="s">
        <v>377</v>
      </c>
      <c r="C164" s="4" t="s">
        <v>444</v>
      </c>
      <c r="E164" s="6">
        <v>98087671224</v>
      </c>
      <c r="H164" s="6">
        <v>98087671224</v>
      </c>
    </row>
    <row r="165" spans="1:8" ht="21" x14ac:dyDescent="0.55000000000000004">
      <c r="A165" s="5" t="s">
        <v>385</v>
      </c>
      <c r="C165" s="4" t="s">
        <v>446</v>
      </c>
      <c r="E165" s="6">
        <v>34476712322</v>
      </c>
      <c r="H165" s="6">
        <v>34476712322</v>
      </c>
    </row>
    <row r="166" spans="1:8" ht="21" x14ac:dyDescent="0.55000000000000004">
      <c r="A166" s="5" t="s">
        <v>385</v>
      </c>
      <c r="C166" s="4" t="s">
        <v>448</v>
      </c>
      <c r="E166" s="6">
        <v>13260273972</v>
      </c>
      <c r="H166" s="6">
        <v>13260273972</v>
      </c>
    </row>
    <row r="167" spans="1:8" ht="21" x14ac:dyDescent="0.55000000000000004">
      <c r="A167" s="5" t="s">
        <v>325</v>
      </c>
      <c r="C167" s="4" t="s">
        <v>450</v>
      </c>
      <c r="E167" s="6">
        <v>63432493136</v>
      </c>
      <c r="H167" s="6">
        <v>63432493136</v>
      </c>
    </row>
    <row r="168" spans="1:8" ht="21" x14ac:dyDescent="0.55000000000000004">
      <c r="A168" s="5" t="s">
        <v>436</v>
      </c>
      <c r="C168" s="4" t="s">
        <v>451</v>
      </c>
      <c r="E168" s="6">
        <v>29906305040</v>
      </c>
      <c r="H168" s="6">
        <v>29906305040</v>
      </c>
    </row>
    <row r="169" spans="1:8" ht="21" x14ac:dyDescent="0.55000000000000004">
      <c r="A169" s="5" t="s">
        <v>453</v>
      </c>
      <c r="C169" s="4" t="s">
        <v>454</v>
      </c>
      <c r="E169" s="6">
        <v>104109589026</v>
      </c>
      <c r="H169" s="6">
        <v>104109589026</v>
      </c>
    </row>
    <row r="170" spans="1:8" ht="21" x14ac:dyDescent="0.55000000000000004">
      <c r="A170" s="5" t="s">
        <v>455</v>
      </c>
      <c r="C170" s="4" t="s">
        <v>456</v>
      </c>
      <c r="E170" s="6">
        <v>24139182786</v>
      </c>
      <c r="H170" s="6">
        <v>24139182786</v>
      </c>
    </row>
    <row r="171" spans="1:8" ht="21" x14ac:dyDescent="0.55000000000000004">
      <c r="A171" s="5" t="s">
        <v>433</v>
      </c>
      <c r="C171" s="4" t="s">
        <v>457</v>
      </c>
      <c r="E171" s="6">
        <v>50410958896</v>
      </c>
      <c r="H171" s="6">
        <v>50410958896</v>
      </c>
    </row>
    <row r="172" spans="1:8" ht="21" x14ac:dyDescent="0.55000000000000004">
      <c r="A172" s="5" t="s">
        <v>459</v>
      </c>
      <c r="C172" s="4" t="s">
        <v>460</v>
      </c>
      <c r="E172" s="6">
        <v>11342465748</v>
      </c>
      <c r="H172" s="6">
        <v>11342465748</v>
      </c>
    </row>
    <row r="173" spans="1:8" ht="21" x14ac:dyDescent="0.55000000000000004">
      <c r="A173" s="5" t="s">
        <v>409</v>
      </c>
      <c r="C173" s="4" t="s">
        <v>461</v>
      </c>
      <c r="E173" s="6">
        <v>27399456226</v>
      </c>
      <c r="H173" s="6">
        <v>27399456226</v>
      </c>
    </row>
    <row r="174" spans="1:8" ht="21" x14ac:dyDescent="0.55000000000000004">
      <c r="A174" s="5" t="s">
        <v>409</v>
      </c>
      <c r="C174" s="4" t="s">
        <v>463</v>
      </c>
      <c r="E174" s="6">
        <v>31512332786</v>
      </c>
      <c r="H174" s="6">
        <v>31512332786</v>
      </c>
    </row>
    <row r="175" spans="1:8" ht="19.5" thickBot="1" x14ac:dyDescent="0.5">
      <c r="E175" s="11">
        <f>SUM(E8:E174)</f>
        <v>2495474260567</v>
      </c>
      <c r="H175" s="11">
        <f>SUM(H8:H174)</f>
        <v>17585230875328</v>
      </c>
    </row>
    <row r="176" spans="1:8" ht="19.5" thickTop="1" x14ac:dyDescent="0.45"/>
    <row r="177" spans="5:5" x14ac:dyDescent="0.45">
      <c r="E177" s="19"/>
    </row>
    <row r="178" spans="5:5" x14ac:dyDescent="0.45">
      <c r="E178" s="6"/>
    </row>
  </sheetData>
  <mergeCells count="10">
    <mergeCell ref="A7"/>
    <mergeCell ref="C7"/>
    <mergeCell ref="A6:C6"/>
    <mergeCell ref="E7"/>
    <mergeCell ref="E6:F6"/>
    <mergeCell ref="H7"/>
    <mergeCell ref="H6:I6"/>
    <mergeCell ref="B2:F2"/>
    <mergeCell ref="B3:F3"/>
    <mergeCell ref="B4:F4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O8" sqref="O8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11.8554687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30" x14ac:dyDescent="0.45">
      <c r="A2" s="17" t="s">
        <v>0</v>
      </c>
      <c r="B2" s="17" t="s">
        <v>0</v>
      </c>
      <c r="C2" s="17" t="s">
        <v>0</v>
      </c>
      <c r="D2" s="17" t="s">
        <v>0</v>
      </c>
    </row>
    <row r="3" spans="1:5" ht="30" x14ac:dyDescent="0.45">
      <c r="A3" s="17" t="s">
        <v>464</v>
      </c>
      <c r="B3" s="17" t="s">
        <v>464</v>
      </c>
      <c r="C3" s="17" t="s">
        <v>464</v>
      </c>
      <c r="D3" s="17" t="s">
        <v>464</v>
      </c>
    </row>
    <row r="4" spans="1:5" ht="30" x14ac:dyDescent="0.45">
      <c r="A4" s="17" t="s">
        <v>2</v>
      </c>
      <c r="B4" s="17" t="s">
        <v>2</v>
      </c>
      <c r="C4" s="17" t="s">
        <v>2</v>
      </c>
      <c r="D4" s="17" t="s">
        <v>2</v>
      </c>
    </row>
    <row r="6" spans="1:5" ht="30" x14ac:dyDescent="0.45">
      <c r="A6" s="17" t="s">
        <v>679</v>
      </c>
      <c r="C6" s="17" t="s">
        <v>466</v>
      </c>
      <c r="E6" s="17" t="s">
        <v>6</v>
      </c>
    </row>
    <row r="7" spans="1:5" ht="30" x14ac:dyDescent="0.45">
      <c r="A7" s="17" t="s">
        <v>679</v>
      </c>
      <c r="C7" s="17" t="s">
        <v>285</v>
      </c>
      <c r="E7" s="17" t="s">
        <v>285</v>
      </c>
    </row>
    <row r="8" spans="1:5" ht="21" x14ac:dyDescent="0.55000000000000004">
      <c r="A8" s="2" t="s">
        <v>679</v>
      </c>
      <c r="C8" s="3">
        <v>0</v>
      </c>
      <c r="E8" s="3">
        <v>33783260254</v>
      </c>
    </row>
    <row r="9" spans="1:5" ht="21" x14ac:dyDescent="0.55000000000000004">
      <c r="A9" s="2" t="s">
        <v>680</v>
      </c>
      <c r="C9" s="3">
        <v>0</v>
      </c>
      <c r="E9" s="3">
        <v>4079490206</v>
      </c>
    </row>
    <row r="10" spans="1:5" ht="21" x14ac:dyDescent="0.55000000000000004">
      <c r="A10" s="2" t="s">
        <v>681</v>
      </c>
      <c r="C10" s="3">
        <v>935780366</v>
      </c>
      <c r="E10" s="3">
        <v>4775950737</v>
      </c>
    </row>
    <row r="11" spans="1:5" ht="21.75" thickBot="1" x14ac:dyDescent="0.6">
      <c r="A11" s="2" t="s">
        <v>473</v>
      </c>
      <c r="C11" s="12">
        <v>935780366</v>
      </c>
      <c r="E11" s="12">
        <v>42638701197</v>
      </c>
    </row>
    <row r="12" spans="1:5" ht="19.5" thickTop="1" x14ac:dyDescent="0.45"/>
  </sheetData>
  <mergeCells count="8">
    <mergeCell ref="E7"/>
    <mergeCell ref="E6"/>
    <mergeCell ref="A2:D2"/>
    <mergeCell ref="A3:D3"/>
    <mergeCell ref="A4:D4"/>
    <mergeCell ref="A6:A7"/>
    <mergeCell ref="C7"/>
    <mergeCell ref="C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N27" sqref="N27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7.85546875" style="1" bestFit="1" customWidth="1"/>
    <col min="4" max="4" width="1" style="1" customWidth="1"/>
    <col min="5" max="5" width="25.7109375" style="1" bestFit="1" customWidth="1"/>
    <col min="6" max="6" width="1" style="1" customWidth="1"/>
    <col min="7" max="7" width="38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45">
      <c r="A2" s="17" t="s">
        <v>0</v>
      </c>
      <c r="B2" s="17"/>
      <c r="C2" s="17"/>
      <c r="D2" s="17"/>
      <c r="E2" s="17"/>
      <c r="F2" s="17"/>
      <c r="G2" s="17"/>
    </row>
    <row r="3" spans="1:7" ht="30" x14ac:dyDescent="0.45">
      <c r="A3" s="17" t="s">
        <v>464</v>
      </c>
      <c r="B3" s="17"/>
      <c r="C3" s="17"/>
      <c r="D3" s="17"/>
      <c r="E3" s="17"/>
      <c r="F3" s="17"/>
      <c r="G3" s="17"/>
    </row>
    <row r="4" spans="1:7" ht="30" x14ac:dyDescent="0.45">
      <c r="A4" s="17" t="s">
        <v>2</v>
      </c>
      <c r="B4" s="17"/>
      <c r="C4" s="17"/>
      <c r="D4" s="17"/>
      <c r="E4" s="17"/>
      <c r="F4" s="17"/>
      <c r="G4" s="17"/>
    </row>
    <row r="6" spans="1:7" ht="30" x14ac:dyDescent="0.45">
      <c r="A6" s="17" t="s">
        <v>468</v>
      </c>
      <c r="C6" s="17" t="s">
        <v>285</v>
      </c>
      <c r="E6" s="17" t="s">
        <v>568</v>
      </c>
      <c r="G6" s="17" t="s">
        <v>13</v>
      </c>
    </row>
    <row r="7" spans="1:7" ht="21" x14ac:dyDescent="0.55000000000000004">
      <c r="A7" s="2" t="s">
        <v>682</v>
      </c>
      <c r="C7" s="6">
        <f>'سرمایه‌گذاری در سهام'!I99</f>
        <v>585459917054</v>
      </c>
      <c r="D7" s="4"/>
      <c r="E7" s="8">
        <v>8.0600000000000005E-2</v>
      </c>
      <c r="F7" s="4"/>
      <c r="G7" s="8">
        <v>1.2999999999999999E-3</v>
      </c>
    </row>
    <row r="8" spans="1:7" ht="21" x14ac:dyDescent="0.55000000000000004">
      <c r="A8" s="2" t="s">
        <v>683</v>
      </c>
      <c r="C8" s="6">
        <f>'سرمایه‌گذاری در اوراق بهادار'!I78</f>
        <v>4931931829449</v>
      </c>
      <c r="D8" s="4"/>
      <c r="E8" s="8">
        <v>0.60829999999999995</v>
      </c>
      <c r="F8" s="4"/>
      <c r="G8" s="8">
        <v>1.0699999999999999E-2</v>
      </c>
    </row>
    <row r="9" spans="1:7" ht="21" x14ac:dyDescent="0.55000000000000004">
      <c r="A9" s="2" t="s">
        <v>684</v>
      </c>
      <c r="C9" s="6">
        <f>'درآمد سپرده بانکی'!E175</f>
        <v>2495474260567</v>
      </c>
      <c r="D9" s="4"/>
      <c r="E9" s="8">
        <v>0.3105</v>
      </c>
      <c r="F9" s="4"/>
      <c r="G9" s="8">
        <v>5.4000000000000003E-3</v>
      </c>
    </row>
    <row r="10" spans="1:7" ht="19.5" thickBot="1" x14ac:dyDescent="0.5">
      <c r="C10" s="11">
        <f>SUM(C7:C9)</f>
        <v>8012866007070</v>
      </c>
      <c r="D10" s="4"/>
      <c r="E10" s="10">
        <f>SUM(E7:E9)</f>
        <v>0.99939999999999996</v>
      </c>
      <c r="F10" s="4"/>
      <c r="G10" s="10">
        <f>SUM(G7:G9)</f>
        <v>1.7399999999999999E-2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4"/>
  <sheetViews>
    <sheetView rightToLeft="1" workbookViewId="0">
      <selection activeCell="C26" sqref="C26:C27"/>
    </sheetView>
  </sheetViews>
  <sheetFormatPr defaultRowHeight="18.75" x14ac:dyDescent="0.45"/>
  <cols>
    <col min="1" max="1" width="31.7109375" style="4" bestFit="1" customWidth="1"/>
    <col min="2" max="2" width="1" style="4" customWidth="1"/>
    <col min="3" max="3" width="21.28515625" style="4" bestFit="1" customWidth="1"/>
    <col min="4" max="4" width="1" style="4" customWidth="1"/>
    <col min="5" max="5" width="15.85546875" style="4" bestFit="1" customWidth="1"/>
    <col min="6" max="6" width="1" style="4" customWidth="1"/>
    <col min="7" max="7" width="15.5703125" style="4" bestFit="1" customWidth="1"/>
    <col min="8" max="9" width="1" style="4" customWidth="1"/>
    <col min="10" max="10" width="21.28515625" style="4" bestFit="1" customWidth="1"/>
    <col min="11" max="11" width="1" style="4" customWidth="1"/>
    <col min="12" max="12" width="15.85546875" style="4" bestFit="1" customWidth="1"/>
    <col min="13" max="13" width="1" style="4" customWidth="1"/>
    <col min="14" max="14" width="15.5703125" style="4" bestFit="1" customWidth="1"/>
    <col min="15" max="16" width="1" style="4" customWidth="1"/>
    <col min="17" max="17" width="9.140625" style="4" customWidth="1"/>
    <col min="18" max="16384" width="9.140625" style="4"/>
  </cols>
  <sheetData>
    <row r="2" spans="1:15" ht="30" x14ac:dyDescent="0.45">
      <c r="C2" s="17" t="s">
        <v>0</v>
      </c>
      <c r="D2" s="17" t="s">
        <v>0</v>
      </c>
      <c r="E2" s="17" t="s">
        <v>0</v>
      </c>
      <c r="F2" s="17" t="s">
        <v>0</v>
      </c>
      <c r="G2" s="17" t="s">
        <v>0</v>
      </c>
    </row>
    <row r="3" spans="1:15" ht="30" x14ac:dyDescent="0.45">
      <c r="C3" s="17" t="s">
        <v>1</v>
      </c>
      <c r="D3" s="17" t="s">
        <v>1</v>
      </c>
      <c r="E3" s="17" t="s">
        <v>1</v>
      </c>
      <c r="F3" s="17" t="s">
        <v>1</v>
      </c>
      <c r="G3" s="17" t="s">
        <v>1</v>
      </c>
    </row>
    <row r="4" spans="1:15" ht="30" x14ac:dyDescent="0.45">
      <c r="C4" s="17" t="s">
        <v>2</v>
      </c>
      <c r="D4" s="17" t="s">
        <v>2</v>
      </c>
      <c r="E4" s="17" t="s">
        <v>2</v>
      </c>
      <c r="F4" s="17" t="s">
        <v>2</v>
      </c>
      <c r="G4" s="17" t="s">
        <v>2</v>
      </c>
    </row>
    <row r="6" spans="1:15" ht="30" x14ac:dyDescent="0.45">
      <c r="A6" s="17" t="s">
        <v>3</v>
      </c>
      <c r="C6" s="17" t="s">
        <v>4</v>
      </c>
      <c r="D6" s="17" t="s">
        <v>4</v>
      </c>
      <c r="E6" s="17" t="s">
        <v>4</v>
      </c>
      <c r="F6" s="17" t="s">
        <v>4</v>
      </c>
      <c r="G6" s="17" t="s">
        <v>4</v>
      </c>
      <c r="H6" s="17" t="s">
        <v>4</v>
      </c>
      <c r="J6" s="17" t="s">
        <v>6</v>
      </c>
      <c r="K6" s="17" t="s">
        <v>6</v>
      </c>
      <c r="L6" s="17" t="s">
        <v>6</v>
      </c>
      <c r="M6" s="17" t="s">
        <v>6</v>
      </c>
      <c r="N6" s="17" t="s">
        <v>6</v>
      </c>
      <c r="O6" s="17" t="s">
        <v>6</v>
      </c>
    </row>
    <row r="7" spans="1:15" ht="30" x14ac:dyDescent="0.45">
      <c r="A7" s="17" t="s">
        <v>3</v>
      </c>
      <c r="C7" s="17" t="s">
        <v>82</v>
      </c>
      <c r="E7" s="17" t="s">
        <v>83</v>
      </c>
      <c r="G7" s="17" t="s">
        <v>84</v>
      </c>
      <c r="J7" s="17" t="s">
        <v>82</v>
      </c>
      <c r="L7" s="17" t="s">
        <v>83</v>
      </c>
      <c r="N7" s="17" t="s">
        <v>84</v>
      </c>
    </row>
    <row r="8" spans="1:15" ht="21" x14ac:dyDescent="0.55000000000000004">
      <c r="A8" s="5" t="s">
        <v>86</v>
      </c>
      <c r="C8" s="6">
        <v>700000000</v>
      </c>
      <c r="E8" s="6">
        <v>3577</v>
      </c>
      <c r="G8" s="4" t="s">
        <v>87</v>
      </c>
      <c r="J8" s="6">
        <v>700000000</v>
      </c>
      <c r="L8" s="6">
        <v>3577</v>
      </c>
      <c r="N8" s="4" t="s">
        <v>87</v>
      </c>
    </row>
    <row r="9" spans="1:15" ht="21" x14ac:dyDescent="0.55000000000000004">
      <c r="A9" s="5" t="s">
        <v>88</v>
      </c>
      <c r="C9" s="6">
        <v>63086124</v>
      </c>
      <c r="E9" s="6">
        <v>11511</v>
      </c>
      <c r="G9" s="4" t="s">
        <v>89</v>
      </c>
      <c r="J9" s="6">
        <v>114126099</v>
      </c>
      <c r="L9" s="6">
        <v>6363</v>
      </c>
      <c r="N9" s="4" t="s">
        <v>89</v>
      </c>
    </row>
    <row r="10" spans="1:15" ht="21" x14ac:dyDescent="0.55000000000000004">
      <c r="A10" s="5" t="s">
        <v>90</v>
      </c>
      <c r="C10" s="6">
        <v>100000000</v>
      </c>
      <c r="E10" s="6">
        <v>13176</v>
      </c>
      <c r="G10" s="4" t="s">
        <v>91</v>
      </c>
      <c r="J10" s="6">
        <v>180914458</v>
      </c>
      <c r="L10" s="6">
        <v>7283</v>
      </c>
      <c r="N10" s="4" t="s">
        <v>91</v>
      </c>
    </row>
    <row r="11" spans="1:15" ht="21" x14ac:dyDescent="0.55000000000000004">
      <c r="A11" s="5" t="s">
        <v>92</v>
      </c>
      <c r="C11" s="6">
        <v>99974673</v>
      </c>
      <c r="E11" s="6">
        <v>7195</v>
      </c>
      <c r="G11" s="4" t="s">
        <v>93</v>
      </c>
      <c r="J11" s="6">
        <v>99974673</v>
      </c>
      <c r="L11" s="6">
        <v>7195</v>
      </c>
      <c r="N11" s="4" t="s">
        <v>93</v>
      </c>
    </row>
    <row r="12" spans="1:15" ht="21" x14ac:dyDescent="0.55000000000000004">
      <c r="A12" s="5" t="s">
        <v>94</v>
      </c>
      <c r="C12" s="6">
        <v>59405941</v>
      </c>
      <c r="E12" s="6">
        <v>19243</v>
      </c>
      <c r="G12" s="4" t="s">
        <v>95</v>
      </c>
      <c r="J12" s="6">
        <v>59405941</v>
      </c>
      <c r="L12" s="6">
        <v>19243</v>
      </c>
      <c r="N12" s="4" t="s">
        <v>95</v>
      </c>
    </row>
    <row r="13" spans="1:15" ht="21" x14ac:dyDescent="0.55000000000000004">
      <c r="A13" s="5" t="s">
        <v>96</v>
      </c>
      <c r="C13" s="6">
        <v>22000000</v>
      </c>
      <c r="E13" s="6">
        <v>253239</v>
      </c>
      <c r="G13" s="4" t="s">
        <v>97</v>
      </c>
      <c r="J13" s="6">
        <v>22000000</v>
      </c>
      <c r="L13" s="6">
        <v>253239</v>
      </c>
      <c r="N13" s="4" t="s">
        <v>97</v>
      </c>
    </row>
    <row r="14" spans="1:15" ht="21" x14ac:dyDescent="0.55000000000000004">
      <c r="A14" s="5" t="s">
        <v>98</v>
      </c>
      <c r="C14" s="6">
        <v>11725000</v>
      </c>
      <c r="E14" s="6">
        <v>190815</v>
      </c>
      <c r="G14" s="4" t="s">
        <v>99</v>
      </c>
      <c r="J14" s="6">
        <v>11725000</v>
      </c>
      <c r="L14" s="6">
        <v>190815</v>
      </c>
      <c r="N14" s="4" t="s">
        <v>99</v>
      </c>
    </row>
  </sheetData>
  <mergeCells count="12">
    <mergeCell ref="N7"/>
    <mergeCell ref="J6:O6"/>
    <mergeCell ref="A6:A7"/>
    <mergeCell ref="C7"/>
    <mergeCell ref="E7"/>
    <mergeCell ref="G7"/>
    <mergeCell ref="C6:H6"/>
    <mergeCell ref="C2:G2"/>
    <mergeCell ref="C3:G3"/>
    <mergeCell ref="C4:G4"/>
    <mergeCell ref="J7"/>
    <mergeCell ref="L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79"/>
  <sheetViews>
    <sheetView rightToLeft="1" topLeftCell="F22" zoomScale="90" zoomScaleNormal="90" workbookViewId="0">
      <selection activeCell="AI66" sqref="AI66:AI69"/>
    </sheetView>
  </sheetViews>
  <sheetFormatPr defaultRowHeight="18.75" x14ac:dyDescent="0.45"/>
  <cols>
    <col min="1" max="1" width="58" style="4" bestFit="1" customWidth="1"/>
    <col min="2" max="2" width="1" style="4" customWidth="1"/>
    <col min="3" max="3" width="27.28515625" style="4" bestFit="1" customWidth="1"/>
    <col min="4" max="4" width="1" style="4" customWidth="1"/>
    <col min="5" max="5" width="24.28515625" style="4" bestFit="1" customWidth="1"/>
    <col min="6" max="6" width="1" style="4" customWidth="1"/>
    <col min="7" max="7" width="15.85546875" style="4" bestFit="1" customWidth="1"/>
    <col min="8" max="8" width="1" style="4" customWidth="1"/>
    <col min="9" max="9" width="19.42578125" style="4" bestFit="1" customWidth="1"/>
    <col min="10" max="10" width="1" style="4" customWidth="1"/>
    <col min="11" max="11" width="11.5703125" style="4" bestFit="1" customWidth="1"/>
    <col min="12" max="12" width="1" style="4" customWidth="1"/>
    <col min="13" max="13" width="11.7109375" style="4" bestFit="1" customWidth="1"/>
    <col min="14" max="14" width="1" style="4" customWidth="1"/>
    <col min="15" max="15" width="13" style="4" bestFit="1" customWidth="1"/>
    <col min="16" max="16" width="1" style="4" customWidth="1"/>
    <col min="17" max="17" width="21.85546875" style="4" bestFit="1" customWidth="1"/>
    <col min="18" max="18" width="1" style="4" customWidth="1"/>
    <col min="19" max="19" width="23.7109375" style="4" bestFit="1" customWidth="1"/>
    <col min="20" max="20" width="1" style="4" customWidth="1"/>
    <col min="21" max="21" width="12" style="4" bestFit="1" customWidth="1"/>
    <col min="22" max="22" width="1" style="4" customWidth="1"/>
    <col min="23" max="23" width="19.140625" style="4" bestFit="1" customWidth="1"/>
    <col min="24" max="24" width="1" style="4" customWidth="1"/>
    <col min="25" max="25" width="12" style="4" bestFit="1" customWidth="1"/>
    <col min="26" max="26" width="1" style="4" customWidth="1"/>
    <col min="27" max="27" width="20.140625" style="4" bestFit="1" customWidth="1"/>
    <col min="28" max="28" width="1" style="4" customWidth="1"/>
    <col min="29" max="29" width="13.28515625" style="4" bestFit="1" customWidth="1"/>
    <col min="30" max="30" width="1" style="4" customWidth="1"/>
    <col min="31" max="31" width="23.85546875" style="4" bestFit="1" customWidth="1"/>
    <col min="32" max="32" width="1" style="4" customWidth="1"/>
    <col min="33" max="33" width="21.85546875" style="4" bestFit="1" customWidth="1"/>
    <col min="34" max="34" width="1" style="4" customWidth="1"/>
    <col min="35" max="35" width="23.7109375" style="4" bestFit="1" customWidth="1"/>
    <col min="36" max="36" width="1" style="4" customWidth="1"/>
    <col min="37" max="37" width="38.7109375" style="4" bestFit="1" customWidth="1"/>
    <col min="38" max="38" width="1" style="4" customWidth="1"/>
    <col min="39" max="39" width="9.140625" style="4" customWidth="1"/>
    <col min="40" max="16384" width="9.140625" style="4"/>
  </cols>
  <sheetData>
    <row r="2" spans="1:37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</row>
    <row r="3" spans="1:37" ht="30" x14ac:dyDescent="0.4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  <row r="4" spans="1:37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</row>
    <row r="6" spans="1:37" ht="30" x14ac:dyDescent="0.45">
      <c r="A6" s="17" t="s">
        <v>100</v>
      </c>
      <c r="B6" s="17" t="s">
        <v>100</v>
      </c>
      <c r="C6" s="17" t="s">
        <v>100</v>
      </c>
      <c r="D6" s="17" t="s">
        <v>100</v>
      </c>
      <c r="E6" s="17" t="s">
        <v>100</v>
      </c>
      <c r="F6" s="17" t="s">
        <v>100</v>
      </c>
      <c r="G6" s="17" t="s">
        <v>100</v>
      </c>
      <c r="H6" s="17" t="s">
        <v>100</v>
      </c>
      <c r="I6" s="17" t="s">
        <v>100</v>
      </c>
      <c r="J6" s="17" t="s">
        <v>100</v>
      </c>
      <c r="K6" s="17" t="s">
        <v>100</v>
      </c>
      <c r="L6" s="17" t="s">
        <v>100</v>
      </c>
      <c r="M6" s="17" t="s">
        <v>100</v>
      </c>
      <c r="O6" s="17" t="s">
        <v>4</v>
      </c>
      <c r="P6" s="17" t="s">
        <v>4</v>
      </c>
      <c r="Q6" s="17" t="s">
        <v>4</v>
      </c>
      <c r="R6" s="17" t="s">
        <v>4</v>
      </c>
      <c r="S6" s="17" t="s">
        <v>4</v>
      </c>
      <c r="U6" s="17" t="s">
        <v>5</v>
      </c>
      <c r="V6" s="17" t="s">
        <v>5</v>
      </c>
      <c r="W6" s="17" t="s">
        <v>5</v>
      </c>
      <c r="X6" s="17" t="s">
        <v>5</v>
      </c>
      <c r="Y6" s="17" t="s">
        <v>5</v>
      </c>
      <c r="Z6" s="17" t="s">
        <v>5</v>
      </c>
      <c r="AA6" s="17" t="s">
        <v>5</v>
      </c>
      <c r="AC6" s="17" t="s">
        <v>6</v>
      </c>
      <c r="AD6" s="17" t="s">
        <v>6</v>
      </c>
      <c r="AE6" s="17" t="s">
        <v>6</v>
      </c>
      <c r="AF6" s="17" t="s">
        <v>6</v>
      </c>
      <c r="AG6" s="17" t="s">
        <v>6</v>
      </c>
      <c r="AH6" s="17" t="s">
        <v>6</v>
      </c>
      <c r="AI6" s="17" t="s">
        <v>6</v>
      </c>
      <c r="AJ6" s="17" t="s">
        <v>6</v>
      </c>
      <c r="AK6" s="17" t="s">
        <v>6</v>
      </c>
    </row>
    <row r="7" spans="1:37" ht="30" x14ac:dyDescent="0.45">
      <c r="A7" s="17" t="s">
        <v>101</v>
      </c>
      <c r="C7" s="17" t="s">
        <v>102</v>
      </c>
      <c r="E7" s="17" t="s">
        <v>103</v>
      </c>
      <c r="G7" s="17" t="s">
        <v>104</v>
      </c>
      <c r="I7" s="17" t="s">
        <v>105</v>
      </c>
      <c r="K7" s="17" t="s">
        <v>106</v>
      </c>
      <c r="M7" s="17" t="s">
        <v>85</v>
      </c>
      <c r="O7" s="17" t="s">
        <v>7</v>
      </c>
      <c r="Q7" s="17" t="s">
        <v>8</v>
      </c>
      <c r="S7" s="17" t="s">
        <v>9</v>
      </c>
      <c r="U7" s="17" t="s">
        <v>10</v>
      </c>
      <c r="V7" s="17" t="s">
        <v>10</v>
      </c>
      <c r="W7" s="17" t="s">
        <v>10</v>
      </c>
      <c r="Y7" s="17" t="s">
        <v>11</v>
      </c>
      <c r="Z7" s="17" t="s">
        <v>11</v>
      </c>
      <c r="AA7" s="17" t="s">
        <v>11</v>
      </c>
      <c r="AC7" s="17" t="s">
        <v>7</v>
      </c>
      <c r="AE7" s="17" t="s">
        <v>107</v>
      </c>
      <c r="AG7" s="17" t="s">
        <v>8</v>
      </c>
      <c r="AI7" s="17" t="s">
        <v>9</v>
      </c>
      <c r="AK7" s="17" t="s">
        <v>13</v>
      </c>
    </row>
    <row r="8" spans="1:37" ht="30" x14ac:dyDescent="0.45">
      <c r="A8" s="17" t="s">
        <v>101</v>
      </c>
      <c r="C8" s="17" t="s">
        <v>102</v>
      </c>
      <c r="E8" s="17" t="s">
        <v>103</v>
      </c>
      <c r="G8" s="17" t="s">
        <v>104</v>
      </c>
      <c r="I8" s="17" t="s">
        <v>105</v>
      </c>
      <c r="K8" s="17" t="s">
        <v>106</v>
      </c>
      <c r="M8" s="17" t="s">
        <v>85</v>
      </c>
      <c r="O8" s="17" t="s">
        <v>7</v>
      </c>
      <c r="Q8" s="17" t="s">
        <v>8</v>
      </c>
      <c r="S8" s="17" t="s">
        <v>9</v>
      </c>
      <c r="U8" s="17" t="s">
        <v>7</v>
      </c>
      <c r="W8" s="17" t="s">
        <v>8</v>
      </c>
      <c r="Y8" s="17" t="s">
        <v>7</v>
      </c>
      <c r="AA8" s="17" t="s">
        <v>14</v>
      </c>
      <c r="AC8" s="17" t="s">
        <v>7</v>
      </c>
      <c r="AE8" s="17" t="s">
        <v>107</v>
      </c>
      <c r="AG8" s="17" t="s">
        <v>8</v>
      </c>
      <c r="AI8" s="17" t="s">
        <v>9</v>
      </c>
      <c r="AK8" s="17" t="s">
        <v>13</v>
      </c>
    </row>
    <row r="9" spans="1:37" ht="21" x14ac:dyDescent="0.55000000000000004">
      <c r="A9" s="5" t="s">
        <v>108</v>
      </c>
      <c r="C9" s="4" t="s">
        <v>109</v>
      </c>
      <c r="E9" s="4" t="s">
        <v>109</v>
      </c>
      <c r="G9" s="4" t="s">
        <v>110</v>
      </c>
      <c r="I9" s="4" t="s">
        <v>111</v>
      </c>
      <c r="K9" s="6">
        <v>17.5</v>
      </c>
      <c r="M9" s="6">
        <v>17.5</v>
      </c>
      <c r="O9" s="6">
        <v>1285520</v>
      </c>
      <c r="Q9" s="6">
        <v>9449085110454</v>
      </c>
      <c r="S9" s="6">
        <v>11858382502061</v>
      </c>
      <c r="U9" s="6">
        <v>210</v>
      </c>
      <c r="W9" s="6">
        <v>1953708591</v>
      </c>
      <c r="Y9" s="6">
        <v>0</v>
      </c>
      <c r="AA9" s="6">
        <v>0</v>
      </c>
      <c r="AC9" s="6">
        <v>1285730</v>
      </c>
      <c r="AE9" s="6">
        <v>9354025</v>
      </c>
      <c r="AG9" s="6">
        <v>9451038819045</v>
      </c>
      <c r="AI9" s="6">
        <v>12018031169091</v>
      </c>
      <c r="AK9" s="8">
        <v>2.6100000000000002E-2</v>
      </c>
    </row>
    <row r="10" spans="1:37" ht="21" x14ac:dyDescent="0.55000000000000004">
      <c r="A10" s="5" t="s">
        <v>112</v>
      </c>
      <c r="C10" s="4" t="s">
        <v>109</v>
      </c>
      <c r="E10" s="4" t="s">
        <v>109</v>
      </c>
      <c r="G10" s="4" t="s">
        <v>113</v>
      </c>
      <c r="I10" s="4" t="s">
        <v>114</v>
      </c>
      <c r="K10" s="6">
        <v>0</v>
      </c>
      <c r="M10" s="6">
        <v>0</v>
      </c>
      <c r="O10" s="6">
        <v>5612300</v>
      </c>
      <c r="Q10" s="6">
        <v>4854850123266</v>
      </c>
      <c r="S10" s="6">
        <v>5351082470905</v>
      </c>
      <c r="U10" s="6">
        <v>2100</v>
      </c>
      <c r="W10" s="6">
        <v>2021636784</v>
      </c>
      <c r="Y10" s="6">
        <v>0</v>
      </c>
      <c r="AA10" s="6">
        <v>0</v>
      </c>
      <c r="AC10" s="6">
        <v>5614400</v>
      </c>
      <c r="AE10" s="6">
        <v>968904</v>
      </c>
      <c r="AG10" s="6">
        <v>4856871760050</v>
      </c>
      <c r="AI10" s="6">
        <v>5435870752002</v>
      </c>
      <c r="AK10" s="8">
        <v>1.18E-2</v>
      </c>
    </row>
    <row r="11" spans="1:37" ht="21" x14ac:dyDescent="0.55000000000000004">
      <c r="A11" s="5" t="s">
        <v>115</v>
      </c>
      <c r="C11" s="4" t="s">
        <v>109</v>
      </c>
      <c r="E11" s="4" t="s">
        <v>109</v>
      </c>
      <c r="G11" s="4" t="s">
        <v>116</v>
      </c>
      <c r="I11" s="4" t="s">
        <v>117</v>
      </c>
      <c r="K11" s="6">
        <v>0</v>
      </c>
      <c r="M11" s="6">
        <v>0</v>
      </c>
      <c r="O11" s="6">
        <v>5596900</v>
      </c>
      <c r="Q11" s="6">
        <v>4854843361080</v>
      </c>
      <c r="S11" s="6">
        <v>5348591640867</v>
      </c>
      <c r="U11" s="6">
        <v>2100</v>
      </c>
      <c r="W11" s="6">
        <v>2026254528</v>
      </c>
      <c r="Y11" s="6">
        <v>0</v>
      </c>
      <c r="AA11" s="6">
        <v>0</v>
      </c>
      <c r="AC11" s="6">
        <v>5599000</v>
      </c>
      <c r="AE11" s="6">
        <v>971117</v>
      </c>
      <c r="AG11" s="6">
        <v>4856869615608</v>
      </c>
      <c r="AI11" s="6">
        <v>5433342052039</v>
      </c>
      <c r="AK11" s="8">
        <v>1.18E-2</v>
      </c>
    </row>
    <row r="12" spans="1:37" ht="21" x14ac:dyDescent="0.55000000000000004">
      <c r="A12" s="5" t="s">
        <v>118</v>
      </c>
      <c r="C12" s="4" t="s">
        <v>109</v>
      </c>
      <c r="E12" s="4" t="s">
        <v>109</v>
      </c>
      <c r="G12" s="4" t="s">
        <v>119</v>
      </c>
      <c r="I12" s="4" t="s">
        <v>120</v>
      </c>
      <c r="K12" s="6">
        <v>0</v>
      </c>
      <c r="M12" s="6">
        <v>0</v>
      </c>
      <c r="O12" s="6">
        <v>11012200</v>
      </c>
      <c r="Q12" s="6">
        <v>9704862956964</v>
      </c>
      <c r="S12" s="6">
        <v>10563838428693</v>
      </c>
      <c r="U12" s="6">
        <v>2100</v>
      </c>
      <c r="W12" s="6">
        <v>2033995741</v>
      </c>
      <c r="Y12" s="6">
        <v>0</v>
      </c>
      <c r="AA12" s="6">
        <v>0</v>
      </c>
      <c r="AC12" s="6">
        <v>11014300</v>
      </c>
      <c r="AE12" s="6">
        <v>974827</v>
      </c>
      <c r="AG12" s="6">
        <v>9706896952705</v>
      </c>
      <c r="AI12" s="6">
        <v>10729252674256</v>
      </c>
      <c r="AK12" s="8">
        <v>2.3300000000000001E-2</v>
      </c>
    </row>
    <row r="13" spans="1:37" ht="21" x14ac:dyDescent="0.55000000000000004">
      <c r="A13" s="5" t="s">
        <v>121</v>
      </c>
      <c r="C13" s="4" t="s">
        <v>109</v>
      </c>
      <c r="E13" s="4" t="s">
        <v>109</v>
      </c>
      <c r="G13" s="4" t="s">
        <v>122</v>
      </c>
      <c r="I13" s="4" t="s">
        <v>123</v>
      </c>
      <c r="K13" s="6">
        <v>18</v>
      </c>
      <c r="M13" s="6">
        <v>18</v>
      </c>
      <c r="O13" s="6">
        <v>14140320</v>
      </c>
      <c r="Q13" s="6">
        <v>14556804849130</v>
      </c>
      <c r="S13" s="6">
        <v>18953593152374</v>
      </c>
      <c r="U13" s="6">
        <v>2100</v>
      </c>
      <c r="W13" s="6">
        <v>2839953433</v>
      </c>
      <c r="Y13" s="6">
        <v>0</v>
      </c>
      <c r="AA13" s="6">
        <v>0</v>
      </c>
      <c r="AC13" s="6">
        <v>14142420</v>
      </c>
      <c r="AE13" s="6">
        <v>1367576</v>
      </c>
      <c r="AG13" s="6">
        <v>14559644802563</v>
      </c>
      <c r="AI13" s="6">
        <v>19326812069143</v>
      </c>
      <c r="AK13" s="8">
        <v>4.2099999999999999E-2</v>
      </c>
    </row>
    <row r="14" spans="1:37" ht="21" x14ac:dyDescent="0.55000000000000004">
      <c r="A14" s="5" t="s">
        <v>124</v>
      </c>
      <c r="C14" s="4" t="s">
        <v>109</v>
      </c>
      <c r="E14" s="4" t="s">
        <v>109</v>
      </c>
      <c r="G14" s="4" t="s">
        <v>125</v>
      </c>
      <c r="I14" s="4" t="s">
        <v>126</v>
      </c>
      <c r="K14" s="6">
        <v>18</v>
      </c>
      <c r="M14" s="6">
        <v>18</v>
      </c>
      <c r="O14" s="6">
        <v>8622890</v>
      </c>
      <c r="Q14" s="6">
        <v>9707490814464</v>
      </c>
      <c r="S14" s="6">
        <v>12555355519391</v>
      </c>
      <c r="U14" s="6">
        <v>2100</v>
      </c>
      <c r="W14" s="6">
        <v>3085219321</v>
      </c>
      <c r="Y14" s="6">
        <v>0</v>
      </c>
      <c r="AA14" s="6">
        <v>0</v>
      </c>
      <c r="AC14" s="6">
        <v>8624990</v>
      </c>
      <c r="AE14" s="6">
        <v>1486107</v>
      </c>
      <c r="AG14" s="6">
        <v>9710576033785</v>
      </c>
      <c r="AI14" s="6">
        <v>12808365211869</v>
      </c>
      <c r="AK14" s="8">
        <v>2.7900000000000001E-2</v>
      </c>
    </row>
    <row r="15" spans="1:37" ht="21" x14ac:dyDescent="0.55000000000000004">
      <c r="A15" s="5" t="s">
        <v>127</v>
      </c>
      <c r="C15" s="4" t="s">
        <v>109</v>
      </c>
      <c r="E15" s="4" t="s">
        <v>109</v>
      </c>
      <c r="G15" s="4" t="s">
        <v>128</v>
      </c>
      <c r="I15" s="4" t="s">
        <v>129</v>
      </c>
      <c r="K15" s="6">
        <v>18</v>
      </c>
      <c r="M15" s="6">
        <v>18</v>
      </c>
      <c r="O15" s="6">
        <v>1850000</v>
      </c>
      <c r="Q15" s="6">
        <v>517175880870</v>
      </c>
      <c r="S15" s="6">
        <v>656427294926</v>
      </c>
      <c r="U15" s="6">
        <v>0</v>
      </c>
      <c r="W15" s="6">
        <v>0</v>
      </c>
      <c r="Y15" s="6">
        <v>0</v>
      </c>
      <c r="AA15" s="6">
        <v>0</v>
      </c>
      <c r="AC15" s="6">
        <v>1850000</v>
      </c>
      <c r="AE15" s="6">
        <v>360236</v>
      </c>
      <c r="AG15" s="6">
        <v>517175880870</v>
      </c>
      <c r="AI15" s="6">
        <v>665953433465</v>
      </c>
      <c r="AK15" s="8">
        <v>1.4E-3</v>
      </c>
    </row>
    <row r="16" spans="1:37" ht="21" x14ac:dyDescent="0.55000000000000004">
      <c r="A16" s="5" t="s">
        <v>130</v>
      </c>
      <c r="C16" s="4" t="s">
        <v>109</v>
      </c>
      <c r="E16" s="4" t="s">
        <v>109</v>
      </c>
      <c r="G16" s="4" t="s">
        <v>131</v>
      </c>
      <c r="I16" s="4" t="s">
        <v>132</v>
      </c>
      <c r="K16" s="6">
        <v>0</v>
      </c>
      <c r="M16" s="6">
        <v>0</v>
      </c>
      <c r="O16" s="6">
        <v>11143200</v>
      </c>
      <c r="Q16" s="6">
        <v>9704818055493</v>
      </c>
      <c r="S16" s="6">
        <v>10432141814136</v>
      </c>
      <c r="U16" s="6">
        <v>2100</v>
      </c>
      <c r="W16" s="6">
        <v>1984084378</v>
      </c>
      <c r="Y16" s="6">
        <v>0</v>
      </c>
      <c r="AA16" s="6">
        <v>0</v>
      </c>
      <c r="AC16" s="6">
        <v>11145300</v>
      </c>
      <c r="AE16" s="6">
        <v>950906</v>
      </c>
      <c r="AG16" s="6">
        <v>9706802139871</v>
      </c>
      <c r="AI16" s="6">
        <v>10590448995634</v>
      </c>
      <c r="AK16" s="8">
        <v>2.3E-2</v>
      </c>
    </row>
    <row r="17" spans="1:37" ht="21" x14ac:dyDescent="0.55000000000000004">
      <c r="A17" s="5" t="s">
        <v>133</v>
      </c>
      <c r="C17" s="4" t="s">
        <v>109</v>
      </c>
      <c r="E17" s="4" t="s">
        <v>109</v>
      </c>
      <c r="G17" s="4" t="s">
        <v>134</v>
      </c>
      <c r="I17" s="4" t="s">
        <v>135</v>
      </c>
      <c r="K17" s="6">
        <v>0</v>
      </c>
      <c r="M17" s="6">
        <v>0</v>
      </c>
      <c r="O17" s="6">
        <v>6178700</v>
      </c>
      <c r="Q17" s="6">
        <v>6202274711919</v>
      </c>
      <c r="S17" s="6">
        <v>6580867191313</v>
      </c>
      <c r="U17" s="6">
        <v>2100</v>
      </c>
      <c r="W17" s="6">
        <v>2256188514</v>
      </c>
      <c r="Y17" s="6">
        <v>0</v>
      </c>
      <c r="AA17" s="6">
        <v>0</v>
      </c>
      <c r="AC17" s="6">
        <v>6180800</v>
      </c>
      <c r="AE17" s="6">
        <v>1081317</v>
      </c>
      <c r="AG17" s="6">
        <v>6204530900433</v>
      </c>
      <c r="AI17" s="6">
        <v>6678558645617</v>
      </c>
      <c r="AK17" s="8">
        <v>1.4500000000000001E-2</v>
      </c>
    </row>
    <row r="18" spans="1:37" ht="21" x14ac:dyDescent="0.55000000000000004">
      <c r="A18" s="5" t="s">
        <v>136</v>
      </c>
      <c r="C18" s="4" t="s">
        <v>109</v>
      </c>
      <c r="E18" s="4" t="s">
        <v>109</v>
      </c>
      <c r="G18" s="4" t="s">
        <v>137</v>
      </c>
      <c r="I18" s="4" t="s">
        <v>138</v>
      </c>
      <c r="K18" s="6">
        <v>0</v>
      </c>
      <c r="M18" s="6">
        <v>0</v>
      </c>
      <c r="O18" s="6">
        <v>7741500</v>
      </c>
      <c r="Q18" s="6">
        <v>6700563190398</v>
      </c>
      <c r="S18" s="6">
        <v>6884135264834</v>
      </c>
      <c r="U18" s="6">
        <v>2100</v>
      </c>
      <c r="W18" s="6">
        <v>1884728794</v>
      </c>
      <c r="Y18" s="6">
        <v>0</v>
      </c>
      <c r="AA18" s="6">
        <v>0</v>
      </c>
      <c r="AC18" s="6">
        <v>7743600</v>
      </c>
      <c r="AE18" s="6">
        <v>902966</v>
      </c>
      <c r="AG18" s="6">
        <v>6702447919192</v>
      </c>
      <c r="AI18" s="6">
        <v>6987138167149</v>
      </c>
      <c r="AK18" s="8">
        <v>1.52E-2</v>
      </c>
    </row>
    <row r="19" spans="1:37" ht="21" x14ac:dyDescent="0.55000000000000004">
      <c r="A19" s="5" t="s">
        <v>139</v>
      </c>
      <c r="C19" s="4" t="s">
        <v>109</v>
      </c>
      <c r="E19" s="4" t="s">
        <v>109</v>
      </c>
      <c r="G19" s="4" t="s">
        <v>140</v>
      </c>
      <c r="I19" s="4" t="s">
        <v>141</v>
      </c>
      <c r="K19" s="6">
        <v>0</v>
      </c>
      <c r="M19" s="6">
        <v>0</v>
      </c>
      <c r="O19" s="6">
        <v>9548550</v>
      </c>
      <c r="Q19" s="6">
        <v>19411312201494</v>
      </c>
      <c r="S19" s="6">
        <v>20782344790064</v>
      </c>
      <c r="U19" s="6">
        <v>2100</v>
      </c>
      <c r="W19" s="6">
        <v>4611917676</v>
      </c>
      <c r="Y19" s="6">
        <v>0</v>
      </c>
      <c r="AA19" s="6">
        <v>0</v>
      </c>
      <c r="AC19" s="6">
        <v>9550650</v>
      </c>
      <c r="AE19" s="6">
        <v>2210340</v>
      </c>
      <c r="AG19" s="6">
        <v>19415924119170</v>
      </c>
      <c r="AI19" s="6">
        <v>21094878837802</v>
      </c>
      <c r="AK19" s="8">
        <v>4.5900000000000003E-2</v>
      </c>
    </row>
    <row r="20" spans="1:37" ht="21" x14ac:dyDescent="0.55000000000000004">
      <c r="A20" s="5" t="s">
        <v>142</v>
      </c>
      <c r="C20" s="4" t="s">
        <v>109</v>
      </c>
      <c r="E20" s="4" t="s">
        <v>109</v>
      </c>
      <c r="G20" s="4" t="s">
        <v>143</v>
      </c>
      <c r="I20" s="4" t="s">
        <v>144</v>
      </c>
      <c r="K20" s="6">
        <v>0</v>
      </c>
      <c r="M20" s="6">
        <v>0</v>
      </c>
      <c r="O20" s="6">
        <v>705548</v>
      </c>
      <c r="Q20" s="6">
        <v>999973185579</v>
      </c>
      <c r="S20" s="6">
        <v>1097157320538</v>
      </c>
      <c r="U20" s="6">
        <v>0</v>
      </c>
      <c r="W20" s="6">
        <v>0</v>
      </c>
      <c r="Y20" s="6">
        <v>0</v>
      </c>
      <c r="AA20" s="6">
        <v>0</v>
      </c>
      <c r="AC20" s="6">
        <v>705548</v>
      </c>
      <c r="AE20" s="6">
        <v>1578768</v>
      </c>
      <c r="AG20" s="6">
        <v>999973185579</v>
      </c>
      <c r="AI20" s="6">
        <v>1113089029825</v>
      </c>
      <c r="AK20" s="8">
        <v>2.3999999999999998E-3</v>
      </c>
    </row>
    <row r="21" spans="1:37" ht="21" x14ac:dyDescent="0.55000000000000004">
      <c r="A21" s="5" t="s">
        <v>145</v>
      </c>
      <c r="C21" s="4" t="s">
        <v>109</v>
      </c>
      <c r="E21" s="4" t="s">
        <v>109</v>
      </c>
      <c r="G21" s="4" t="s">
        <v>146</v>
      </c>
      <c r="I21" s="4" t="s">
        <v>147</v>
      </c>
      <c r="K21" s="6">
        <v>0</v>
      </c>
      <c r="M21" s="6">
        <v>0</v>
      </c>
      <c r="O21" s="6">
        <v>2710800</v>
      </c>
      <c r="Q21" s="6">
        <v>5000265777600</v>
      </c>
      <c r="S21" s="6">
        <v>5956800577866</v>
      </c>
      <c r="U21" s="6">
        <v>0</v>
      </c>
      <c r="W21" s="6">
        <v>0</v>
      </c>
      <c r="Y21" s="6">
        <v>0</v>
      </c>
      <c r="AA21" s="6">
        <v>0</v>
      </c>
      <c r="AC21" s="6">
        <v>2710800</v>
      </c>
      <c r="AE21" s="6">
        <v>2227215</v>
      </c>
      <c r="AG21" s="6">
        <v>5000265777600</v>
      </c>
      <c r="AI21" s="6">
        <v>6033157209544</v>
      </c>
      <c r="AK21" s="8">
        <v>1.3100000000000001E-2</v>
      </c>
    </row>
    <row r="22" spans="1:37" ht="21" x14ac:dyDescent="0.55000000000000004">
      <c r="A22" s="5" t="s">
        <v>148</v>
      </c>
      <c r="C22" s="4" t="s">
        <v>109</v>
      </c>
      <c r="E22" s="4" t="s">
        <v>109</v>
      </c>
      <c r="G22" s="4" t="s">
        <v>149</v>
      </c>
      <c r="I22" s="4" t="s">
        <v>150</v>
      </c>
      <c r="K22" s="6">
        <v>18</v>
      </c>
      <c r="M22" s="6">
        <v>18</v>
      </c>
      <c r="O22" s="6">
        <v>7500000</v>
      </c>
      <c r="Q22" s="6">
        <v>7500000000000</v>
      </c>
      <c r="S22" s="6">
        <v>7498640625000</v>
      </c>
      <c r="U22" s="6">
        <v>0</v>
      </c>
      <c r="W22" s="6">
        <v>0</v>
      </c>
      <c r="Y22" s="6">
        <v>0</v>
      </c>
      <c r="AA22" s="6">
        <v>0</v>
      </c>
      <c r="AC22" s="6">
        <v>7500000</v>
      </c>
      <c r="AE22" s="6">
        <v>1000000</v>
      </c>
      <c r="AG22" s="6">
        <v>7500000000000</v>
      </c>
      <c r="AI22" s="6">
        <v>7498640625000</v>
      </c>
      <c r="AK22" s="8">
        <v>1.6299999999999999E-2</v>
      </c>
    </row>
    <row r="23" spans="1:37" ht="21" x14ac:dyDescent="0.55000000000000004">
      <c r="A23" s="5" t="s">
        <v>151</v>
      </c>
      <c r="C23" s="4" t="s">
        <v>109</v>
      </c>
      <c r="E23" s="4" t="s">
        <v>109</v>
      </c>
      <c r="G23" s="4" t="s">
        <v>152</v>
      </c>
      <c r="I23" s="4" t="s">
        <v>153</v>
      </c>
      <c r="K23" s="6">
        <v>18</v>
      </c>
      <c r="M23" s="6">
        <v>18</v>
      </c>
      <c r="O23" s="6">
        <v>9999600</v>
      </c>
      <c r="Q23" s="6">
        <v>9999600000000</v>
      </c>
      <c r="S23" s="6">
        <v>10002786466286</v>
      </c>
      <c r="U23" s="6">
        <v>0</v>
      </c>
      <c r="W23" s="6">
        <v>0</v>
      </c>
      <c r="Y23" s="6">
        <v>0</v>
      </c>
      <c r="AA23" s="6">
        <v>0</v>
      </c>
      <c r="AC23" s="6">
        <v>9999600</v>
      </c>
      <c r="AE23" s="6">
        <v>1000500</v>
      </c>
      <c r="AG23" s="6">
        <v>9999600000000</v>
      </c>
      <c r="AI23" s="6">
        <v>10002786466286</v>
      </c>
      <c r="AK23" s="8">
        <v>2.18E-2</v>
      </c>
    </row>
    <row r="24" spans="1:37" ht="21" x14ac:dyDescent="0.55000000000000004">
      <c r="A24" s="5" t="s">
        <v>154</v>
      </c>
      <c r="C24" s="4" t="s">
        <v>109</v>
      </c>
      <c r="E24" s="4" t="s">
        <v>109</v>
      </c>
      <c r="G24" s="4" t="s">
        <v>155</v>
      </c>
      <c r="I24" s="4" t="s">
        <v>156</v>
      </c>
      <c r="K24" s="6">
        <v>18</v>
      </c>
      <c r="M24" s="6">
        <v>18</v>
      </c>
      <c r="O24" s="6">
        <v>1500000</v>
      </c>
      <c r="Q24" s="6">
        <v>1500000000000</v>
      </c>
      <c r="S24" s="6">
        <v>1499728125000</v>
      </c>
      <c r="U24" s="6">
        <v>0</v>
      </c>
      <c r="W24" s="6">
        <v>0</v>
      </c>
      <c r="Y24" s="6">
        <v>0</v>
      </c>
      <c r="AA24" s="6">
        <v>0</v>
      </c>
      <c r="AC24" s="6">
        <v>1500000</v>
      </c>
      <c r="AE24" s="6">
        <v>1000000</v>
      </c>
      <c r="AG24" s="6">
        <v>1500000000000</v>
      </c>
      <c r="AI24" s="6">
        <v>1499728125000</v>
      </c>
      <c r="AK24" s="8">
        <v>3.3E-3</v>
      </c>
    </row>
    <row r="25" spans="1:37" ht="21" x14ac:dyDescent="0.55000000000000004">
      <c r="A25" s="5" t="s">
        <v>157</v>
      </c>
      <c r="C25" s="4" t="s">
        <v>109</v>
      </c>
      <c r="E25" s="4" t="s">
        <v>109</v>
      </c>
      <c r="G25" s="4" t="s">
        <v>158</v>
      </c>
      <c r="I25" s="4" t="s">
        <v>159</v>
      </c>
      <c r="K25" s="6">
        <v>18</v>
      </c>
      <c r="M25" s="6">
        <v>18</v>
      </c>
      <c r="O25" s="6">
        <v>1741500</v>
      </c>
      <c r="Q25" s="6">
        <v>1741517415000</v>
      </c>
      <c r="S25" s="6">
        <v>1741184353125</v>
      </c>
      <c r="U25" s="6">
        <v>0</v>
      </c>
      <c r="W25" s="6">
        <v>0</v>
      </c>
      <c r="Y25" s="6">
        <v>0</v>
      </c>
      <c r="AA25" s="6">
        <v>0</v>
      </c>
      <c r="AC25" s="6">
        <v>1741500</v>
      </c>
      <c r="AE25" s="6">
        <v>1000000</v>
      </c>
      <c r="AG25" s="6">
        <v>1741517415000</v>
      </c>
      <c r="AI25" s="6">
        <v>1741184353125</v>
      </c>
      <c r="AK25" s="8">
        <v>3.8E-3</v>
      </c>
    </row>
    <row r="26" spans="1:37" ht="21" x14ac:dyDescent="0.55000000000000004">
      <c r="A26" s="5" t="s">
        <v>160</v>
      </c>
      <c r="C26" s="4" t="s">
        <v>109</v>
      </c>
      <c r="E26" s="4" t="s">
        <v>109</v>
      </c>
      <c r="G26" s="4" t="s">
        <v>161</v>
      </c>
      <c r="I26" s="4" t="s">
        <v>162</v>
      </c>
      <c r="K26" s="6">
        <v>0</v>
      </c>
      <c r="M26" s="6">
        <v>0</v>
      </c>
      <c r="O26" s="6">
        <v>1182008</v>
      </c>
      <c r="Q26" s="6">
        <v>700003017173</v>
      </c>
      <c r="S26" s="6">
        <v>914944729804</v>
      </c>
      <c r="U26" s="6">
        <v>0</v>
      </c>
      <c r="W26" s="6">
        <v>0</v>
      </c>
      <c r="Y26" s="6">
        <v>1182008</v>
      </c>
      <c r="AA26" s="6">
        <v>932347910400</v>
      </c>
      <c r="AC26" s="6">
        <v>0</v>
      </c>
      <c r="AE26" s="6">
        <v>0</v>
      </c>
      <c r="AG26" s="6">
        <v>0</v>
      </c>
      <c r="AI26" s="6">
        <v>0</v>
      </c>
      <c r="AK26" s="8">
        <v>0</v>
      </c>
    </row>
    <row r="27" spans="1:37" ht="21" x14ac:dyDescent="0.55000000000000004">
      <c r="A27" s="5" t="s">
        <v>163</v>
      </c>
      <c r="C27" s="4" t="s">
        <v>109</v>
      </c>
      <c r="E27" s="4" t="s">
        <v>109</v>
      </c>
      <c r="G27" s="4" t="s">
        <v>164</v>
      </c>
      <c r="I27" s="4" t="s">
        <v>165</v>
      </c>
      <c r="K27" s="6">
        <v>0</v>
      </c>
      <c r="M27" s="6">
        <v>0</v>
      </c>
      <c r="O27" s="6">
        <v>998681</v>
      </c>
      <c r="Q27" s="6">
        <v>577520562422</v>
      </c>
      <c r="S27" s="6">
        <v>760457591674</v>
      </c>
      <c r="U27" s="6">
        <v>0</v>
      </c>
      <c r="W27" s="6">
        <v>0</v>
      </c>
      <c r="Y27" s="6">
        <v>998681</v>
      </c>
      <c r="AA27" s="6">
        <v>775056324100</v>
      </c>
      <c r="AC27" s="6">
        <v>0</v>
      </c>
      <c r="AE27" s="6">
        <v>0</v>
      </c>
      <c r="AG27" s="6">
        <v>0</v>
      </c>
      <c r="AI27" s="6">
        <v>0</v>
      </c>
      <c r="AK27" s="8">
        <v>0</v>
      </c>
    </row>
    <row r="28" spans="1:37" ht="21" x14ac:dyDescent="0.55000000000000004">
      <c r="A28" s="5" t="s">
        <v>166</v>
      </c>
      <c r="C28" s="4" t="s">
        <v>109</v>
      </c>
      <c r="E28" s="4" t="s">
        <v>109</v>
      </c>
      <c r="G28" s="4" t="s">
        <v>167</v>
      </c>
      <c r="I28" s="4" t="s">
        <v>168</v>
      </c>
      <c r="K28" s="6">
        <v>18</v>
      </c>
      <c r="M28" s="6">
        <v>18</v>
      </c>
      <c r="O28" s="6">
        <v>1199966</v>
      </c>
      <c r="Q28" s="6">
        <v>1199966000000</v>
      </c>
      <c r="S28" s="6">
        <v>1211745991224</v>
      </c>
      <c r="U28" s="6">
        <v>0</v>
      </c>
      <c r="W28" s="6">
        <v>0</v>
      </c>
      <c r="Y28" s="6">
        <v>0</v>
      </c>
      <c r="AA28" s="6">
        <v>0</v>
      </c>
      <c r="AC28" s="6">
        <v>1199966</v>
      </c>
      <c r="AE28" s="6">
        <v>1000000</v>
      </c>
      <c r="AG28" s="6">
        <v>1199966000000</v>
      </c>
      <c r="AI28" s="6">
        <v>1199748506162</v>
      </c>
      <c r="AK28" s="8">
        <v>2.5999999999999999E-3</v>
      </c>
    </row>
    <row r="29" spans="1:37" ht="21" x14ac:dyDescent="0.55000000000000004">
      <c r="A29" s="5" t="s">
        <v>169</v>
      </c>
      <c r="C29" s="4" t="s">
        <v>109</v>
      </c>
      <c r="E29" s="4" t="s">
        <v>109</v>
      </c>
      <c r="G29" s="4" t="s">
        <v>170</v>
      </c>
      <c r="I29" s="4" t="s">
        <v>171</v>
      </c>
      <c r="K29" s="6">
        <v>18</v>
      </c>
      <c r="M29" s="6">
        <v>18</v>
      </c>
      <c r="O29" s="6">
        <v>1800000</v>
      </c>
      <c r="Q29" s="6">
        <v>1800000000000</v>
      </c>
      <c r="S29" s="6">
        <v>1799673750000</v>
      </c>
      <c r="U29" s="6">
        <v>0</v>
      </c>
      <c r="W29" s="6">
        <v>0</v>
      </c>
      <c r="Y29" s="6">
        <v>0</v>
      </c>
      <c r="AA29" s="6">
        <v>0</v>
      </c>
      <c r="AC29" s="6">
        <v>1800000</v>
      </c>
      <c r="AE29" s="6">
        <v>1000000</v>
      </c>
      <c r="AG29" s="6">
        <v>1800000000000</v>
      </c>
      <c r="AI29" s="6">
        <v>1799673750000</v>
      </c>
      <c r="AK29" s="8">
        <v>3.8999999999999998E-3</v>
      </c>
    </row>
    <row r="30" spans="1:37" ht="21" x14ac:dyDescent="0.55000000000000004">
      <c r="A30" s="5" t="s">
        <v>172</v>
      </c>
      <c r="C30" s="4" t="s">
        <v>109</v>
      </c>
      <c r="E30" s="4" t="s">
        <v>109</v>
      </c>
      <c r="G30" s="4" t="s">
        <v>173</v>
      </c>
      <c r="I30" s="4" t="s">
        <v>174</v>
      </c>
      <c r="K30" s="6">
        <v>18</v>
      </c>
      <c r="M30" s="6">
        <v>18</v>
      </c>
      <c r="O30" s="6">
        <v>4999955</v>
      </c>
      <c r="Q30" s="6">
        <v>4999955000000</v>
      </c>
      <c r="S30" s="6">
        <v>4999048758156</v>
      </c>
      <c r="U30" s="6">
        <v>0</v>
      </c>
      <c r="W30" s="6">
        <v>0</v>
      </c>
      <c r="Y30" s="6">
        <v>0</v>
      </c>
      <c r="AA30" s="6">
        <v>0</v>
      </c>
      <c r="AC30" s="6">
        <v>4999955</v>
      </c>
      <c r="AE30" s="6">
        <v>1000000</v>
      </c>
      <c r="AG30" s="6">
        <v>4999955000000</v>
      </c>
      <c r="AI30" s="6">
        <v>4999048758156</v>
      </c>
      <c r="AK30" s="8">
        <v>1.09E-2</v>
      </c>
    </row>
    <row r="31" spans="1:37" ht="21" x14ac:dyDescent="0.55000000000000004">
      <c r="A31" s="5" t="s">
        <v>175</v>
      </c>
      <c r="C31" s="4" t="s">
        <v>109</v>
      </c>
      <c r="E31" s="4" t="s">
        <v>109</v>
      </c>
      <c r="G31" s="4" t="s">
        <v>176</v>
      </c>
      <c r="I31" s="4" t="s">
        <v>177</v>
      </c>
      <c r="K31" s="6">
        <v>18</v>
      </c>
      <c r="M31" s="6">
        <v>18</v>
      </c>
      <c r="O31" s="6">
        <v>200000</v>
      </c>
      <c r="Q31" s="6">
        <v>200000000000</v>
      </c>
      <c r="S31" s="6">
        <v>199963750000</v>
      </c>
      <c r="U31" s="6">
        <v>0</v>
      </c>
      <c r="W31" s="6">
        <v>0</v>
      </c>
      <c r="Y31" s="6">
        <v>0</v>
      </c>
      <c r="AA31" s="6">
        <v>0</v>
      </c>
      <c r="AC31" s="6">
        <v>200000</v>
      </c>
      <c r="AE31" s="6">
        <v>1000000</v>
      </c>
      <c r="AG31" s="6">
        <v>200000000000</v>
      </c>
      <c r="AI31" s="6">
        <v>199963750000</v>
      </c>
      <c r="AK31" s="8">
        <v>4.0000000000000002E-4</v>
      </c>
    </row>
    <row r="32" spans="1:37" ht="21" x14ac:dyDescent="0.55000000000000004">
      <c r="A32" s="5" t="s">
        <v>178</v>
      </c>
      <c r="C32" s="4" t="s">
        <v>109</v>
      </c>
      <c r="E32" s="4" t="s">
        <v>109</v>
      </c>
      <c r="G32" s="4" t="s">
        <v>179</v>
      </c>
      <c r="I32" s="4" t="s">
        <v>180</v>
      </c>
      <c r="K32" s="6">
        <v>18</v>
      </c>
      <c r="M32" s="6">
        <v>18</v>
      </c>
      <c r="O32" s="6">
        <v>2500000</v>
      </c>
      <c r="Q32" s="6">
        <v>2350000000000</v>
      </c>
      <c r="S32" s="6">
        <v>2372054987093</v>
      </c>
      <c r="U32" s="6">
        <v>0</v>
      </c>
      <c r="W32" s="6">
        <v>0</v>
      </c>
      <c r="Y32" s="6">
        <v>2500000</v>
      </c>
      <c r="AA32" s="6">
        <v>2375230000000</v>
      </c>
      <c r="AC32" s="6">
        <v>0</v>
      </c>
      <c r="AE32" s="6">
        <v>0</v>
      </c>
      <c r="AG32" s="6">
        <v>0</v>
      </c>
      <c r="AI32" s="6">
        <v>0</v>
      </c>
      <c r="AK32" s="8">
        <v>0</v>
      </c>
    </row>
    <row r="33" spans="1:37" ht="21" x14ac:dyDescent="0.55000000000000004">
      <c r="A33" s="5" t="s">
        <v>181</v>
      </c>
      <c r="C33" s="4" t="s">
        <v>109</v>
      </c>
      <c r="E33" s="4" t="s">
        <v>109</v>
      </c>
      <c r="G33" s="4" t="s">
        <v>182</v>
      </c>
      <c r="I33" s="4" t="s">
        <v>183</v>
      </c>
      <c r="K33" s="6">
        <v>18</v>
      </c>
      <c r="M33" s="6">
        <v>18</v>
      </c>
      <c r="O33" s="6">
        <v>6999999</v>
      </c>
      <c r="Q33" s="6">
        <v>6999999000000</v>
      </c>
      <c r="S33" s="6">
        <v>6998730250181</v>
      </c>
      <c r="U33" s="6">
        <v>0</v>
      </c>
      <c r="W33" s="6">
        <v>0</v>
      </c>
      <c r="Y33" s="6">
        <v>0</v>
      </c>
      <c r="AA33" s="6">
        <v>0</v>
      </c>
      <c r="AC33" s="6">
        <v>6999999</v>
      </c>
      <c r="AE33" s="6">
        <v>1000000</v>
      </c>
      <c r="AG33" s="6">
        <v>6999999000000</v>
      </c>
      <c r="AI33" s="6">
        <v>6998730250181</v>
      </c>
      <c r="AK33" s="8">
        <v>1.52E-2</v>
      </c>
    </row>
    <row r="34" spans="1:37" ht="21" x14ac:dyDescent="0.55000000000000004">
      <c r="A34" s="5" t="s">
        <v>184</v>
      </c>
      <c r="C34" s="4" t="s">
        <v>109</v>
      </c>
      <c r="E34" s="4" t="s">
        <v>109</v>
      </c>
      <c r="G34" s="4" t="s">
        <v>185</v>
      </c>
      <c r="I34" s="4" t="s">
        <v>186</v>
      </c>
      <c r="K34" s="6">
        <v>18.5</v>
      </c>
      <c r="M34" s="6">
        <v>18.5</v>
      </c>
      <c r="O34" s="6">
        <v>9999800</v>
      </c>
      <c r="Q34" s="6">
        <v>9999800000000</v>
      </c>
      <c r="S34" s="6">
        <v>10097967411612</v>
      </c>
      <c r="U34" s="6">
        <v>0</v>
      </c>
      <c r="W34" s="6">
        <v>0</v>
      </c>
      <c r="Y34" s="6">
        <v>0</v>
      </c>
      <c r="AA34" s="6">
        <v>0</v>
      </c>
      <c r="AC34" s="6">
        <v>9999800</v>
      </c>
      <c r="AE34" s="6">
        <v>1010000</v>
      </c>
      <c r="AG34" s="6">
        <v>9999800000000</v>
      </c>
      <c r="AI34" s="6">
        <v>10097967411612</v>
      </c>
      <c r="AK34" s="8">
        <v>2.1999999999999999E-2</v>
      </c>
    </row>
    <row r="35" spans="1:37" ht="21" x14ac:dyDescent="0.55000000000000004">
      <c r="A35" s="5" t="s">
        <v>187</v>
      </c>
      <c r="C35" s="4" t="s">
        <v>109</v>
      </c>
      <c r="E35" s="4" t="s">
        <v>109</v>
      </c>
      <c r="G35" s="4" t="s">
        <v>188</v>
      </c>
      <c r="I35" s="4" t="s">
        <v>189</v>
      </c>
      <c r="K35" s="6">
        <v>18</v>
      </c>
      <c r="M35" s="6">
        <v>18</v>
      </c>
      <c r="O35" s="6">
        <v>3999984</v>
      </c>
      <c r="Q35" s="6">
        <v>3999984000000</v>
      </c>
      <c r="S35" s="6">
        <v>3999259002900</v>
      </c>
      <c r="U35" s="6">
        <v>0</v>
      </c>
      <c r="W35" s="6">
        <v>0</v>
      </c>
      <c r="Y35" s="6">
        <v>0</v>
      </c>
      <c r="AA35" s="6">
        <v>0</v>
      </c>
      <c r="AC35" s="6">
        <v>3999984</v>
      </c>
      <c r="AE35" s="6">
        <v>1000000</v>
      </c>
      <c r="AG35" s="6">
        <v>3999984000000</v>
      </c>
      <c r="AI35" s="6">
        <v>3999259002900</v>
      </c>
      <c r="AK35" s="8">
        <v>8.6999999999999994E-3</v>
      </c>
    </row>
    <row r="36" spans="1:37" ht="21" x14ac:dyDescent="0.55000000000000004">
      <c r="A36" s="5" t="s">
        <v>190</v>
      </c>
      <c r="C36" s="4" t="s">
        <v>109</v>
      </c>
      <c r="E36" s="4" t="s">
        <v>109</v>
      </c>
      <c r="G36" s="4" t="s">
        <v>191</v>
      </c>
      <c r="I36" s="4" t="s">
        <v>192</v>
      </c>
      <c r="K36" s="6">
        <v>16</v>
      </c>
      <c r="M36" s="6">
        <v>16</v>
      </c>
      <c r="O36" s="6">
        <v>8440100</v>
      </c>
      <c r="Q36" s="6">
        <v>7874526969000</v>
      </c>
      <c r="S36" s="6">
        <v>7981756670942</v>
      </c>
      <c r="U36" s="6">
        <v>0</v>
      </c>
      <c r="W36" s="6">
        <v>0</v>
      </c>
      <c r="Y36" s="6">
        <v>0</v>
      </c>
      <c r="AA36" s="6">
        <v>0</v>
      </c>
      <c r="AC36" s="6">
        <v>8440100</v>
      </c>
      <c r="AE36" s="6">
        <v>948790</v>
      </c>
      <c r="AG36" s="6">
        <v>7874526969000</v>
      </c>
      <c r="AI36" s="6">
        <v>8006431050300</v>
      </c>
      <c r="AK36" s="8">
        <v>1.7399999999999999E-2</v>
      </c>
    </row>
    <row r="37" spans="1:37" ht="21" x14ac:dyDescent="0.55000000000000004">
      <c r="A37" s="5" t="s">
        <v>193</v>
      </c>
      <c r="C37" s="4" t="s">
        <v>109</v>
      </c>
      <c r="E37" s="4" t="s">
        <v>109</v>
      </c>
      <c r="G37" s="4" t="s">
        <v>194</v>
      </c>
      <c r="I37" s="4" t="s">
        <v>195</v>
      </c>
      <c r="K37" s="6">
        <v>16</v>
      </c>
      <c r="M37" s="6">
        <v>16</v>
      </c>
      <c r="O37" s="6">
        <v>4035000</v>
      </c>
      <c r="Q37" s="6">
        <v>3821911649979</v>
      </c>
      <c r="S37" s="6">
        <v>3869400199075</v>
      </c>
      <c r="U37" s="6">
        <v>0</v>
      </c>
      <c r="W37" s="6">
        <v>0</v>
      </c>
      <c r="Y37" s="6">
        <v>0</v>
      </c>
      <c r="AA37" s="6">
        <v>0</v>
      </c>
      <c r="AC37" s="6">
        <v>4035000</v>
      </c>
      <c r="AE37" s="6">
        <v>962025</v>
      </c>
      <c r="AG37" s="6">
        <v>3821911649979</v>
      </c>
      <c r="AI37" s="6">
        <v>3881067304028</v>
      </c>
      <c r="AK37" s="8">
        <v>8.3999999999999995E-3</v>
      </c>
    </row>
    <row r="38" spans="1:37" ht="21" x14ac:dyDescent="0.55000000000000004">
      <c r="A38" s="5" t="s">
        <v>196</v>
      </c>
      <c r="C38" s="4" t="s">
        <v>109</v>
      </c>
      <c r="E38" s="4" t="s">
        <v>109</v>
      </c>
      <c r="G38" s="4" t="s">
        <v>194</v>
      </c>
      <c r="I38" s="4" t="s">
        <v>197</v>
      </c>
      <c r="K38" s="6">
        <v>17</v>
      </c>
      <c r="M38" s="6">
        <v>17</v>
      </c>
      <c r="O38" s="6">
        <v>3805000</v>
      </c>
      <c r="Q38" s="6">
        <v>3498337000000</v>
      </c>
      <c r="S38" s="6">
        <v>3527025575725</v>
      </c>
      <c r="U38" s="6">
        <v>0</v>
      </c>
      <c r="W38" s="6">
        <v>0</v>
      </c>
      <c r="Y38" s="6">
        <v>0</v>
      </c>
      <c r="AA38" s="6">
        <v>0</v>
      </c>
      <c r="AC38" s="6">
        <v>3805000</v>
      </c>
      <c r="AE38" s="6">
        <v>929484</v>
      </c>
      <c r="AG38" s="6">
        <v>3498337000000</v>
      </c>
      <c r="AI38" s="6">
        <v>3536045595550</v>
      </c>
      <c r="AK38" s="8">
        <v>7.7000000000000002E-3</v>
      </c>
    </row>
    <row r="39" spans="1:37" ht="21" x14ac:dyDescent="0.55000000000000004">
      <c r="A39" s="5" t="s">
        <v>198</v>
      </c>
      <c r="C39" s="4" t="s">
        <v>109</v>
      </c>
      <c r="E39" s="4" t="s">
        <v>109</v>
      </c>
      <c r="G39" s="4" t="s">
        <v>199</v>
      </c>
      <c r="I39" s="4" t="s">
        <v>200</v>
      </c>
      <c r="K39" s="6">
        <v>18</v>
      </c>
      <c r="M39" s="6">
        <v>18</v>
      </c>
      <c r="O39" s="6">
        <v>10260900</v>
      </c>
      <c r="Q39" s="6">
        <v>9756059360000</v>
      </c>
      <c r="S39" s="6">
        <v>9759650652441</v>
      </c>
      <c r="U39" s="6">
        <v>5100000</v>
      </c>
      <c r="W39" s="6">
        <v>4859586000000</v>
      </c>
      <c r="Y39" s="6">
        <v>0</v>
      </c>
      <c r="AA39" s="6">
        <v>0</v>
      </c>
      <c r="AC39" s="6">
        <v>15360900</v>
      </c>
      <c r="AE39" s="6">
        <v>953171</v>
      </c>
      <c r="AG39" s="6">
        <v>14615645360000</v>
      </c>
      <c r="AI39" s="6">
        <v>14638910630349</v>
      </c>
      <c r="AK39" s="8">
        <v>3.1899999999999998E-2</v>
      </c>
    </row>
    <row r="40" spans="1:37" ht="21" x14ac:dyDescent="0.55000000000000004">
      <c r="A40" s="5" t="s">
        <v>201</v>
      </c>
      <c r="C40" s="4" t="s">
        <v>109</v>
      </c>
      <c r="E40" s="4" t="s">
        <v>109</v>
      </c>
      <c r="G40" s="4" t="s">
        <v>202</v>
      </c>
      <c r="I40" s="4" t="s">
        <v>203</v>
      </c>
      <c r="K40" s="6">
        <v>16</v>
      </c>
      <c r="M40" s="6">
        <v>16</v>
      </c>
      <c r="O40" s="6">
        <v>11245486</v>
      </c>
      <c r="Q40" s="6">
        <v>10964394452617</v>
      </c>
      <c r="S40" s="6">
        <v>11243447755662</v>
      </c>
      <c r="U40" s="6">
        <v>0</v>
      </c>
      <c r="W40" s="6">
        <v>0</v>
      </c>
      <c r="Y40" s="6">
        <v>11245486</v>
      </c>
      <c r="AA40" s="6">
        <v>11245486000000</v>
      </c>
      <c r="AC40" s="6">
        <v>0</v>
      </c>
      <c r="AE40" s="6">
        <v>0</v>
      </c>
      <c r="AG40" s="6">
        <v>0</v>
      </c>
      <c r="AI40" s="6">
        <v>0</v>
      </c>
      <c r="AK40" s="8">
        <v>0</v>
      </c>
    </row>
    <row r="41" spans="1:37" ht="21" x14ac:dyDescent="0.55000000000000004">
      <c r="A41" s="5" t="s">
        <v>204</v>
      </c>
      <c r="C41" s="4" t="s">
        <v>109</v>
      </c>
      <c r="E41" s="4" t="s">
        <v>109</v>
      </c>
      <c r="G41" s="4" t="s">
        <v>205</v>
      </c>
      <c r="I41" s="4" t="s">
        <v>206</v>
      </c>
      <c r="K41" s="6">
        <v>15</v>
      </c>
      <c r="M41" s="6">
        <v>15</v>
      </c>
      <c r="O41" s="6">
        <v>5273000</v>
      </c>
      <c r="Q41" s="6">
        <v>4881461300000</v>
      </c>
      <c r="S41" s="6">
        <v>5272044268750</v>
      </c>
      <c r="U41" s="6">
        <v>1000</v>
      </c>
      <c r="W41" s="6">
        <v>968175450</v>
      </c>
      <c r="Y41" s="6">
        <v>5274000</v>
      </c>
      <c r="AA41" s="6">
        <v>5273979818750</v>
      </c>
      <c r="AC41" s="6">
        <v>0</v>
      </c>
      <c r="AE41" s="6">
        <v>0</v>
      </c>
      <c r="AG41" s="6">
        <v>0</v>
      </c>
      <c r="AI41" s="6">
        <v>0</v>
      </c>
      <c r="AK41" s="8">
        <v>0</v>
      </c>
    </row>
    <row r="42" spans="1:37" ht="21" x14ac:dyDescent="0.55000000000000004">
      <c r="A42" s="5" t="s">
        <v>207</v>
      </c>
      <c r="C42" s="4" t="s">
        <v>109</v>
      </c>
      <c r="E42" s="4" t="s">
        <v>109</v>
      </c>
      <c r="G42" s="4" t="s">
        <v>205</v>
      </c>
      <c r="I42" s="4" t="s">
        <v>208</v>
      </c>
      <c r="K42" s="6">
        <v>15</v>
      </c>
      <c r="M42" s="6">
        <v>15</v>
      </c>
      <c r="O42" s="6">
        <v>1290000</v>
      </c>
      <c r="Q42" s="6">
        <v>1177790000000</v>
      </c>
      <c r="S42" s="6">
        <v>1241032372105</v>
      </c>
      <c r="U42" s="6">
        <v>0</v>
      </c>
      <c r="W42" s="6">
        <v>0</v>
      </c>
      <c r="Y42" s="6">
        <v>0</v>
      </c>
      <c r="AA42" s="6">
        <v>0</v>
      </c>
      <c r="AC42" s="6">
        <v>1290000</v>
      </c>
      <c r="AE42" s="6">
        <v>926715</v>
      </c>
      <c r="AG42" s="6">
        <v>1177790000000</v>
      </c>
      <c r="AI42" s="6">
        <v>1195245672449</v>
      </c>
      <c r="AK42" s="8">
        <v>2.5999999999999999E-3</v>
      </c>
    </row>
    <row r="43" spans="1:37" ht="21" x14ac:dyDescent="0.55000000000000004">
      <c r="A43" s="5" t="s">
        <v>209</v>
      </c>
      <c r="C43" s="4" t="s">
        <v>109</v>
      </c>
      <c r="E43" s="4" t="s">
        <v>109</v>
      </c>
      <c r="G43" s="4" t="s">
        <v>210</v>
      </c>
      <c r="I43" s="4" t="s">
        <v>211</v>
      </c>
      <c r="K43" s="6">
        <v>17</v>
      </c>
      <c r="M43" s="6">
        <v>17</v>
      </c>
      <c r="O43" s="6">
        <v>100</v>
      </c>
      <c r="Q43" s="6">
        <v>94517127</v>
      </c>
      <c r="S43" s="6">
        <v>99540954</v>
      </c>
      <c r="U43" s="6">
        <v>0</v>
      </c>
      <c r="W43" s="6">
        <v>0</v>
      </c>
      <c r="Y43" s="6">
        <v>0</v>
      </c>
      <c r="AA43" s="6">
        <v>0</v>
      </c>
      <c r="AC43" s="6">
        <v>100</v>
      </c>
      <c r="AE43" s="6">
        <v>995300</v>
      </c>
      <c r="AG43" s="6">
        <v>94517127</v>
      </c>
      <c r="AI43" s="6">
        <v>99511960</v>
      </c>
      <c r="AK43" s="8">
        <v>0</v>
      </c>
    </row>
    <row r="44" spans="1:37" ht="21" x14ac:dyDescent="0.55000000000000004">
      <c r="A44" s="5" t="s">
        <v>212</v>
      </c>
      <c r="C44" s="4" t="s">
        <v>109</v>
      </c>
      <c r="E44" s="4" t="s">
        <v>109</v>
      </c>
      <c r="G44" s="4" t="s">
        <v>213</v>
      </c>
      <c r="I44" s="4" t="s">
        <v>214</v>
      </c>
      <c r="K44" s="6">
        <v>17</v>
      </c>
      <c r="M44" s="6">
        <v>17</v>
      </c>
      <c r="O44" s="6">
        <v>5273061</v>
      </c>
      <c r="Q44" s="6">
        <v>4978577083647</v>
      </c>
      <c r="S44" s="6">
        <v>5272105257693</v>
      </c>
      <c r="U44" s="6">
        <v>0</v>
      </c>
      <c r="W44" s="6">
        <v>0</v>
      </c>
      <c r="Y44" s="6">
        <v>0</v>
      </c>
      <c r="AA44" s="6">
        <v>0</v>
      </c>
      <c r="AC44" s="6">
        <v>5273061</v>
      </c>
      <c r="AE44" s="6">
        <v>979207</v>
      </c>
      <c r="AG44" s="6">
        <v>4978577083647</v>
      </c>
      <c r="AI44" s="6">
        <v>5162482373070</v>
      </c>
      <c r="AK44" s="8">
        <v>1.12E-2</v>
      </c>
    </row>
    <row r="45" spans="1:37" ht="21" x14ac:dyDescent="0.55000000000000004">
      <c r="A45" s="5" t="s">
        <v>215</v>
      </c>
      <c r="C45" s="4" t="s">
        <v>109</v>
      </c>
      <c r="E45" s="4" t="s">
        <v>109</v>
      </c>
      <c r="G45" s="4" t="s">
        <v>216</v>
      </c>
      <c r="I45" s="4" t="s">
        <v>217</v>
      </c>
      <c r="K45" s="6">
        <v>17</v>
      </c>
      <c r="M45" s="6">
        <v>17</v>
      </c>
      <c r="O45" s="6">
        <v>19909800</v>
      </c>
      <c r="Q45" s="6">
        <v>18662980694218</v>
      </c>
      <c r="S45" s="6">
        <v>19604513018859</v>
      </c>
      <c r="U45" s="6">
        <v>0</v>
      </c>
      <c r="W45" s="6">
        <v>0</v>
      </c>
      <c r="Y45" s="6">
        <v>10000000</v>
      </c>
      <c r="AA45" s="6">
        <v>9999960000000</v>
      </c>
      <c r="AC45" s="6">
        <v>9909800</v>
      </c>
      <c r="AE45" s="6">
        <v>985885</v>
      </c>
      <c r="AG45" s="6">
        <v>9289214662305</v>
      </c>
      <c r="AI45" s="6">
        <v>9768152374424</v>
      </c>
      <c r="AK45" s="8">
        <v>2.1299999999999999E-2</v>
      </c>
    </row>
    <row r="46" spans="1:37" ht="21" x14ac:dyDescent="0.55000000000000004">
      <c r="A46" s="5" t="s">
        <v>218</v>
      </c>
      <c r="C46" s="4" t="s">
        <v>109</v>
      </c>
      <c r="E46" s="4" t="s">
        <v>109</v>
      </c>
      <c r="G46" s="4" t="s">
        <v>219</v>
      </c>
      <c r="I46" s="4" t="s">
        <v>220</v>
      </c>
      <c r="K46" s="6">
        <v>18</v>
      </c>
      <c r="M46" s="6">
        <v>18</v>
      </c>
      <c r="O46" s="6">
        <v>8955700</v>
      </c>
      <c r="Q46" s="6">
        <v>8239064886000</v>
      </c>
      <c r="S46" s="6">
        <v>8954076779375</v>
      </c>
      <c r="U46" s="6">
        <v>0</v>
      </c>
      <c r="W46" s="6">
        <v>0</v>
      </c>
      <c r="Y46" s="6">
        <v>0</v>
      </c>
      <c r="AA46" s="6">
        <v>0</v>
      </c>
      <c r="AC46" s="6">
        <v>8955700</v>
      </c>
      <c r="AE46" s="6">
        <v>954980</v>
      </c>
      <c r="AG46" s="6">
        <v>8239064886000</v>
      </c>
      <c r="AI46" s="6">
        <v>8550964242767</v>
      </c>
      <c r="AK46" s="8">
        <v>1.8599999999999998E-2</v>
      </c>
    </row>
    <row r="47" spans="1:37" ht="21" x14ac:dyDescent="0.55000000000000004">
      <c r="A47" s="5" t="s">
        <v>221</v>
      </c>
      <c r="C47" s="4" t="s">
        <v>109</v>
      </c>
      <c r="E47" s="4" t="s">
        <v>109</v>
      </c>
      <c r="G47" s="4" t="s">
        <v>222</v>
      </c>
      <c r="I47" s="4" t="s">
        <v>223</v>
      </c>
      <c r="K47" s="6">
        <v>15</v>
      </c>
      <c r="M47" s="6">
        <v>15</v>
      </c>
      <c r="O47" s="6">
        <v>7803500</v>
      </c>
      <c r="Q47" s="6">
        <v>7480778248754</v>
      </c>
      <c r="S47" s="6">
        <v>7700549273423</v>
      </c>
      <c r="U47" s="6">
        <v>0</v>
      </c>
      <c r="W47" s="6">
        <v>0</v>
      </c>
      <c r="Y47" s="6">
        <v>7800000</v>
      </c>
      <c r="AA47" s="6">
        <v>7799979637500</v>
      </c>
      <c r="AC47" s="6">
        <v>3500</v>
      </c>
      <c r="AE47" s="6">
        <v>990981</v>
      </c>
      <c r="AG47" s="6">
        <v>3355253908</v>
      </c>
      <c r="AI47" s="6">
        <v>3467804846</v>
      </c>
      <c r="AK47" s="8">
        <v>0</v>
      </c>
    </row>
    <row r="48" spans="1:37" ht="21" x14ac:dyDescent="0.55000000000000004">
      <c r="A48" s="5" t="s">
        <v>224</v>
      </c>
      <c r="C48" s="4" t="s">
        <v>109</v>
      </c>
      <c r="E48" s="4" t="s">
        <v>109</v>
      </c>
      <c r="G48" s="4" t="s">
        <v>225</v>
      </c>
      <c r="I48" s="4" t="s">
        <v>226</v>
      </c>
      <c r="K48" s="6">
        <v>17</v>
      </c>
      <c r="M48" s="6">
        <v>17</v>
      </c>
      <c r="O48" s="6">
        <v>4550000</v>
      </c>
      <c r="Q48" s="6">
        <v>4188138500000</v>
      </c>
      <c r="S48" s="6">
        <v>4549175312500</v>
      </c>
      <c r="U48" s="6">
        <v>0</v>
      </c>
      <c r="W48" s="6">
        <v>0</v>
      </c>
      <c r="Y48" s="6">
        <v>0</v>
      </c>
      <c r="AA48" s="6">
        <v>0</v>
      </c>
      <c r="AC48" s="6">
        <v>4550000</v>
      </c>
      <c r="AE48" s="6">
        <v>980000</v>
      </c>
      <c r="AG48" s="6">
        <v>4188138500000</v>
      </c>
      <c r="AI48" s="6">
        <v>4458191806250</v>
      </c>
      <c r="AK48" s="8">
        <v>9.7000000000000003E-3</v>
      </c>
    </row>
    <row r="49" spans="1:37" ht="21" x14ac:dyDescent="0.55000000000000004">
      <c r="A49" s="5" t="s">
        <v>227</v>
      </c>
      <c r="C49" s="4" t="s">
        <v>109</v>
      </c>
      <c r="E49" s="4" t="s">
        <v>109</v>
      </c>
      <c r="G49" s="4" t="s">
        <v>228</v>
      </c>
      <c r="I49" s="4" t="s">
        <v>229</v>
      </c>
      <c r="K49" s="6">
        <v>16</v>
      </c>
      <c r="M49" s="6">
        <v>16</v>
      </c>
      <c r="O49" s="6">
        <v>183757</v>
      </c>
      <c r="Q49" s="6">
        <v>183908837516</v>
      </c>
      <c r="S49" s="6">
        <v>183723694043</v>
      </c>
      <c r="U49" s="6">
        <v>0</v>
      </c>
      <c r="W49" s="6">
        <v>0</v>
      </c>
      <c r="Y49" s="6">
        <v>0</v>
      </c>
      <c r="AA49" s="6">
        <v>0</v>
      </c>
      <c r="AC49" s="6">
        <v>183757</v>
      </c>
      <c r="AE49" s="6">
        <v>1000000</v>
      </c>
      <c r="AG49" s="6">
        <v>183908837516</v>
      </c>
      <c r="AI49" s="6">
        <v>183723694043</v>
      </c>
      <c r="AK49" s="8">
        <v>4.0000000000000002E-4</v>
      </c>
    </row>
    <row r="50" spans="1:37" ht="21" x14ac:dyDescent="0.55000000000000004">
      <c r="A50" s="5" t="s">
        <v>230</v>
      </c>
      <c r="C50" s="4" t="s">
        <v>109</v>
      </c>
      <c r="E50" s="4" t="s">
        <v>109</v>
      </c>
      <c r="G50" s="4" t="s">
        <v>231</v>
      </c>
      <c r="I50" s="4" t="s">
        <v>232</v>
      </c>
      <c r="K50" s="6">
        <v>18</v>
      </c>
      <c r="M50" s="6">
        <v>18</v>
      </c>
      <c r="O50" s="6">
        <v>3890450</v>
      </c>
      <c r="Q50" s="6">
        <v>3516710030300</v>
      </c>
      <c r="S50" s="6">
        <v>3889744855937</v>
      </c>
      <c r="U50" s="6">
        <v>0</v>
      </c>
      <c r="W50" s="6">
        <v>0</v>
      </c>
      <c r="Y50" s="6">
        <v>0</v>
      </c>
      <c r="AA50" s="6">
        <v>0</v>
      </c>
      <c r="AC50" s="6">
        <v>3890450</v>
      </c>
      <c r="AE50" s="6">
        <v>1000000</v>
      </c>
      <c r="AG50" s="6">
        <v>3516710030300</v>
      </c>
      <c r="AI50" s="6">
        <v>3889744855937</v>
      </c>
      <c r="AK50" s="8">
        <v>8.5000000000000006E-3</v>
      </c>
    </row>
    <row r="51" spans="1:37" ht="21" x14ac:dyDescent="0.55000000000000004">
      <c r="A51" s="5" t="s">
        <v>233</v>
      </c>
      <c r="C51" s="4" t="s">
        <v>109</v>
      </c>
      <c r="E51" s="4" t="s">
        <v>109</v>
      </c>
      <c r="G51" s="4" t="s">
        <v>234</v>
      </c>
      <c r="I51" s="4" t="s">
        <v>235</v>
      </c>
      <c r="K51" s="6">
        <v>18</v>
      </c>
      <c r="M51" s="6">
        <v>18</v>
      </c>
      <c r="O51" s="6">
        <v>2999899</v>
      </c>
      <c r="Q51" s="6">
        <v>2999899000000</v>
      </c>
      <c r="S51" s="6">
        <v>2999355268306</v>
      </c>
      <c r="U51" s="6">
        <v>0</v>
      </c>
      <c r="W51" s="6">
        <v>0</v>
      </c>
      <c r="Y51" s="6">
        <v>0</v>
      </c>
      <c r="AA51" s="6">
        <v>0</v>
      </c>
      <c r="AC51" s="6">
        <v>2999899</v>
      </c>
      <c r="AE51" s="6">
        <v>1000000</v>
      </c>
      <c r="AG51" s="6">
        <v>2999899000000</v>
      </c>
      <c r="AI51" s="6">
        <v>2999355268306</v>
      </c>
      <c r="AK51" s="8">
        <v>6.4999999999999997E-3</v>
      </c>
    </row>
    <row r="52" spans="1:37" ht="21" x14ac:dyDescent="0.55000000000000004">
      <c r="A52" s="5" t="s">
        <v>236</v>
      </c>
      <c r="C52" s="4" t="s">
        <v>109</v>
      </c>
      <c r="E52" s="4" t="s">
        <v>109</v>
      </c>
      <c r="G52" s="4" t="s">
        <v>237</v>
      </c>
      <c r="I52" s="4" t="s">
        <v>238</v>
      </c>
      <c r="K52" s="6">
        <v>18</v>
      </c>
      <c r="M52" s="6">
        <v>18</v>
      </c>
      <c r="O52" s="6">
        <v>4499999</v>
      </c>
      <c r="Q52" s="6">
        <v>4499999000000</v>
      </c>
      <c r="S52" s="6">
        <v>4499183375181</v>
      </c>
      <c r="U52" s="6">
        <v>0</v>
      </c>
      <c r="W52" s="6">
        <v>0</v>
      </c>
      <c r="Y52" s="6">
        <v>0</v>
      </c>
      <c r="AA52" s="6">
        <v>0</v>
      </c>
      <c r="AC52" s="6">
        <v>4499999</v>
      </c>
      <c r="AE52" s="6">
        <v>1000000</v>
      </c>
      <c r="AG52" s="6">
        <v>4499999000000</v>
      </c>
      <c r="AI52" s="6">
        <v>4499183375181</v>
      </c>
      <c r="AK52" s="8">
        <v>9.7999999999999997E-3</v>
      </c>
    </row>
    <row r="53" spans="1:37" ht="21" x14ac:dyDescent="0.55000000000000004">
      <c r="A53" s="5" t="s">
        <v>239</v>
      </c>
      <c r="C53" s="4" t="s">
        <v>109</v>
      </c>
      <c r="E53" s="4" t="s">
        <v>109</v>
      </c>
      <c r="G53" s="4" t="s">
        <v>234</v>
      </c>
      <c r="I53" s="4" t="s">
        <v>235</v>
      </c>
      <c r="K53" s="6">
        <v>18</v>
      </c>
      <c r="M53" s="6">
        <v>18</v>
      </c>
      <c r="O53" s="6">
        <v>2499897</v>
      </c>
      <c r="Q53" s="6">
        <v>2499897000000</v>
      </c>
      <c r="S53" s="6">
        <v>2511941113137</v>
      </c>
      <c r="U53" s="6">
        <v>0</v>
      </c>
      <c r="W53" s="6">
        <v>0</v>
      </c>
      <c r="Y53" s="6">
        <v>0</v>
      </c>
      <c r="AA53" s="6">
        <v>0</v>
      </c>
      <c r="AC53" s="6">
        <v>2499897</v>
      </c>
      <c r="AE53" s="6">
        <v>1005000</v>
      </c>
      <c r="AG53" s="6">
        <v>2499897000000</v>
      </c>
      <c r="AI53" s="6">
        <v>2511941113137</v>
      </c>
      <c r="AK53" s="8">
        <v>5.4999999999999997E-3</v>
      </c>
    </row>
    <row r="54" spans="1:37" ht="21" x14ac:dyDescent="0.55000000000000004">
      <c r="A54" s="5" t="s">
        <v>240</v>
      </c>
      <c r="C54" s="4" t="s">
        <v>109</v>
      </c>
      <c r="E54" s="4" t="s">
        <v>109</v>
      </c>
      <c r="G54" s="4" t="s">
        <v>234</v>
      </c>
      <c r="I54" s="4" t="s">
        <v>235</v>
      </c>
      <c r="K54" s="6">
        <v>18</v>
      </c>
      <c r="M54" s="6">
        <v>18</v>
      </c>
      <c r="O54" s="6">
        <v>599898</v>
      </c>
      <c r="Q54" s="6">
        <v>599898000000</v>
      </c>
      <c r="S54" s="6">
        <v>602788214829</v>
      </c>
      <c r="U54" s="6">
        <v>0</v>
      </c>
      <c r="W54" s="6">
        <v>0</v>
      </c>
      <c r="Y54" s="6">
        <v>0</v>
      </c>
      <c r="AA54" s="6">
        <v>0</v>
      </c>
      <c r="AC54" s="6">
        <v>599898</v>
      </c>
      <c r="AE54" s="6">
        <v>1005000</v>
      </c>
      <c r="AG54" s="6">
        <v>599898000000</v>
      </c>
      <c r="AI54" s="6">
        <v>602788214829</v>
      </c>
      <c r="AK54" s="8">
        <v>1.2999999999999999E-3</v>
      </c>
    </row>
    <row r="55" spans="1:37" ht="21" x14ac:dyDescent="0.55000000000000004">
      <c r="A55" s="5" t="s">
        <v>241</v>
      </c>
      <c r="C55" s="4" t="s">
        <v>109</v>
      </c>
      <c r="E55" s="4" t="s">
        <v>109</v>
      </c>
      <c r="G55" s="4" t="s">
        <v>237</v>
      </c>
      <c r="I55" s="4" t="s">
        <v>238</v>
      </c>
      <c r="K55" s="6">
        <v>18</v>
      </c>
      <c r="M55" s="6">
        <v>18</v>
      </c>
      <c r="O55" s="6">
        <v>4799000</v>
      </c>
      <c r="Q55" s="6">
        <v>4799000000000</v>
      </c>
      <c r="S55" s="6">
        <v>4798130181250</v>
      </c>
      <c r="U55" s="6">
        <v>0</v>
      </c>
      <c r="W55" s="6">
        <v>0</v>
      </c>
      <c r="Y55" s="6">
        <v>0</v>
      </c>
      <c r="AA55" s="6">
        <v>0</v>
      </c>
      <c r="AC55" s="6">
        <v>4799000</v>
      </c>
      <c r="AE55" s="6">
        <v>1000000</v>
      </c>
      <c r="AG55" s="6">
        <v>4799000000000</v>
      </c>
      <c r="AI55" s="6">
        <v>4798130181275</v>
      </c>
      <c r="AK55" s="8">
        <v>1.04E-2</v>
      </c>
    </row>
    <row r="56" spans="1:37" ht="21" x14ac:dyDescent="0.55000000000000004">
      <c r="A56" s="5" t="s">
        <v>242</v>
      </c>
      <c r="C56" s="4" t="s">
        <v>109</v>
      </c>
      <c r="E56" s="4" t="s">
        <v>109</v>
      </c>
      <c r="G56" s="4" t="s">
        <v>234</v>
      </c>
      <c r="I56" s="4" t="s">
        <v>235</v>
      </c>
      <c r="K56" s="6">
        <v>18</v>
      </c>
      <c r="M56" s="6">
        <v>18</v>
      </c>
      <c r="O56" s="6">
        <v>599995</v>
      </c>
      <c r="Q56" s="6">
        <v>599995000000</v>
      </c>
      <c r="S56" s="6">
        <v>599886250906</v>
      </c>
      <c r="U56" s="6">
        <v>0</v>
      </c>
      <c r="W56" s="6">
        <v>0</v>
      </c>
      <c r="Y56" s="6">
        <v>0</v>
      </c>
      <c r="AA56" s="6">
        <v>0</v>
      </c>
      <c r="AC56" s="6">
        <v>599995</v>
      </c>
      <c r="AE56" s="6">
        <v>1000000</v>
      </c>
      <c r="AG56" s="6">
        <v>599995000000</v>
      </c>
      <c r="AI56" s="6">
        <v>599886250906</v>
      </c>
      <c r="AK56" s="8">
        <v>1.2999999999999999E-3</v>
      </c>
    </row>
    <row r="57" spans="1:37" ht="21" x14ac:dyDescent="0.55000000000000004">
      <c r="A57" s="5" t="s">
        <v>243</v>
      </c>
      <c r="C57" s="4" t="s">
        <v>109</v>
      </c>
      <c r="E57" s="4" t="s">
        <v>109</v>
      </c>
      <c r="G57" s="4" t="s">
        <v>244</v>
      </c>
      <c r="I57" s="4" t="s">
        <v>245</v>
      </c>
      <c r="K57" s="6">
        <v>18</v>
      </c>
      <c r="M57" s="6">
        <v>18</v>
      </c>
      <c r="O57" s="6">
        <v>2039000</v>
      </c>
      <c r="Q57" s="6">
        <v>2039020239668</v>
      </c>
      <c r="S57" s="6">
        <v>2038628392619</v>
      </c>
      <c r="U57" s="6">
        <v>0</v>
      </c>
      <c r="W57" s="6">
        <v>0</v>
      </c>
      <c r="Y57" s="6">
        <v>0</v>
      </c>
      <c r="AA57" s="6">
        <v>0</v>
      </c>
      <c r="AC57" s="6">
        <v>2039000</v>
      </c>
      <c r="AE57" s="6">
        <v>999999</v>
      </c>
      <c r="AG57" s="6">
        <v>2039020239668</v>
      </c>
      <c r="AI57" s="6">
        <v>2038628392619</v>
      </c>
      <c r="AK57" s="8">
        <v>4.4000000000000003E-3</v>
      </c>
    </row>
    <row r="58" spans="1:37" ht="21" x14ac:dyDescent="0.55000000000000004">
      <c r="A58" s="5" t="s">
        <v>246</v>
      </c>
      <c r="C58" s="4" t="s">
        <v>109</v>
      </c>
      <c r="E58" s="4" t="s">
        <v>109</v>
      </c>
      <c r="G58" s="4" t="s">
        <v>247</v>
      </c>
      <c r="I58" s="4" t="s">
        <v>248</v>
      </c>
      <c r="K58" s="6">
        <v>15</v>
      </c>
      <c r="M58" s="6">
        <v>15</v>
      </c>
      <c r="O58" s="6">
        <v>0</v>
      </c>
      <c r="Q58" s="6">
        <v>0</v>
      </c>
      <c r="S58" s="6">
        <v>0</v>
      </c>
      <c r="U58" s="6">
        <v>5000000</v>
      </c>
      <c r="W58" s="6">
        <v>5000020000000</v>
      </c>
      <c r="Y58" s="6">
        <v>5000000</v>
      </c>
      <c r="AA58" s="6">
        <v>5000000000000</v>
      </c>
      <c r="AC58" s="6">
        <v>0</v>
      </c>
      <c r="AE58" s="6">
        <v>0</v>
      </c>
      <c r="AG58" s="6">
        <v>0</v>
      </c>
      <c r="AI58" s="6">
        <v>0</v>
      </c>
      <c r="AK58" s="8">
        <v>0</v>
      </c>
    </row>
    <row r="59" spans="1:37" ht="21" x14ac:dyDescent="0.55000000000000004">
      <c r="A59" s="5" t="s">
        <v>17</v>
      </c>
      <c r="C59" s="4" t="s">
        <v>249</v>
      </c>
      <c r="E59" s="4" t="s">
        <v>249</v>
      </c>
      <c r="G59" s="4" t="s">
        <v>250</v>
      </c>
      <c r="I59" s="4" t="s">
        <v>251</v>
      </c>
      <c r="K59" s="6">
        <v>18</v>
      </c>
      <c r="M59" s="6">
        <v>18</v>
      </c>
      <c r="O59" s="6">
        <v>0</v>
      </c>
      <c r="Q59" s="6">
        <v>0</v>
      </c>
      <c r="S59" s="6">
        <v>0</v>
      </c>
      <c r="U59" s="6">
        <v>10000000</v>
      </c>
      <c r="W59" s="6">
        <v>13627698086</v>
      </c>
      <c r="Y59" s="6">
        <v>10000000</v>
      </c>
      <c r="AA59" s="6">
        <v>16073788738</v>
      </c>
      <c r="AC59" s="6">
        <v>0</v>
      </c>
      <c r="AE59" s="6">
        <v>0</v>
      </c>
      <c r="AG59" s="6">
        <v>0</v>
      </c>
      <c r="AI59" s="6">
        <v>0</v>
      </c>
      <c r="AK59" s="8">
        <v>0</v>
      </c>
    </row>
    <row r="60" spans="1:37" ht="21" x14ac:dyDescent="0.55000000000000004">
      <c r="A60" s="5" t="s">
        <v>252</v>
      </c>
      <c r="C60" s="4" t="s">
        <v>249</v>
      </c>
      <c r="E60" s="4" t="s">
        <v>249</v>
      </c>
      <c r="G60" s="4" t="s">
        <v>253</v>
      </c>
      <c r="I60" s="4" t="s">
        <v>254</v>
      </c>
      <c r="K60" s="6">
        <v>18</v>
      </c>
      <c r="M60" s="6">
        <v>18</v>
      </c>
      <c r="O60" s="6">
        <v>999998</v>
      </c>
      <c r="Q60" s="6">
        <v>999998000000</v>
      </c>
      <c r="S60" s="6">
        <v>999998000000</v>
      </c>
      <c r="U60" s="6">
        <v>0</v>
      </c>
      <c r="W60" s="6">
        <v>0</v>
      </c>
      <c r="Y60" s="6">
        <v>0</v>
      </c>
      <c r="AA60" s="6">
        <v>0</v>
      </c>
      <c r="AC60" s="6">
        <v>999998</v>
      </c>
      <c r="AE60" s="6">
        <v>1000000</v>
      </c>
      <c r="AG60" s="6">
        <v>999998000000</v>
      </c>
      <c r="AI60" s="6">
        <v>999998000000</v>
      </c>
      <c r="AK60" s="8">
        <v>2.2000000000000001E-3</v>
      </c>
    </row>
    <row r="61" spans="1:37" ht="21" x14ac:dyDescent="0.55000000000000004">
      <c r="A61" s="5" t="s">
        <v>255</v>
      </c>
      <c r="C61" s="4" t="s">
        <v>249</v>
      </c>
      <c r="E61" s="4" t="s">
        <v>249</v>
      </c>
      <c r="G61" s="4" t="s">
        <v>253</v>
      </c>
      <c r="I61" s="4" t="s">
        <v>254</v>
      </c>
      <c r="K61" s="6">
        <v>18</v>
      </c>
      <c r="M61" s="6">
        <v>18</v>
      </c>
      <c r="O61" s="6">
        <v>5999998</v>
      </c>
      <c r="Q61" s="6">
        <v>5999998000000</v>
      </c>
      <c r="S61" s="6">
        <v>5999998000000</v>
      </c>
      <c r="U61" s="6">
        <v>0</v>
      </c>
      <c r="W61" s="6">
        <v>0</v>
      </c>
      <c r="Y61" s="6">
        <v>0</v>
      </c>
      <c r="AA61" s="6">
        <v>0</v>
      </c>
      <c r="AC61" s="6">
        <v>5999998</v>
      </c>
      <c r="AE61" s="6">
        <v>1000000</v>
      </c>
      <c r="AG61" s="6">
        <v>5999998000000</v>
      </c>
      <c r="AI61" s="6">
        <v>5999998000000</v>
      </c>
      <c r="AK61" s="8">
        <v>1.3100000000000001E-2</v>
      </c>
    </row>
    <row r="62" spans="1:37" ht="21" x14ac:dyDescent="0.55000000000000004">
      <c r="A62" s="5" t="s">
        <v>256</v>
      </c>
      <c r="C62" s="4" t="s">
        <v>249</v>
      </c>
      <c r="E62" s="4" t="s">
        <v>249</v>
      </c>
      <c r="G62" s="4" t="s">
        <v>253</v>
      </c>
      <c r="I62" s="4" t="s">
        <v>254</v>
      </c>
      <c r="K62" s="6">
        <v>18</v>
      </c>
      <c r="M62" s="6">
        <v>18</v>
      </c>
      <c r="O62" s="6">
        <v>3999800</v>
      </c>
      <c r="Q62" s="6">
        <v>3999800000000</v>
      </c>
      <c r="S62" s="6">
        <v>3999800000000</v>
      </c>
      <c r="U62" s="6">
        <v>0</v>
      </c>
      <c r="W62" s="6">
        <v>0</v>
      </c>
      <c r="Y62" s="6">
        <v>0</v>
      </c>
      <c r="AA62" s="6">
        <v>0</v>
      </c>
      <c r="AC62" s="6">
        <v>3999800</v>
      </c>
      <c r="AE62" s="6">
        <v>1000000</v>
      </c>
      <c r="AG62" s="6">
        <v>3999800000000</v>
      </c>
      <c r="AI62" s="6">
        <v>3999800000000</v>
      </c>
      <c r="AK62" s="8">
        <v>8.6999999999999994E-3</v>
      </c>
    </row>
    <row r="63" spans="1:37" ht="21" x14ac:dyDescent="0.55000000000000004">
      <c r="A63" s="5" t="s">
        <v>257</v>
      </c>
      <c r="C63" s="4" t="s">
        <v>249</v>
      </c>
      <c r="E63" s="4" t="s">
        <v>249</v>
      </c>
      <c r="G63" s="4" t="s">
        <v>253</v>
      </c>
      <c r="I63" s="4" t="s">
        <v>254</v>
      </c>
      <c r="K63" s="6">
        <v>18</v>
      </c>
      <c r="M63" s="6">
        <v>18</v>
      </c>
      <c r="O63" s="6">
        <v>999800</v>
      </c>
      <c r="Q63" s="6">
        <v>999800000000</v>
      </c>
      <c r="S63" s="6">
        <v>999800000000</v>
      </c>
      <c r="U63" s="6">
        <v>0</v>
      </c>
      <c r="W63" s="6">
        <v>0</v>
      </c>
      <c r="Y63" s="6">
        <v>0</v>
      </c>
      <c r="AA63" s="6">
        <v>0</v>
      </c>
      <c r="AC63" s="6">
        <v>999800</v>
      </c>
      <c r="AE63" s="6">
        <v>1000000</v>
      </c>
      <c r="AG63" s="6">
        <v>999800000000</v>
      </c>
      <c r="AI63" s="6">
        <v>999800000000</v>
      </c>
      <c r="AK63" s="8">
        <v>2.2000000000000001E-3</v>
      </c>
    </row>
    <row r="64" spans="1:37" ht="19.5" thickBot="1" x14ac:dyDescent="0.5">
      <c r="O64" s="11">
        <f>SUM(O9:O63)</f>
        <v>265723059</v>
      </c>
      <c r="Q64" s="11">
        <f>SUM(Q9:Q63)</f>
        <v>274494702982132</v>
      </c>
      <c r="S64" s="11">
        <f>SUM(S9:S63)</f>
        <v>294214757783735</v>
      </c>
      <c r="U64" s="11">
        <f>SUM(U9:U63)</f>
        <v>20120110</v>
      </c>
      <c r="W64" s="11">
        <f>SUM(W9:W63)</f>
        <v>9898899561296</v>
      </c>
      <c r="Y64" s="11">
        <f>SUM(Y9:Y63)</f>
        <v>54000175</v>
      </c>
      <c r="AA64" s="11">
        <f>SUM(AA9:AA63)</f>
        <v>43418113479488</v>
      </c>
      <c r="AC64" s="11">
        <f>SUM(AC9:AC63)</f>
        <v>231842994</v>
      </c>
      <c r="AE64" s="11">
        <f>SUM(AE9:AE63)</f>
        <v>59061341</v>
      </c>
      <c r="AG64" s="11">
        <f>SUM(AG9:AG63)</f>
        <v>243054418310921</v>
      </c>
      <c r="AI64" s="11">
        <f>SUM(AI9:AI63)</f>
        <v>262275664958084</v>
      </c>
      <c r="AK64" s="10">
        <f>SUM(AK9:AK63)</f>
        <v>0.5704999999999999</v>
      </c>
    </row>
    <row r="65" spans="35:35" ht="19.5" thickTop="1" x14ac:dyDescent="0.45"/>
    <row r="66" spans="35:35" x14ac:dyDescent="0.45">
      <c r="AI66" s="6"/>
    </row>
    <row r="67" spans="35:35" x14ac:dyDescent="0.45">
      <c r="AI67" s="6"/>
    </row>
    <row r="68" spans="35:35" x14ac:dyDescent="0.45">
      <c r="AI68" s="6"/>
    </row>
    <row r="69" spans="35:35" x14ac:dyDescent="0.45">
      <c r="AI69" s="6"/>
    </row>
    <row r="70" spans="35:35" x14ac:dyDescent="0.45">
      <c r="AI70" s="6"/>
    </row>
    <row r="71" spans="35:35" x14ac:dyDescent="0.45">
      <c r="AI71" s="6"/>
    </row>
    <row r="72" spans="35:35" x14ac:dyDescent="0.45">
      <c r="AI72" s="6"/>
    </row>
    <row r="73" spans="35:35" x14ac:dyDescent="0.45">
      <c r="AI73" s="6"/>
    </row>
    <row r="74" spans="35:35" x14ac:dyDescent="0.45">
      <c r="AI74" s="6"/>
    </row>
    <row r="75" spans="35:35" x14ac:dyDescent="0.45">
      <c r="AI75" s="6"/>
    </row>
    <row r="76" spans="35:35" x14ac:dyDescent="0.45">
      <c r="AI76" s="6"/>
    </row>
    <row r="77" spans="35:35" x14ac:dyDescent="0.45">
      <c r="AI77" s="6"/>
    </row>
    <row r="78" spans="35:35" x14ac:dyDescent="0.45">
      <c r="AI78" s="6"/>
    </row>
    <row r="79" spans="35:35" x14ac:dyDescent="0.45">
      <c r="AI79" s="6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1"/>
  <sheetViews>
    <sheetView rightToLeft="1" tabSelected="1" workbookViewId="0">
      <selection activeCell="P14" sqref="P14"/>
    </sheetView>
  </sheetViews>
  <sheetFormatPr defaultRowHeight="18.75" x14ac:dyDescent="0.45"/>
  <cols>
    <col min="1" max="1" width="29.7109375" style="4" bestFit="1" customWidth="1"/>
    <col min="2" max="2" width="1" style="4" customWidth="1"/>
    <col min="3" max="3" width="10.85546875" style="4" bestFit="1" customWidth="1"/>
    <col min="4" max="4" width="1" style="4" customWidth="1"/>
    <col min="5" max="5" width="15.7109375" style="4" bestFit="1" customWidth="1"/>
    <col min="6" max="6" width="1" style="4" customWidth="1"/>
    <col min="7" max="7" width="24.28515625" style="4" bestFit="1" customWidth="1"/>
    <col min="8" max="8" width="1" style="4" customWidth="1"/>
    <col min="9" max="9" width="16.28515625" style="4" bestFit="1" customWidth="1"/>
    <col min="10" max="10" width="1" style="4" customWidth="1"/>
    <col min="11" max="11" width="33.28515625" style="4" bestFit="1" customWidth="1"/>
    <col min="12" max="13" width="1" style="4" customWidth="1"/>
    <col min="14" max="14" width="9.140625" style="4" customWidth="1"/>
    <col min="15" max="16384" width="9.140625" style="4"/>
  </cols>
  <sheetData>
    <row r="2" spans="1:12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2" ht="30" x14ac:dyDescent="0.4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2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6" spans="1:12" ht="30" x14ac:dyDescent="0.45">
      <c r="A6" s="17" t="s">
        <v>3</v>
      </c>
      <c r="C6" s="17" t="s">
        <v>6</v>
      </c>
      <c r="D6" s="17" t="s">
        <v>6</v>
      </c>
      <c r="E6" s="17" t="s">
        <v>6</v>
      </c>
      <c r="F6" s="17" t="s">
        <v>6</v>
      </c>
      <c r="G6" s="17" t="s">
        <v>6</v>
      </c>
      <c r="H6" s="17" t="s">
        <v>6</v>
      </c>
      <c r="I6" s="17" t="s">
        <v>6</v>
      </c>
      <c r="J6" s="17" t="s">
        <v>6</v>
      </c>
      <c r="K6" s="17" t="s">
        <v>6</v>
      </c>
      <c r="L6" s="17" t="s">
        <v>6</v>
      </c>
    </row>
    <row r="7" spans="1:12" ht="30" x14ac:dyDescent="0.45">
      <c r="A7" s="17" t="s">
        <v>3</v>
      </c>
      <c r="C7" s="17" t="s">
        <v>7</v>
      </c>
      <c r="E7" s="17" t="s">
        <v>258</v>
      </c>
      <c r="G7" s="17" t="s">
        <v>259</v>
      </c>
      <c r="I7" s="17" t="s">
        <v>260</v>
      </c>
      <c r="K7" s="17" t="s">
        <v>261</v>
      </c>
    </row>
    <row r="8" spans="1:12" ht="21" x14ac:dyDescent="0.55000000000000004">
      <c r="A8" s="5" t="s">
        <v>227</v>
      </c>
      <c r="C8" s="6">
        <v>183757</v>
      </c>
      <c r="E8" s="6">
        <v>998110</v>
      </c>
      <c r="G8" s="6">
        <v>1000000</v>
      </c>
      <c r="I8" s="4" t="s">
        <v>262</v>
      </c>
      <c r="K8" s="6">
        <v>183757000000</v>
      </c>
    </row>
    <row r="9" spans="1:12" ht="21" x14ac:dyDescent="0.55000000000000004">
      <c r="A9" s="5" t="s">
        <v>230</v>
      </c>
      <c r="C9" s="6">
        <v>3890450</v>
      </c>
      <c r="E9" s="6">
        <v>970300</v>
      </c>
      <c r="G9" s="6">
        <v>1000000</v>
      </c>
      <c r="I9" s="4" t="s">
        <v>263</v>
      </c>
      <c r="K9" s="6">
        <v>3890450000000</v>
      </c>
    </row>
    <row r="10" spans="1:12" ht="21" x14ac:dyDescent="0.55000000000000004">
      <c r="A10" s="5" t="s">
        <v>157</v>
      </c>
      <c r="C10" s="6">
        <v>1741500</v>
      </c>
      <c r="E10" s="6">
        <v>976300</v>
      </c>
      <c r="G10" s="6">
        <v>1000000</v>
      </c>
      <c r="I10" s="4" t="s">
        <v>264</v>
      </c>
      <c r="K10" s="6">
        <v>1741500000000</v>
      </c>
    </row>
    <row r="11" spans="1:12" ht="21" x14ac:dyDescent="0.55000000000000004">
      <c r="A11" s="5" t="s">
        <v>207</v>
      </c>
      <c r="C11" s="6">
        <v>1290000</v>
      </c>
      <c r="E11" s="6">
        <v>960000</v>
      </c>
      <c r="G11" s="6">
        <v>926715</v>
      </c>
      <c r="I11" s="4" t="s">
        <v>265</v>
      </c>
      <c r="K11" s="6">
        <v>1195462350000</v>
      </c>
    </row>
    <row r="12" spans="1:12" ht="21" x14ac:dyDescent="0.55000000000000004">
      <c r="A12" s="5" t="s">
        <v>212</v>
      </c>
      <c r="C12" s="6">
        <v>5273061</v>
      </c>
      <c r="E12" s="6">
        <v>975000</v>
      </c>
      <c r="G12" s="6">
        <v>979207</v>
      </c>
      <c r="I12" s="4" t="s">
        <v>57</v>
      </c>
      <c r="K12" s="6">
        <v>5163418242627</v>
      </c>
    </row>
    <row r="13" spans="1:12" ht="21" x14ac:dyDescent="0.55000000000000004">
      <c r="A13" s="5" t="s">
        <v>215</v>
      </c>
      <c r="C13" s="6">
        <v>9909800</v>
      </c>
      <c r="E13" s="6">
        <v>965200</v>
      </c>
      <c r="G13" s="6">
        <v>985885</v>
      </c>
      <c r="I13" s="4" t="s">
        <v>266</v>
      </c>
      <c r="K13" s="6">
        <v>9769923173000</v>
      </c>
    </row>
    <row r="14" spans="1:12" ht="21" x14ac:dyDescent="0.55000000000000004">
      <c r="A14" s="5" t="s">
        <v>218</v>
      </c>
      <c r="C14" s="6">
        <v>8955700</v>
      </c>
      <c r="E14" s="6">
        <v>960550</v>
      </c>
      <c r="G14" s="6">
        <v>954980</v>
      </c>
      <c r="I14" s="4" t="s">
        <v>267</v>
      </c>
      <c r="K14" s="6">
        <v>8552514386000</v>
      </c>
    </row>
    <row r="15" spans="1:12" ht="21" x14ac:dyDescent="0.55000000000000004">
      <c r="A15" s="5" t="s">
        <v>145</v>
      </c>
      <c r="C15" s="6">
        <v>2710800</v>
      </c>
      <c r="E15" s="6">
        <v>2140703</v>
      </c>
      <c r="G15" s="6">
        <v>2227215</v>
      </c>
      <c r="I15" s="4" t="s">
        <v>268</v>
      </c>
      <c r="K15" s="6">
        <v>6037534422000</v>
      </c>
    </row>
    <row r="16" spans="1:12" ht="21" x14ac:dyDescent="0.55000000000000004">
      <c r="A16" s="5" t="s">
        <v>221</v>
      </c>
      <c r="C16" s="6">
        <v>3500</v>
      </c>
      <c r="E16" s="6">
        <v>982000</v>
      </c>
      <c r="G16" s="6">
        <v>990981</v>
      </c>
      <c r="I16" s="4" t="s">
        <v>269</v>
      </c>
      <c r="K16" s="6">
        <v>3468433500</v>
      </c>
    </row>
    <row r="17" spans="1:11" ht="21" x14ac:dyDescent="0.55000000000000004">
      <c r="A17" s="5" t="s">
        <v>142</v>
      </c>
      <c r="C17" s="6">
        <v>705548</v>
      </c>
      <c r="E17" s="6">
        <v>1445646</v>
      </c>
      <c r="G17" s="6">
        <v>1578768</v>
      </c>
      <c r="I17" s="4" t="s">
        <v>270</v>
      </c>
      <c r="K17" s="6">
        <v>1113896604864</v>
      </c>
    </row>
    <row r="18" spans="1:11" ht="21" x14ac:dyDescent="0.55000000000000004">
      <c r="A18" s="5" t="s">
        <v>190</v>
      </c>
      <c r="C18" s="6">
        <v>8440100</v>
      </c>
      <c r="E18" s="6">
        <v>961500</v>
      </c>
      <c r="G18" s="6">
        <v>948790</v>
      </c>
      <c r="I18" s="4" t="s">
        <v>271</v>
      </c>
      <c r="K18" s="6">
        <v>8007882479000</v>
      </c>
    </row>
    <row r="19" spans="1:11" ht="21" x14ac:dyDescent="0.55000000000000004">
      <c r="A19" s="5" t="s">
        <v>193</v>
      </c>
      <c r="C19" s="6">
        <v>4035000</v>
      </c>
      <c r="E19" s="6">
        <v>945000</v>
      </c>
      <c r="G19" s="6">
        <v>962025</v>
      </c>
      <c r="I19" s="4" t="s">
        <v>272</v>
      </c>
      <c r="K19" s="6">
        <v>3881770875000</v>
      </c>
    </row>
    <row r="20" spans="1:11" ht="21" x14ac:dyDescent="0.55000000000000004">
      <c r="A20" s="5" t="s">
        <v>196</v>
      </c>
      <c r="C20" s="6">
        <v>3805000</v>
      </c>
      <c r="E20" s="6">
        <v>964870</v>
      </c>
      <c r="G20" s="6">
        <v>929484</v>
      </c>
      <c r="I20" s="4" t="s">
        <v>273</v>
      </c>
      <c r="K20" s="6">
        <v>3536686620000</v>
      </c>
    </row>
    <row r="21" spans="1:11" ht="21" x14ac:dyDescent="0.55000000000000004">
      <c r="A21" s="5" t="s">
        <v>198</v>
      </c>
      <c r="C21" s="6">
        <v>15360900</v>
      </c>
      <c r="E21" s="6">
        <v>952860</v>
      </c>
      <c r="G21" s="6">
        <v>953171</v>
      </c>
      <c r="I21" s="4" t="s">
        <v>25</v>
      </c>
      <c r="K21" s="6">
        <v>14641564413900</v>
      </c>
    </row>
  </sheetData>
  <mergeCells count="10">
    <mergeCell ref="A2:K2"/>
    <mergeCell ref="A3:K3"/>
    <mergeCell ref="A4:K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9"/>
  <sheetViews>
    <sheetView rightToLeft="1" zoomScale="80" zoomScaleNormal="80" workbookViewId="0">
      <selection activeCell="M20" sqref="M20"/>
    </sheetView>
  </sheetViews>
  <sheetFormatPr defaultRowHeight="18.75" x14ac:dyDescent="0.45"/>
  <cols>
    <col min="1" max="1" width="52.425781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4.285156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9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6.710937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1" ht="30" x14ac:dyDescent="0.4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</row>
    <row r="4" spans="1:31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</row>
    <row r="6" spans="1:31" ht="30" x14ac:dyDescent="0.45">
      <c r="A6" s="17" t="s">
        <v>274</v>
      </c>
      <c r="B6" s="17" t="s">
        <v>274</v>
      </c>
      <c r="C6" s="17" t="s">
        <v>274</v>
      </c>
      <c r="D6" s="17" t="s">
        <v>274</v>
      </c>
      <c r="E6" s="17" t="s">
        <v>274</v>
      </c>
      <c r="F6" s="17" t="s">
        <v>274</v>
      </c>
      <c r="G6" s="17" t="s">
        <v>274</v>
      </c>
      <c r="H6" s="17" t="s">
        <v>274</v>
      </c>
      <c r="I6" s="17" t="s">
        <v>274</v>
      </c>
      <c r="K6" s="17" t="s">
        <v>4</v>
      </c>
      <c r="L6" s="17" t="s">
        <v>4</v>
      </c>
      <c r="M6" s="17" t="s">
        <v>4</v>
      </c>
      <c r="N6" s="17" t="s">
        <v>4</v>
      </c>
      <c r="O6" s="17" t="s">
        <v>4</v>
      </c>
      <c r="Q6" s="17" t="s">
        <v>5</v>
      </c>
      <c r="R6" s="17" t="s">
        <v>5</v>
      </c>
      <c r="S6" s="17" t="s">
        <v>5</v>
      </c>
      <c r="T6" s="17" t="s">
        <v>5</v>
      </c>
      <c r="U6" s="17" t="s">
        <v>5</v>
      </c>
      <c r="V6" s="17" t="s">
        <v>5</v>
      </c>
      <c r="W6" s="17" t="s">
        <v>5</v>
      </c>
      <c r="Y6" s="17" t="s">
        <v>6</v>
      </c>
      <c r="Z6" s="17" t="s">
        <v>6</v>
      </c>
      <c r="AA6" s="17" t="s">
        <v>6</v>
      </c>
      <c r="AB6" s="17" t="s">
        <v>6</v>
      </c>
      <c r="AC6" s="17" t="s">
        <v>6</v>
      </c>
      <c r="AD6" s="17" t="s">
        <v>6</v>
      </c>
      <c r="AE6" s="17" t="s">
        <v>6</v>
      </c>
    </row>
    <row r="7" spans="1:31" ht="30" x14ac:dyDescent="0.45">
      <c r="A7" s="17" t="s">
        <v>275</v>
      </c>
      <c r="C7" s="17" t="s">
        <v>105</v>
      </c>
      <c r="E7" s="17" t="s">
        <v>106</v>
      </c>
      <c r="G7" s="17" t="s">
        <v>276</v>
      </c>
      <c r="I7" s="17" t="s">
        <v>103</v>
      </c>
      <c r="K7" s="17" t="s">
        <v>7</v>
      </c>
      <c r="M7" s="17" t="s">
        <v>8</v>
      </c>
      <c r="O7" s="17" t="s">
        <v>9</v>
      </c>
      <c r="Q7" s="17" t="s">
        <v>10</v>
      </c>
      <c r="R7" s="17" t="s">
        <v>10</v>
      </c>
      <c r="S7" s="17" t="s">
        <v>10</v>
      </c>
      <c r="U7" s="17" t="s">
        <v>11</v>
      </c>
      <c r="V7" s="17" t="s">
        <v>11</v>
      </c>
      <c r="W7" s="17" t="s">
        <v>11</v>
      </c>
      <c r="Y7" s="17" t="s">
        <v>7</v>
      </c>
      <c r="AA7" s="17" t="s">
        <v>8</v>
      </c>
      <c r="AC7" s="17" t="s">
        <v>9</v>
      </c>
      <c r="AE7" s="17" t="s">
        <v>277</v>
      </c>
    </row>
    <row r="8" spans="1:31" ht="30" x14ac:dyDescent="0.45">
      <c r="A8" s="17" t="s">
        <v>275</v>
      </c>
      <c r="C8" s="17" t="s">
        <v>105</v>
      </c>
      <c r="E8" s="17" t="s">
        <v>106</v>
      </c>
      <c r="G8" s="17" t="s">
        <v>276</v>
      </c>
      <c r="I8" s="17" t="s">
        <v>103</v>
      </c>
      <c r="K8" s="17" t="s">
        <v>7</v>
      </c>
      <c r="M8" s="17" t="s">
        <v>8</v>
      </c>
      <c r="O8" s="17" t="s">
        <v>9</v>
      </c>
      <c r="Q8" s="17" t="s">
        <v>7</v>
      </c>
      <c r="S8" s="17" t="s">
        <v>8</v>
      </c>
      <c r="U8" s="17" t="s">
        <v>7</v>
      </c>
      <c r="W8" s="17" t="s">
        <v>14</v>
      </c>
      <c r="Y8" s="17" t="s">
        <v>7</v>
      </c>
      <c r="AA8" s="17" t="s">
        <v>8</v>
      </c>
      <c r="AC8" s="17" t="s">
        <v>9</v>
      </c>
      <c r="AE8" s="17" t="s">
        <v>277</v>
      </c>
    </row>
    <row r="9" spans="1:31" ht="21" x14ac:dyDescent="0.55000000000000004">
      <c r="A9" s="2" t="s">
        <v>278</v>
      </c>
      <c r="C9" s="1" t="s">
        <v>251</v>
      </c>
      <c r="E9" s="3">
        <v>18</v>
      </c>
      <c r="G9" s="3">
        <v>0</v>
      </c>
      <c r="I9" s="1" t="s">
        <v>249</v>
      </c>
      <c r="K9" s="3">
        <v>103</v>
      </c>
      <c r="M9" s="3">
        <v>10300000000000</v>
      </c>
      <c r="O9" s="3">
        <v>10300000000000</v>
      </c>
      <c r="Q9" s="3">
        <v>0</v>
      </c>
      <c r="S9" s="3">
        <v>0</v>
      </c>
      <c r="U9" s="3">
        <v>0</v>
      </c>
      <c r="W9" s="3">
        <v>0</v>
      </c>
      <c r="Y9" s="3">
        <v>103</v>
      </c>
      <c r="AA9" s="3">
        <v>10300000000000</v>
      </c>
      <c r="AC9" s="3">
        <v>10300000000000</v>
      </c>
      <c r="AE9" s="1" t="s">
        <v>279</v>
      </c>
    </row>
  </sheetData>
  <mergeCells count="25"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80"/>
  <sheetViews>
    <sheetView rightToLeft="1" topLeftCell="A67" workbookViewId="0">
      <selection activeCell="Q80" sqref="Q80"/>
    </sheetView>
  </sheetViews>
  <sheetFormatPr defaultRowHeight="18.75" x14ac:dyDescent="0.45"/>
  <cols>
    <col min="1" max="1" width="28.5703125" style="4" bestFit="1" customWidth="1"/>
    <col min="2" max="2" width="1" style="4" customWidth="1"/>
    <col min="3" max="3" width="24.5703125" style="4" bestFit="1" customWidth="1"/>
    <col min="4" max="4" width="1" style="4" customWidth="1"/>
    <col min="5" max="5" width="14.42578125" style="4" bestFit="1" customWidth="1"/>
    <col min="6" max="6" width="1" style="4" customWidth="1"/>
    <col min="7" max="7" width="15.85546875" style="4" bestFit="1" customWidth="1"/>
    <col min="8" max="8" width="1" style="4" customWidth="1"/>
    <col min="9" max="9" width="11.5703125" style="4" bestFit="1" customWidth="1"/>
    <col min="10" max="10" width="1" style="4" customWidth="1"/>
    <col min="11" max="11" width="19" style="4" bestFit="1" customWidth="1"/>
    <col min="12" max="12" width="1" style="4" customWidth="1"/>
    <col min="13" max="13" width="20" style="4" bestFit="1" customWidth="1"/>
    <col min="14" max="14" width="1" style="4" customWidth="1"/>
    <col min="15" max="15" width="19.85546875" style="4" bestFit="1" customWidth="1"/>
    <col min="16" max="16" width="1" style="4" customWidth="1"/>
    <col min="17" max="17" width="20" style="4" bestFit="1" customWidth="1"/>
    <col min="18" max="18" width="1" style="4" customWidth="1"/>
    <col min="19" max="19" width="26.710937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30" x14ac:dyDescent="0.4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30" x14ac:dyDescent="0.45">
      <c r="A6" s="17" t="s">
        <v>280</v>
      </c>
      <c r="C6" s="17" t="s">
        <v>281</v>
      </c>
      <c r="D6" s="17" t="s">
        <v>281</v>
      </c>
      <c r="E6" s="17" t="s">
        <v>281</v>
      </c>
      <c r="F6" s="17" t="s">
        <v>281</v>
      </c>
      <c r="G6" s="17" t="s">
        <v>281</v>
      </c>
      <c r="H6" s="17" t="s">
        <v>281</v>
      </c>
      <c r="I6" s="17" t="s">
        <v>281</v>
      </c>
      <c r="K6" s="17" t="s">
        <v>4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</row>
    <row r="7" spans="1:19" ht="30" x14ac:dyDescent="0.45">
      <c r="A7" s="17" t="s">
        <v>280</v>
      </c>
      <c r="C7" s="17" t="s">
        <v>282</v>
      </c>
      <c r="E7" s="17" t="s">
        <v>283</v>
      </c>
      <c r="G7" s="17" t="s">
        <v>284</v>
      </c>
      <c r="I7" s="17" t="s">
        <v>106</v>
      </c>
      <c r="K7" s="17" t="s">
        <v>285</v>
      </c>
      <c r="M7" s="17" t="s">
        <v>286</v>
      </c>
      <c r="O7" s="17" t="s">
        <v>287</v>
      </c>
      <c r="Q7" s="17" t="s">
        <v>285</v>
      </c>
      <c r="S7" s="17" t="s">
        <v>277</v>
      </c>
    </row>
    <row r="8" spans="1:19" ht="21" x14ac:dyDescent="0.55000000000000004">
      <c r="A8" s="5" t="s">
        <v>288</v>
      </c>
      <c r="C8" s="4" t="s">
        <v>289</v>
      </c>
      <c r="E8" s="4" t="s">
        <v>290</v>
      </c>
      <c r="G8" s="4" t="s">
        <v>291</v>
      </c>
      <c r="I8" s="6">
        <v>0</v>
      </c>
      <c r="K8" s="6">
        <v>477941350937</v>
      </c>
      <c r="M8" s="6">
        <v>101114637218570</v>
      </c>
      <c r="O8" s="6">
        <v>99213960433691</v>
      </c>
      <c r="Q8" s="6">
        <v>2378618135816</v>
      </c>
      <c r="S8" s="8">
        <v>5.1999999999999998E-3</v>
      </c>
    </row>
    <row r="9" spans="1:19" ht="21" x14ac:dyDescent="0.55000000000000004">
      <c r="A9" s="5" t="s">
        <v>292</v>
      </c>
      <c r="C9" s="4" t="s">
        <v>293</v>
      </c>
      <c r="E9" s="4" t="s">
        <v>290</v>
      </c>
      <c r="G9" s="4" t="s">
        <v>294</v>
      </c>
      <c r="I9" s="6">
        <v>10</v>
      </c>
      <c r="K9" s="6">
        <v>258404214</v>
      </c>
      <c r="M9" s="6">
        <v>1798853</v>
      </c>
      <c r="O9" s="6">
        <v>134000</v>
      </c>
      <c r="Q9" s="6">
        <v>260069067</v>
      </c>
      <c r="S9" s="8">
        <v>0</v>
      </c>
    </row>
    <row r="10" spans="1:19" ht="21" x14ac:dyDescent="0.55000000000000004">
      <c r="A10" s="5" t="s">
        <v>295</v>
      </c>
      <c r="C10" s="4" t="s">
        <v>296</v>
      </c>
      <c r="E10" s="4" t="s">
        <v>290</v>
      </c>
      <c r="G10" s="4" t="s">
        <v>297</v>
      </c>
      <c r="I10" s="6">
        <v>0</v>
      </c>
      <c r="K10" s="6">
        <v>791285124</v>
      </c>
      <c r="M10" s="6">
        <v>9317198474484</v>
      </c>
      <c r="O10" s="6">
        <v>9311943010000</v>
      </c>
      <c r="Q10" s="6">
        <v>6046749608</v>
      </c>
      <c r="S10" s="8">
        <v>0</v>
      </c>
    </row>
    <row r="11" spans="1:19" ht="21" x14ac:dyDescent="0.55000000000000004">
      <c r="A11" s="5" t="s">
        <v>298</v>
      </c>
      <c r="C11" s="4" t="s">
        <v>299</v>
      </c>
      <c r="E11" s="4" t="s">
        <v>290</v>
      </c>
      <c r="G11" s="4" t="s">
        <v>300</v>
      </c>
      <c r="I11" s="6">
        <v>10</v>
      </c>
      <c r="K11" s="6">
        <v>834059408</v>
      </c>
      <c r="M11" s="6">
        <v>3011171968273</v>
      </c>
      <c r="O11" s="6">
        <v>3012000500000</v>
      </c>
      <c r="Q11" s="6">
        <v>5527681</v>
      </c>
      <c r="S11" s="8">
        <v>0</v>
      </c>
    </row>
    <row r="12" spans="1:19" ht="21" x14ac:dyDescent="0.55000000000000004">
      <c r="A12" s="5" t="s">
        <v>292</v>
      </c>
      <c r="C12" s="4" t="s">
        <v>301</v>
      </c>
      <c r="E12" s="4" t="s">
        <v>290</v>
      </c>
      <c r="G12" s="4" t="s">
        <v>302</v>
      </c>
      <c r="I12" s="6">
        <v>10</v>
      </c>
      <c r="K12" s="6">
        <v>180948328</v>
      </c>
      <c r="M12" s="6">
        <v>1280771</v>
      </c>
      <c r="O12" s="6">
        <v>0</v>
      </c>
      <c r="Q12" s="6">
        <v>182229099</v>
      </c>
      <c r="S12" s="8">
        <v>0</v>
      </c>
    </row>
    <row r="13" spans="1:19" ht="21" x14ac:dyDescent="0.55000000000000004">
      <c r="A13" s="5" t="s">
        <v>303</v>
      </c>
      <c r="C13" s="4" t="s">
        <v>304</v>
      </c>
      <c r="E13" s="4" t="s">
        <v>305</v>
      </c>
      <c r="G13" s="4" t="s">
        <v>306</v>
      </c>
      <c r="I13" s="6">
        <v>0</v>
      </c>
      <c r="K13" s="6">
        <v>725427221</v>
      </c>
      <c r="M13" s="6">
        <v>27931714124056</v>
      </c>
      <c r="O13" s="6">
        <v>27932420915100</v>
      </c>
      <c r="Q13" s="6">
        <v>18636177</v>
      </c>
      <c r="S13" s="8">
        <v>0</v>
      </c>
    </row>
    <row r="14" spans="1:19" ht="21" x14ac:dyDescent="0.55000000000000004">
      <c r="A14" s="5" t="s">
        <v>292</v>
      </c>
      <c r="C14" s="4" t="s">
        <v>307</v>
      </c>
      <c r="E14" s="4" t="s">
        <v>305</v>
      </c>
      <c r="G14" s="4" t="s">
        <v>308</v>
      </c>
      <c r="I14" s="6">
        <v>0</v>
      </c>
      <c r="K14" s="6">
        <v>50000000</v>
      </c>
      <c r="M14" s="6">
        <v>0</v>
      </c>
      <c r="O14" s="6">
        <v>0</v>
      </c>
      <c r="Q14" s="6">
        <v>50000000</v>
      </c>
      <c r="S14" s="8">
        <v>0</v>
      </c>
    </row>
    <row r="15" spans="1:19" ht="21" x14ac:dyDescent="0.55000000000000004">
      <c r="A15" s="5" t="s">
        <v>309</v>
      </c>
      <c r="C15" s="4" t="s">
        <v>310</v>
      </c>
      <c r="E15" s="4" t="s">
        <v>311</v>
      </c>
      <c r="G15" s="4" t="s">
        <v>312</v>
      </c>
      <c r="I15" s="6">
        <v>0</v>
      </c>
      <c r="K15" s="6">
        <v>27515</v>
      </c>
      <c r="M15" s="6">
        <v>0</v>
      </c>
      <c r="O15" s="6">
        <v>0</v>
      </c>
      <c r="Q15" s="6">
        <v>27515</v>
      </c>
      <c r="S15" s="8">
        <v>0</v>
      </c>
    </row>
    <row r="16" spans="1:19" ht="21" x14ac:dyDescent="0.55000000000000004">
      <c r="A16" s="5" t="s">
        <v>313</v>
      </c>
      <c r="C16" s="4" t="s">
        <v>314</v>
      </c>
      <c r="E16" s="4" t="s">
        <v>290</v>
      </c>
      <c r="G16" s="4" t="s">
        <v>315</v>
      </c>
      <c r="I16" s="6">
        <v>10</v>
      </c>
      <c r="K16" s="6">
        <v>394470055</v>
      </c>
      <c r="M16" s="6">
        <v>3322312</v>
      </c>
      <c r="O16" s="6">
        <v>0</v>
      </c>
      <c r="Q16" s="6">
        <v>397792367</v>
      </c>
      <c r="S16" s="8">
        <v>0</v>
      </c>
    </row>
    <row r="17" spans="1:19" ht="21" x14ac:dyDescent="0.55000000000000004">
      <c r="A17" s="5" t="s">
        <v>316</v>
      </c>
      <c r="C17" s="4" t="s">
        <v>317</v>
      </c>
      <c r="E17" s="4" t="s">
        <v>290</v>
      </c>
      <c r="G17" s="4" t="s">
        <v>318</v>
      </c>
      <c r="I17" s="6">
        <v>0</v>
      </c>
      <c r="K17" s="6">
        <v>104054</v>
      </c>
      <c r="M17" s="6">
        <v>0</v>
      </c>
      <c r="O17" s="6">
        <v>0</v>
      </c>
      <c r="Q17" s="6">
        <v>104054</v>
      </c>
      <c r="S17" s="8">
        <v>0</v>
      </c>
    </row>
    <row r="18" spans="1:19" ht="21" x14ac:dyDescent="0.55000000000000004">
      <c r="A18" s="5" t="s">
        <v>319</v>
      </c>
      <c r="C18" s="4" t="s">
        <v>320</v>
      </c>
      <c r="E18" s="4" t="s">
        <v>290</v>
      </c>
      <c r="G18" s="4" t="s">
        <v>321</v>
      </c>
      <c r="I18" s="6">
        <v>10</v>
      </c>
      <c r="K18" s="6">
        <v>628455</v>
      </c>
      <c r="M18" s="6">
        <v>5292</v>
      </c>
      <c r="O18" s="6">
        <v>0</v>
      </c>
      <c r="Q18" s="6">
        <v>633747</v>
      </c>
      <c r="S18" s="8">
        <v>0</v>
      </c>
    </row>
    <row r="19" spans="1:19" ht="21" x14ac:dyDescent="0.55000000000000004">
      <c r="A19" s="5" t="s">
        <v>322</v>
      </c>
      <c r="C19" s="4" t="s">
        <v>323</v>
      </c>
      <c r="E19" s="4" t="s">
        <v>290</v>
      </c>
      <c r="G19" s="4" t="s">
        <v>324</v>
      </c>
      <c r="I19" s="6">
        <v>0</v>
      </c>
      <c r="K19" s="6">
        <v>307442354705</v>
      </c>
      <c r="M19" s="6">
        <v>17667375171661</v>
      </c>
      <c r="O19" s="6">
        <v>17653633775661</v>
      </c>
      <c r="Q19" s="6">
        <v>321183750705</v>
      </c>
      <c r="S19" s="8">
        <v>6.9999999999999999E-4</v>
      </c>
    </row>
    <row r="20" spans="1:19" ht="21" x14ac:dyDescent="0.55000000000000004">
      <c r="A20" s="5" t="s">
        <v>325</v>
      </c>
      <c r="C20" s="4" t="s">
        <v>326</v>
      </c>
      <c r="E20" s="4" t="s">
        <v>290</v>
      </c>
      <c r="G20" s="4" t="s">
        <v>327</v>
      </c>
      <c r="I20" s="6">
        <v>0</v>
      </c>
      <c r="K20" s="6">
        <v>656271</v>
      </c>
      <c r="M20" s="6">
        <v>15274000005403</v>
      </c>
      <c r="O20" s="6">
        <v>15274000020000</v>
      </c>
      <c r="Q20" s="6">
        <v>641674</v>
      </c>
      <c r="S20" s="8">
        <v>0</v>
      </c>
    </row>
    <row r="21" spans="1:19" ht="21" x14ac:dyDescent="0.55000000000000004">
      <c r="A21" s="5" t="s">
        <v>328</v>
      </c>
      <c r="C21" s="4" t="s">
        <v>329</v>
      </c>
      <c r="E21" s="4" t="s">
        <v>290</v>
      </c>
      <c r="G21" s="4" t="s">
        <v>330</v>
      </c>
      <c r="I21" s="6">
        <v>0</v>
      </c>
      <c r="K21" s="6">
        <v>100000000</v>
      </c>
      <c r="M21" s="6">
        <v>16297929616439</v>
      </c>
      <c r="O21" s="6">
        <v>16281493250000</v>
      </c>
      <c r="Q21" s="6">
        <v>16536366439</v>
      </c>
      <c r="S21" s="8">
        <v>0</v>
      </c>
    </row>
    <row r="22" spans="1:19" ht="21" x14ac:dyDescent="0.55000000000000004">
      <c r="A22" s="5" t="s">
        <v>331</v>
      </c>
      <c r="C22" s="4" t="s">
        <v>332</v>
      </c>
      <c r="E22" s="4" t="s">
        <v>290</v>
      </c>
      <c r="G22" s="4" t="s">
        <v>333</v>
      </c>
      <c r="I22" s="6">
        <v>0</v>
      </c>
      <c r="K22" s="6">
        <v>446242</v>
      </c>
      <c r="M22" s="6">
        <v>0</v>
      </c>
      <c r="O22" s="6">
        <v>0</v>
      </c>
      <c r="Q22" s="6">
        <v>446242</v>
      </c>
      <c r="S22" s="8">
        <v>0</v>
      </c>
    </row>
    <row r="23" spans="1:19" ht="21" x14ac:dyDescent="0.55000000000000004">
      <c r="A23" s="5" t="s">
        <v>334</v>
      </c>
      <c r="C23" s="4" t="s">
        <v>335</v>
      </c>
      <c r="E23" s="4" t="s">
        <v>290</v>
      </c>
      <c r="G23" s="4" t="s">
        <v>336</v>
      </c>
      <c r="I23" s="6">
        <v>0</v>
      </c>
      <c r="K23" s="6">
        <v>43078</v>
      </c>
      <c r="M23" s="6">
        <v>0</v>
      </c>
      <c r="O23" s="6">
        <v>0</v>
      </c>
      <c r="Q23" s="6">
        <v>43078</v>
      </c>
      <c r="S23" s="8">
        <v>0</v>
      </c>
    </row>
    <row r="24" spans="1:19" ht="21" x14ac:dyDescent="0.55000000000000004">
      <c r="A24" s="5" t="s">
        <v>337</v>
      </c>
      <c r="C24" s="4" t="s">
        <v>338</v>
      </c>
      <c r="E24" s="4" t="s">
        <v>290</v>
      </c>
      <c r="G24" s="4" t="s">
        <v>339</v>
      </c>
      <c r="I24" s="6">
        <v>10</v>
      </c>
      <c r="K24" s="6">
        <v>368223</v>
      </c>
      <c r="M24" s="6">
        <v>3127</v>
      </c>
      <c r="O24" s="6">
        <v>0</v>
      </c>
      <c r="Q24" s="6">
        <v>371350</v>
      </c>
      <c r="S24" s="8">
        <v>0</v>
      </c>
    </row>
    <row r="25" spans="1:19" ht="21" x14ac:dyDescent="0.55000000000000004">
      <c r="A25" s="5" t="s">
        <v>340</v>
      </c>
      <c r="C25" s="4" t="s">
        <v>341</v>
      </c>
      <c r="E25" s="4" t="s">
        <v>290</v>
      </c>
      <c r="G25" s="4" t="s">
        <v>342</v>
      </c>
      <c r="I25" s="6">
        <v>10</v>
      </c>
      <c r="K25" s="6">
        <v>10000</v>
      </c>
      <c r="M25" s="6">
        <v>3000000000000</v>
      </c>
      <c r="O25" s="6">
        <v>0</v>
      </c>
      <c r="Q25" s="6">
        <v>3000000010000</v>
      </c>
      <c r="S25" s="8">
        <v>6.4999999999999997E-3</v>
      </c>
    </row>
    <row r="26" spans="1:19" ht="21" x14ac:dyDescent="0.55000000000000004">
      <c r="A26" s="5" t="s">
        <v>343</v>
      </c>
      <c r="C26" s="4" t="s">
        <v>344</v>
      </c>
      <c r="E26" s="4" t="s">
        <v>290</v>
      </c>
      <c r="G26" s="4" t="s">
        <v>345</v>
      </c>
      <c r="I26" s="6">
        <v>10</v>
      </c>
      <c r="K26" s="6">
        <v>863500</v>
      </c>
      <c r="M26" s="6">
        <v>12981671232877</v>
      </c>
      <c r="O26" s="6">
        <v>12981666760000</v>
      </c>
      <c r="Q26" s="6">
        <v>5336377</v>
      </c>
      <c r="S26" s="8">
        <v>0</v>
      </c>
    </row>
    <row r="27" spans="1:19" ht="21" x14ac:dyDescent="0.55000000000000004">
      <c r="A27" s="5" t="s">
        <v>346</v>
      </c>
      <c r="C27" s="4" t="s">
        <v>347</v>
      </c>
      <c r="E27" s="4" t="s">
        <v>305</v>
      </c>
      <c r="G27" s="4" t="s">
        <v>348</v>
      </c>
      <c r="I27" s="6">
        <v>0</v>
      </c>
      <c r="K27" s="6">
        <v>10074298</v>
      </c>
      <c r="M27" s="6">
        <v>0</v>
      </c>
      <c r="O27" s="6">
        <v>0</v>
      </c>
      <c r="Q27" s="6">
        <v>10074298</v>
      </c>
      <c r="S27" s="8">
        <v>0</v>
      </c>
    </row>
    <row r="28" spans="1:19" ht="21" x14ac:dyDescent="0.55000000000000004">
      <c r="A28" s="5" t="s">
        <v>337</v>
      </c>
      <c r="C28" s="4" t="s">
        <v>349</v>
      </c>
      <c r="E28" s="4" t="s">
        <v>311</v>
      </c>
      <c r="G28" s="4" t="s">
        <v>185</v>
      </c>
      <c r="I28" s="6">
        <v>0</v>
      </c>
      <c r="K28" s="6">
        <v>750000</v>
      </c>
      <c r="M28" s="6">
        <v>0</v>
      </c>
      <c r="O28" s="6">
        <v>0</v>
      </c>
      <c r="Q28" s="6">
        <v>750000</v>
      </c>
      <c r="S28" s="8">
        <v>0</v>
      </c>
    </row>
    <row r="29" spans="1:19" ht="21" x14ac:dyDescent="0.55000000000000004">
      <c r="A29" s="5" t="s">
        <v>350</v>
      </c>
      <c r="C29" s="4" t="s">
        <v>351</v>
      </c>
      <c r="E29" s="4" t="s">
        <v>290</v>
      </c>
      <c r="G29" s="4" t="s">
        <v>352</v>
      </c>
      <c r="I29" s="6">
        <v>8</v>
      </c>
      <c r="K29" s="6">
        <v>10846183</v>
      </c>
      <c r="M29" s="6">
        <v>6236435258626</v>
      </c>
      <c r="O29" s="6">
        <v>6236442250000</v>
      </c>
      <c r="Q29" s="6">
        <v>3854809</v>
      </c>
      <c r="S29" s="8">
        <v>0</v>
      </c>
    </row>
    <row r="30" spans="1:19" ht="21" x14ac:dyDescent="0.55000000000000004">
      <c r="A30" s="5" t="s">
        <v>353</v>
      </c>
      <c r="C30" s="4" t="s">
        <v>354</v>
      </c>
      <c r="E30" s="4" t="s">
        <v>355</v>
      </c>
      <c r="G30" s="4" t="s">
        <v>356</v>
      </c>
      <c r="I30" s="6">
        <v>18</v>
      </c>
      <c r="K30" s="6">
        <v>1000000000000</v>
      </c>
      <c r="M30" s="6">
        <v>0</v>
      </c>
      <c r="O30" s="6">
        <v>0</v>
      </c>
      <c r="Q30" s="6">
        <v>1000000000000</v>
      </c>
      <c r="S30" s="8">
        <v>2.2000000000000001E-3</v>
      </c>
    </row>
    <row r="31" spans="1:19" ht="21" x14ac:dyDescent="0.55000000000000004">
      <c r="A31" s="5" t="s">
        <v>357</v>
      </c>
      <c r="C31" s="4" t="s">
        <v>358</v>
      </c>
      <c r="E31" s="4" t="s">
        <v>311</v>
      </c>
      <c r="G31" s="4" t="s">
        <v>359</v>
      </c>
      <c r="I31" s="6">
        <v>0</v>
      </c>
      <c r="K31" s="6">
        <v>41809945585</v>
      </c>
      <c r="M31" s="6">
        <v>21314256709110</v>
      </c>
      <c r="O31" s="6">
        <v>21221440300516</v>
      </c>
      <c r="Q31" s="6">
        <v>134626354179</v>
      </c>
      <c r="S31" s="8">
        <v>2.9999999999999997E-4</v>
      </c>
    </row>
    <row r="32" spans="1:19" ht="21" x14ac:dyDescent="0.55000000000000004">
      <c r="A32" s="5" t="s">
        <v>360</v>
      </c>
      <c r="C32" s="4" t="s">
        <v>361</v>
      </c>
      <c r="E32" s="4" t="s">
        <v>290</v>
      </c>
      <c r="G32" s="4" t="s">
        <v>362</v>
      </c>
      <c r="I32" s="6">
        <v>8</v>
      </c>
      <c r="K32" s="6">
        <v>907664</v>
      </c>
      <c r="M32" s="6">
        <v>5202739757750</v>
      </c>
      <c r="O32" s="6">
        <v>5202461250000</v>
      </c>
      <c r="Q32" s="6">
        <v>279415414</v>
      </c>
      <c r="S32" s="8">
        <v>0</v>
      </c>
    </row>
    <row r="33" spans="1:19" ht="21" x14ac:dyDescent="0.55000000000000004">
      <c r="A33" s="5" t="s">
        <v>363</v>
      </c>
      <c r="C33" s="4" t="s">
        <v>364</v>
      </c>
      <c r="E33" s="4" t="s">
        <v>290</v>
      </c>
      <c r="G33" s="4" t="s">
        <v>365</v>
      </c>
      <c r="I33" s="6">
        <v>10</v>
      </c>
      <c r="K33" s="6">
        <v>1</v>
      </c>
      <c r="M33" s="6">
        <v>0</v>
      </c>
      <c r="O33" s="6">
        <v>0</v>
      </c>
      <c r="Q33" s="6">
        <v>1</v>
      </c>
      <c r="S33" s="8">
        <v>0</v>
      </c>
    </row>
    <row r="34" spans="1:19" ht="21" x14ac:dyDescent="0.55000000000000004">
      <c r="A34" s="5" t="s">
        <v>366</v>
      </c>
      <c r="C34" s="4" t="s">
        <v>367</v>
      </c>
      <c r="E34" s="4" t="s">
        <v>355</v>
      </c>
      <c r="G34" s="4" t="s">
        <v>368</v>
      </c>
      <c r="I34" s="6">
        <v>20</v>
      </c>
      <c r="K34" s="6">
        <v>1000000000000</v>
      </c>
      <c r="M34" s="6">
        <v>0</v>
      </c>
      <c r="O34" s="6">
        <v>0</v>
      </c>
      <c r="Q34" s="6">
        <v>1000000000000</v>
      </c>
      <c r="S34" s="8">
        <v>2.2000000000000001E-3</v>
      </c>
    </row>
    <row r="35" spans="1:19" ht="21" x14ac:dyDescent="0.55000000000000004">
      <c r="A35" s="5" t="s">
        <v>369</v>
      </c>
      <c r="C35" s="4" t="s">
        <v>370</v>
      </c>
      <c r="E35" s="4" t="s">
        <v>290</v>
      </c>
      <c r="G35" s="4" t="s">
        <v>371</v>
      </c>
      <c r="I35" s="6">
        <v>0</v>
      </c>
      <c r="K35" s="6">
        <v>351714</v>
      </c>
      <c r="M35" s="6">
        <v>2962</v>
      </c>
      <c r="O35" s="6">
        <v>0</v>
      </c>
      <c r="Q35" s="6">
        <v>354676</v>
      </c>
      <c r="S35" s="8">
        <v>0</v>
      </c>
    </row>
    <row r="36" spans="1:19" ht="21" x14ac:dyDescent="0.55000000000000004">
      <c r="A36" s="5" t="s">
        <v>372</v>
      </c>
      <c r="C36" s="4" t="s">
        <v>373</v>
      </c>
      <c r="E36" s="4" t="s">
        <v>305</v>
      </c>
      <c r="G36" s="4" t="s">
        <v>371</v>
      </c>
      <c r="I36" s="6">
        <v>0</v>
      </c>
      <c r="K36" s="6">
        <v>489999</v>
      </c>
      <c r="M36" s="6">
        <v>0</v>
      </c>
      <c r="O36" s="6">
        <v>0</v>
      </c>
      <c r="Q36" s="6">
        <v>489999</v>
      </c>
      <c r="S36" s="8">
        <v>0</v>
      </c>
    </row>
    <row r="37" spans="1:19" ht="21" x14ac:dyDescent="0.55000000000000004">
      <c r="A37" s="5" t="s">
        <v>374</v>
      </c>
      <c r="C37" s="4" t="s">
        <v>375</v>
      </c>
      <c r="E37" s="4" t="s">
        <v>355</v>
      </c>
      <c r="G37" s="4" t="s">
        <v>376</v>
      </c>
      <c r="I37" s="6">
        <v>20</v>
      </c>
      <c r="K37" s="6">
        <v>1000000000000</v>
      </c>
      <c r="M37" s="6">
        <v>0</v>
      </c>
      <c r="O37" s="6">
        <v>0</v>
      </c>
      <c r="Q37" s="6">
        <v>1000000000000</v>
      </c>
      <c r="S37" s="8">
        <v>2.2000000000000001E-3</v>
      </c>
    </row>
    <row r="38" spans="1:19" ht="21" x14ac:dyDescent="0.55000000000000004">
      <c r="A38" s="5" t="s">
        <v>377</v>
      </c>
      <c r="C38" s="4" t="s">
        <v>378</v>
      </c>
      <c r="E38" s="4" t="s">
        <v>355</v>
      </c>
      <c r="G38" s="4" t="s">
        <v>379</v>
      </c>
      <c r="I38" s="6">
        <v>16.5</v>
      </c>
      <c r="K38" s="6">
        <v>5000000000000</v>
      </c>
      <c r="M38" s="6">
        <v>0</v>
      </c>
      <c r="O38" s="6">
        <v>5000000000000</v>
      </c>
      <c r="Q38" s="6">
        <v>0</v>
      </c>
      <c r="S38" s="8">
        <v>0</v>
      </c>
    </row>
    <row r="39" spans="1:19" ht="21" x14ac:dyDescent="0.55000000000000004">
      <c r="A39" s="5" t="s">
        <v>377</v>
      </c>
      <c r="C39" s="4" t="s">
        <v>380</v>
      </c>
      <c r="E39" s="4" t="s">
        <v>355</v>
      </c>
      <c r="G39" s="4" t="s">
        <v>381</v>
      </c>
      <c r="I39" s="6">
        <v>16.7</v>
      </c>
      <c r="K39" s="6">
        <v>5000000000000</v>
      </c>
      <c r="M39" s="6">
        <v>0</v>
      </c>
      <c r="O39" s="6">
        <v>0</v>
      </c>
      <c r="Q39" s="6">
        <v>5000000000000</v>
      </c>
      <c r="S39" s="8">
        <v>1.09E-2</v>
      </c>
    </row>
    <row r="40" spans="1:19" ht="21" x14ac:dyDescent="0.55000000000000004">
      <c r="A40" s="5" t="s">
        <v>382</v>
      </c>
      <c r="C40" s="4" t="s">
        <v>383</v>
      </c>
      <c r="E40" s="4" t="s">
        <v>290</v>
      </c>
      <c r="G40" s="4" t="s">
        <v>384</v>
      </c>
      <c r="I40" s="6">
        <v>0</v>
      </c>
      <c r="K40" s="6">
        <v>556264668</v>
      </c>
      <c r="M40" s="6">
        <v>41818</v>
      </c>
      <c r="O40" s="6">
        <v>550110000</v>
      </c>
      <c r="Q40" s="6">
        <v>6196486</v>
      </c>
      <c r="S40" s="8">
        <v>0</v>
      </c>
    </row>
    <row r="41" spans="1:19" ht="21" x14ac:dyDescent="0.55000000000000004">
      <c r="A41" s="5" t="s">
        <v>385</v>
      </c>
      <c r="C41" s="4" t="s">
        <v>386</v>
      </c>
      <c r="E41" s="4" t="s">
        <v>355</v>
      </c>
      <c r="G41" s="4" t="s">
        <v>387</v>
      </c>
      <c r="I41" s="6">
        <v>20</v>
      </c>
      <c r="K41" s="6">
        <v>600000000000</v>
      </c>
      <c r="M41" s="6">
        <v>0</v>
      </c>
      <c r="O41" s="6">
        <v>0</v>
      </c>
      <c r="Q41" s="6">
        <v>600000000000</v>
      </c>
      <c r="S41" s="8">
        <v>1.2999999999999999E-3</v>
      </c>
    </row>
    <row r="42" spans="1:19" ht="21" x14ac:dyDescent="0.55000000000000004">
      <c r="A42" s="5" t="s">
        <v>388</v>
      </c>
      <c r="C42" s="4" t="s">
        <v>389</v>
      </c>
      <c r="E42" s="4" t="s">
        <v>355</v>
      </c>
      <c r="G42" s="4" t="s">
        <v>390</v>
      </c>
      <c r="I42" s="6">
        <v>20</v>
      </c>
      <c r="K42" s="6">
        <v>2000000000000</v>
      </c>
      <c r="M42" s="6">
        <v>0</v>
      </c>
      <c r="O42" s="6">
        <v>2000000000000</v>
      </c>
      <c r="Q42" s="6">
        <v>0</v>
      </c>
      <c r="S42" s="8">
        <v>0</v>
      </c>
    </row>
    <row r="43" spans="1:19" ht="21" x14ac:dyDescent="0.55000000000000004">
      <c r="A43" s="5" t="s">
        <v>391</v>
      </c>
      <c r="C43" s="4" t="s">
        <v>392</v>
      </c>
      <c r="E43" s="4" t="s">
        <v>355</v>
      </c>
      <c r="G43" s="4" t="s">
        <v>393</v>
      </c>
      <c r="I43" s="6">
        <v>20</v>
      </c>
      <c r="K43" s="6">
        <v>280000000000</v>
      </c>
      <c r="M43" s="6">
        <v>0</v>
      </c>
      <c r="O43" s="6">
        <v>280000000000</v>
      </c>
      <c r="Q43" s="6">
        <v>0</v>
      </c>
      <c r="S43" s="8">
        <v>0</v>
      </c>
    </row>
    <row r="44" spans="1:19" ht="21" x14ac:dyDescent="0.55000000000000004">
      <c r="A44" s="5" t="s">
        <v>366</v>
      </c>
      <c r="C44" s="4" t="s">
        <v>394</v>
      </c>
      <c r="E44" s="4" t="s">
        <v>355</v>
      </c>
      <c r="G44" s="4" t="s">
        <v>395</v>
      </c>
      <c r="I44" s="6">
        <v>21</v>
      </c>
      <c r="K44" s="6">
        <v>1000000000000</v>
      </c>
      <c r="M44" s="6">
        <v>0</v>
      </c>
      <c r="O44" s="6">
        <v>0</v>
      </c>
      <c r="Q44" s="6">
        <v>1000000000000</v>
      </c>
      <c r="S44" s="8">
        <v>2.2000000000000001E-3</v>
      </c>
    </row>
    <row r="45" spans="1:19" ht="21" x14ac:dyDescent="0.55000000000000004">
      <c r="A45" s="5" t="s">
        <v>385</v>
      </c>
      <c r="C45" s="4" t="s">
        <v>396</v>
      </c>
      <c r="E45" s="4" t="s">
        <v>355</v>
      </c>
      <c r="G45" s="4" t="s">
        <v>397</v>
      </c>
      <c r="I45" s="6">
        <v>20</v>
      </c>
      <c r="K45" s="6">
        <v>860000000000</v>
      </c>
      <c r="M45" s="6">
        <v>0</v>
      </c>
      <c r="O45" s="6">
        <v>0</v>
      </c>
      <c r="Q45" s="6">
        <v>860000000000</v>
      </c>
      <c r="S45" s="8">
        <v>1.9E-3</v>
      </c>
    </row>
    <row r="46" spans="1:19" ht="21" x14ac:dyDescent="0.55000000000000004">
      <c r="A46" s="5" t="s">
        <v>398</v>
      </c>
      <c r="C46" s="4" t="s">
        <v>399</v>
      </c>
      <c r="E46" s="4" t="s">
        <v>355</v>
      </c>
      <c r="G46" s="4" t="s">
        <v>400</v>
      </c>
      <c r="I46" s="6">
        <v>20</v>
      </c>
      <c r="K46" s="6">
        <v>5000000000000</v>
      </c>
      <c r="M46" s="6">
        <v>0</v>
      </c>
      <c r="O46" s="6">
        <v>5000000000000</v>
      </c>
      <c r="Q46" s="6">
        <v>0</v>
      </c>
      <c r="S46" s="8">
        <v>0</v>
      </c>
    </row>
    <row r="47" spans="1:19" ht="21" x14ac:dyDescent="0.55000000000000004">
      <c r="A47" s="5" t="s">
        <v>401</v>
      </c>
      <c r="C47" s="4" t="s">
        <v>402</v>
      </c>
      <c r="E47" s="4" t="s">
        <v>355</v>
      </c>
      <c r="G47" s="4" t="s">
        <v>403</v>
      </c>
      <c r="I47" s="6">
        <v>22.5</v>
      </c>
      <c r="K47" s="6">
        <v>5000000000000</v>
      </c>
      <c r="M47" s="6">
        <v>0</v>
      </c>
      <c r="O47" s="6">
        <v>5000000000000</v>
      </c>
      <c r="Q47" s="6">
        <v>0</v>
      </c>
      <c r="S47" s="8">
        <v>0</v>
      </c>
    </row>
    <row r="48" spans="1:19" ht="21" x14ac:dyDescent="0.55000000000000004">
      <c r="A48" s="5" t="s">
        <v>404</v>
      </c>
      <c r="C48" s="4" t="s">
        <v>405</v>
      </c>
      <c r="E48" s="4" t="s">
        <v>355</v>
      </c>
      <c r="G48" s="4" t="s">
        <v>406</v>
      </c>
      <c r="I48" s="6">
        <v>20</v>
      </c>
      <c r="K48" s="6">
        <v>5000000000000</v>
      </c>
      <c r="M48" s="6">
        <v>0</v>
      </c>
      <c r="O48" s="6">
        <v>0</v>
      </c>
      <c r="Q48" s="6">
        <v>5000000000000</v>
      </c>
      <c r="S48" s="8">
        <v>1.09E-2</v>
      </c>
    </row>
    <row r="49" spans="1:19" ht="21" x14ac:dyDescent="0.55000000000000004">
      <c r="A49" s="5" t="s">
        <v>366</v>
      </c>
      <c r="C49" s="4" t="s">
        <v>407</v>
      </c>
      <c r="E49" s="4" t="s">
        <v>355</v>
      </c>
      <c r="G49" s="4" t="s">
        <v>408</v>
      </c>
      <c r="I49" s="6">
        <v>21</v>
      </c>
      <c r="K49" s="6">
        <v>2000000000000</v>
      </c>
      <c r="M49" s="6">
        <v>0</v>
      </c>
      <c r="O49" s="6">
        <v>0</v>
      </c>
      <c r="Q49" s="6">
        <v>2000000000000</v>
      </c>
      <c r="S49" s="8">
        <v>4.4000000000000003E-3</v>
      </c>
    </row>
    <row r="50" spans="1:19" ht="21" x14ac:dyDescent="0.55000000000000004">
      <c r="A50" s="5" t="s">
        <v>409</v>
      </c>
      <c r="C50" s="4" t="s">
        <v>410</v>
      </c>
      <c r="E50" s="4" t="s">
        <v>355</v>
      </c>
      <c r="G50" s="4" t="s">
        <v>411</v>
      </c>
      <c r="I50" s="6">
        <v>20</v>
      </c>
      <c r="K50" s="6">
        <v>7000000000000</v>
      </c>
      <c r="M50" s="6">
        <v>0</v>
      </c>
      <c r="O50" s="6">
        <v>0</v>
      </c>
      <c r="Q50" s="6">
        <v>7000000000000</v>
      </c>
      <c r="S50" s="8">
        <v>1.52E-2</v>
      </c>
    </row>
    <row r="51" spans="1:19" ht="21" x14ac:dyDescent="0.55000000000000004">
      <c r="A51" s="5" t="s">
        <v>409</v>
      </c>
      <c r="C51" s="4" t="s">
        <v>412</v>
      </c>
      <c r="E51" s="4" t="s">
        <v>355</v>
      </c>
      <c r="G51" s="4" t="s">
        <v>411</v>
      </c>
      <c r="I51" s="6">
        <v>20</v>
      </c>
      <c r="K51" s="6">
        <v>7000000000000</v>
      </c>
      <c r="M51" s="6">
        <v>0</v>
      </c>
      <c r="O51" s="6">
        <v>0</v>
      </c>
      <c r="Q51" s="6">
        <v>7000000000000</v>
      </c>
      <c r="S51" s="8">
        <v>1.52E-2</v>
      </c>
    </row>
    <row r="52" spans="1:19" ht="21" x14ac:dyDescent="0.55000000000000004">
      <c r="A52" s="5" t="s">
        <v>409</v>
      </c>
      <c r="C52" s="4" t="s">
        <v>413</v>
      </c>
      <c r="E52" s="4" t="s">
        <v>355</v>
      </c>
      <c r="G52" s="4" t="s">
        <v>411</v>
      </c>
      <c r="I52" s="6">
        <v>20</v>
      </c>
      <c r="K52" s="6">
        <v>8000000000000</v>
      </c>
      <c r="M52" s="6">
        <v>0</v>
      </c>
      <c r="O52" s="6">
        <v>0</v>
      </c>
      <c r="Q52" s="6">
        <v>8000000000000</v>
      </c>
      <c r="S52" s="8">
        <v>1.7399999999999999E-2</v>
      </c>
    </row>
    <row r="53" spans="1:19" ht="21" x14ac:dyDescent="0.55000000000000004">
      <c r="A53" s="5" t="s">
        <v>385</v>
      </c>
      <c r="C53" s="4" t="s">
        <v>414</v>
      </c>
      <c r="E53" s="4" t="s">
        <v>355</v>
      </c>
      <c r="G53" s="4" t="s">
        <v>415</v>
      </c>
      <c r="I53" s="6">
        <v>22</v>
      </c>
      <c r="K53" s="6">
        <v>4000000000000</v>
      </c>
      <c r="M53" s="6">
        <v>0</v>
      </c>
      <c r="O53" s="6">
        <v>4000000000000</v>
      </c>
      <c r="Q53" s="6">
        <v>0</v>
      </c>
      <c r="S53" s="8">
        <v>0</v>
      </c>
    </row>
    <row r="54" spans="1:19" ht="21" x14ac:dyDescent="0.55000000000000004">
      <c r="A54" s="5" t="s">
        <v>416</v>
      </c>
      <c r="C54" s="4" t="s">
        <v>417</v>
      </c>
      <c r="E54" s="4" t="s">
        <v>355</v>
      </c>
      <c r="G54" s="4" t="s">
        <v>418</v>
      </c>
      <c r="I54" s="6">
        <v>22.5</v>
      </c>
      <c r="K54" s="6">
        <v>3112100000000</v>
      </c>
      <c r="M54" s="6">
        <v>0</v>
      </c>
      <c r="O54" s="6">
        <v>3112100000000</v>
      </c>
      <c r="Q54" s="6">
        <v>0</v>
      </c>
      <c r="S54" s="8">
        <v>0</v>
      </c>
    </row>
    <row r="55" spans="1:19" ht="21" x14ac:dyDescent="0.55000000000000004">
      <c r="A55" s="5" t="s">
        <v>366</v>
      </c>
      <c r="C55" s="4" t="s">
        <v>419</v>
      </c>
      <c r="E55" s="4" t="s">
        <v>355</v>
      </c>
      <c r="G55" s="4" t="s">
        <v>420</v>
      </c>
      <c r="I55" s="6">
        <v>22</v>
      </c>
      <c r="K55" s="6">
        <v>3000000000000</v>
      </c>
      <c r="M55" s="6">
        <v>0</v>
      </c>
      <c r="O55" s="6">
        <v>2500000000000</v>
      </c>
      <c r="Q55" s="6">
        <v>500000000000</v>
      </c>
      <c r="S55" s="8">
        <v>1.1000000000000001E-3</v>
      </c>
    </row>
    <row r="56" spans="1:19" ht="21" x14ac:dyDescent="0.55000000000000004">
      <c r="A56" s="5" t="s">
        <v>385</v>
      </c>
      <c r="C56" s="4" t="s">
        <v>421</v>
      </c>
      <c r="E56" s="4" t="s">
        <v>355</v>
      </c>
      <c r="G56" s="4" t="s">
        <v>422</v>
      </c>
      <c r="I56" s="6">
        <v>22</v>
      </c>
      <c r="K56" s="6">
        <v>1500000000000</v>
      </c>
      <c r="M56" s="6">
        <v>0</v>
      </c>
      <c r="O56" s="6">
        <v>0</v>
      </c>
      <c r="Q56" s="6">
        <v>1500000000000</v>
      </c>
      <c r="S56" s="8">
        <v>3.3E-3</v>
      </c>
    </row>
    <row r="57" spans="1:19" ht="21" x14ac:dyDescent="0.55000000000000004">
      <c r="A57" s="5" t="s">
        <v>366</v>
      </c>
      <c r="C57" s="4" t="s">
        <v>423</v>
      </c>
      <c r="E57" s="4" t="s">
        <v>355</v>
      </c>
      <c r="G57" s="4" t="s">
        <v>422</v>
      </c>
      <c r="I57" s="6">
        <v>22</v>
      </c>
      <c r="K57" s="6">
        <v>1700000000000</v>
      </c>
      <c r="M57" s="6">
        <v>0</v>
      </c>
      <c r="O57" s="6">
        <v>0</v>
      </c>
      <c r="Q57" s="6">
        <v>1700000000000</v>
      </c>
      <c r="S57" s="8">
        <v>3.7000000000000002E-3</v>
      </c>
    </row>
    <row r="58" spans="1:19" ht="21" x14ac:dyDescent="0.55000000000000004">
      <c r="A58" s="5" t="s">
        <v>366</v>
      </c>
      <c r="C58" s="4" t="s">
        <v>424</v>
      </c>
      <c r="E58" s="4" t="s">
        <v>355</v>
      </c>
      <c r="G58" s="4" t="s">
        <v>425</v>
      </c>
      <c r="I58" s="6">
        <v>22</v>
      </c>
      <c r="K58" s="6">
        <v>1650000000000</v>
      </c>
      <c r="M58" s="6">
        <v>0</v>
      </c>
      <c r="O58" s="6">
        <v>0</v>
      </c>
      <c r="Q58" s="6">
        <v>1650000000000</v>
      </c>
      <c r="S58" s="8">
        <v>3.5999999999999999E-3</v>
      </c>
    </row>
    <row r="59" spans="1:19" ht="21" x14ac:dyDescent="0.55000000000000004">
      <c r="A59" s="5" t="s">
        <v>416</v>
      </c>
      <c r="C59" s="4" t="s">
        <v>426</v>
      </c>
      <c r="E59" s="4" t="s">
        <v>355</v>
      </c>
      <c r="G59" s="4" t="s">
        <v>427</v>
      </c>
      <c r="I59" s="6">
        <v>22.5</v>
      </c>
      <c r="K59" s="6">
        <v>3000000000000</v>
      </c>
      <c r="M59" s="6">
        <v>0</v>
      </c>
      <c r="O59" s="6">
        <v>3000000000000</v>
      </c>
      <c r="Q59" s="6">
        <v>0</v>
      </c>
      <c r="S59" s="8">
        <v>0</v>
      </c>
    </row>
    <row r="60" spans="1:19" ht="21" x14ac:dyDescent="0.55000000000000004">
      <c r="A60" s="5" t="s">
        <v>428</v>
      </c>
      <c r="C60" s="4" t="s">
        <v>429</v>
      </c>
      <c r="E60" s="4" t="s">
        <v>355</v>
      </c>
      <c r="G60" s="4" t="s">
        <v>427</v>
      </c>
      <c r="I60" s="6">
        <v>19.5</v>
      </c>
      <c r="K60" s="6">
        <v>1000000000000</v>
      </c>
      <c r="M60" s="6">
        <v>0</v>
      </c>
      <c r="O60" s="6">
        <v>0</v>
      </c>
      <c r="Q60" s="6">
        <v>1000000000000</v>
      </c>
      <c r="S60" s="8">
        <v>2.2000000000000001E-3</v>
      </c>
    </row>
    <row r="61" spans="1:19" ht="21" x14ac:dyDescent="0.55000000000000004">
      <c r="A61" s="5" t="s">
        <v>430</v>
      </c>
      <c r="C61" s="4" t="s">
        <v>431</v>
      </c>
      <c r="E61" s="4" t="s">
        <v>355</v>
      </c>
      <c r="G61" s="4" t="s">
        <v>432</v>
      </c>
      <c r="I61" s="6">
        <v>19.5</v>
      </c>
      <c r="K61" s="6">
        <v>7500000000000</v>
      </c>
      <c r="M61" s="6">
        <v>0</v>
      </c>
      <c r="O61" s="6">
        <v>0</v>
      </c>
      <c r="Q61" s="6">
        <v>7500000000000</v>
      </c>
      <c r="S61" s="8">
        <v>1.6299999999999999E-2</v>
      </c>
    </row>
    <row r="62" spans="1:19" ht="21" x14ac:dyDescent="0.55000000000000004">
      <c r="A62" s="5" t="s">
        <v>433</v>
      </c>
      <c r="C62" s="4" t="s">
        <v>434</v>
      </c>
      <c r="E62" s="4" t="s">
        <v>355</v>
      </c>
      <c r="G62" s="4" t="s">
        <v>432</v>
      </c>
      <c r="I62" s="6">
        <v>23</v>
      </c>
      <c r="K62" s="6">
        <v>5000000000000</v>
      </c>
      <c r="M62" s="6">
        <v>0</v>
      </c>
      <c r="O62" s="6">
        <v>0</v>
      </c>
      <c r="Q62" s="6">
        <v>5000000000000</v>
      </c>
      <c r="S62" s="8">
        <v>1.09E-2</v>
      </c>
    </row>
    <row r="63" spans="1:19" ht="21" x14ac:dyDescent="0.55000000000000004">
      <c r="A63" s="5" t="s">
        <v>433</v>
      </c>
      <c r="C63" s="4" t="s">
        <v>435</v>
      </c>
      <c r="E63" s="4" t="s">
        <v>355</v>
      </c>
      <c r="G63" s="4" t="s">
        <v>432</v>
      </c>
      <c r="I63" s="6">
        <v>23</v>
      </c>
      <c r="K63" s="6">
        <v>6700000000000</v>
      </c>
      <c r="M63" s="6">
        <v>0</v>
      </c>
      <c r="O63" s="6">
        <v>0</v>
      </c>
      <c r="Q63" s="6">
        <v>6700000000000</v>
      </c>
      <c r="S63" s="8">
        <v>1.46E-2</v>
      </c>
    </row>
    <row r="64" spans="1:19" ht="21" x14ac:dyDescent="0.55000000000000004">
      <c r="A64" s="5" t="s">
        <v>436</v>
      </c>
      <c r="C64" s="4" t="s">
        <v>437</v>
      </c>
      <c r="E64" s="4" t="s">
        <v>355</v>
      </c>
      <c r="G64" s="4" t="s">
        <v>438</v>
      </c>
      <c r="I64" s="6">
        <v>20</v>
      </c>
      <c r="K64" s="6">
        <v>4200000000000</v>
      </c>
      <c r="M64" s="6">
        <v>0</v>
      </c>
      <c r="O64" s="6">
        <v>0</v>
      </c>
      <c r="Q64" s="6">
        <v>4200000000000</v>
      </c>
      <c r="S64" s="8">
        <v>9.1000000000000004E-3</v>
      </c>
    </row>
    <row r="65" spans="1:19" ht="21" x14ac:dyDescent="0.55000000000000004">
      <c r="A65" s="5" t="s">
        <v>388</v>
      </c>
      <c r="C65" s="4" t="s">
        <v>439</v>
      </c>
      <c r="E65" s="4" t="s">
        <v>355</v>
      </c>
      <c r="G65" s="4" t="s">
        <v>440</v>
      </c>
      <c r="I65" s="6">
        <v>20</v>
      </c>
      <c r="K65" s="6">
        <v>0</v>
      </c>
      <c r="M65" s="6">
        <v>4000000000000</v>
      </c>
      <c r="O65" s="6">
        <v>0</v>
      </c>
      <c r="Q65" s="6">
        <v>4000000000000</v>
      </c>
      <c r="S65" s="8">
        <v>8.6999999999999994E-3</v>
      </c>
    </row>
    <row r="66" spans="1:19" ht="21" x14ac:dyDescent="0.55000000000000004">
      <c r="A66" s="5" t="s">
        <v>441</v>
      </c>
      <c r="C66" s="4" t="s">
        <v>442</v>
      </c>
      <c r="E66" s="4" t="s">
        <v>355</v>
      </c>
      <c r="G66" s="4" t="s">
        <v>443</v>
      </c>
      <c r="I66" s="6">
        <v>20</v>
      </c>
      <c r="K66" s="6">
        <v>0</v>
      </c>
      <c r="M66" s="6">
        <v>4000000000000</v>
      </c>
      <c r="O66" s="6">
        <v>0</v>
      </c>
      <c r="Q66" s="6">
        <v>4000000000000</v>
      </c>
      <c r="S66" s="8">
        <v>8.6999999999999994E-3</v>
      </c>
    </row>
    <row r="67" spans="1:19" ht="21" x14ac:dyDescent="0.55000000000000004">
      <c r="A67" s="5" t="s">
        <v>377</v>
      </c>
      <c r="C67" s="4" t="s">
        <v>444</v>
      </c>
      <c r="E67" s="4" t="s">
        <v>355</v>
      </c>
      <c r="G67" s="4" t="s">
        <v>445</v>
      </c>
      <c r="I67" s="6">
        <v>17</v>
      </c>
      <c r="K67" s="6">
        <v>0</v>
      </c>
      <c r="M67" s="6">
        <v>7800000000000</v>
      </c>
      <c r="O67" s="6">
        <v>0</v>
      </c>
      <c r="Q67" s="6">
        <v>7800000000000</v>
      </c>
      <c r="S67" s="8">
        <v>1.7000000000000001E-2</v>
      </c>
    </row>
    <row r="68" spans="1:19" ht="21" x14ac:dyDescent="0.55000000000000004">
      <c r="A68" s="5" t="s">
        <v>385</v>
      </c>
      <c r="C68" s="4" t="s">
        <v>446</v>
      </c>
      <c r="E68" s="4" t="s">
        <v>355</v>
      </c>
      <c r="G68" s="4" t="s">
        <v>447</v>
      </c>
      <c r="I68" s="6">
        <v>22</v>
      </c>
      <c r="K68" s="6">
        <v>0</v>
      </c>
      <c r="M68" s="6">
        <v>2200000000000</v>
      </c>
      <c r="O68" s="6">
        <v>0</v>
      </c>
      <c r="Q68" s="6">
        <v>2200000000000</v>
      </c>
      <c r="S68" s="8">
        <v>4.7999999999999996E-3</v>
      </c>
    </row>
    <row r="69" spans="1:19" ht="21" x14ac:dyDescent="0.55000000000000004">
      <c r="A69" s="5" t="s">
        <v>385</v>
      </c>
      <c r="C69" s="4" t="s">
        <v>448</v>
      </c>
      <c r="E69" s="4" t="s">
        <v>355</v>
      </c>
      <c r="G69" s="4" t="s">
        <v>449</v>
      </c>
      <c r="I69" s="6">
        <v>22</v>
      </c>
      <c r="K69" s="6">
        <v>0</v>
      </c>
      <c r="M69" s="6">
        <v>1000000000000</v>
      </c>
      <c r="O69" s="6">
        <v>0</v>
      </c>
      <c r="Q69" s="6">
        <v>1000000000000</v>
      </c>
      <c r="S69" s="8">
        <v>2.2000000000000001E-3</v>
      </c>
    </row>
    <row r="70" spans="1:19" ht="21" x14ac:dyDescent="0.55000000000000004">
      <c r="A70" s="5" t="s">
        <v>325</v>
      </c>
      <c r="C70" s="4" t="s">
        <v>450</v>
      </c>
      <c r="E70" s="4" t="s">
        <v>355</v>
      </c>
      <c r="G70" s="4" t="s">
        <v>449</v>
      </c>
      <c r="I70" s="6">
        <v>20</v>
      </c>
      <c r="K70" s="6">
        <v>0</v>
      </c>
      <c r="M70" s="6">
        <v>5274000000000</v>
      </c>
      <c r="O70" s="6">
        <v>0</v>
      </c>
      <c r="Q70" s="6">
        <v>5274000000000</v>
      </c>
      <c r="S70" s="8">
        <v>1.15E-2</v>
      </c>
    </row>
    <row r="71" spans="1:19" ht="21" x14ac:dyDescent="0.55000000000000004">
      <c r="A71" s="5" t="s">
        <v>436</v>
      </c>
      <c r="C71" s="4" t="s">
        <v>451</v>
      </c>
      <c r="E71" s="4" t="s">
        <v>355</v>
      </c>
      <c r="G71" s="4" t="s">
        <v>452</v>
      </c>
      <c r="I71" s="6">
        <v>21</v>
      </c>
      <c r="K71" s="6">
        <v>0</v>
      </c>
      <c r="M71" s="6">
        <v>1500000000000</v>
      </c>
      <c r="O71" s="6">
        <v>0</v>
      </c>
      <c r="Q71" s="6">
        <v>1500000000000</v>
      </c>
      <c r="S71" s="8">
        <v>3.3E-3</v>
      </c>
    </row>
    <row r="72" spans="1:19" ht="21" x14ac:dyDescent="0.55000000000000004">
      <c r="A72" s="5" t="s">
        <v>453</v>
      </c>
      <c r="C72" s="4" t="s">
        <v>454</v>
      </c>
      <c r="E72" s="4" t="s">
        <v>355</v>
      </c>
      <c r="G72" s="4" t="s">
        <v>452</v>
      </c>
      <c r="I72" s="6">
        <v>20</v>
      </c>
      <c r="K72" s="6">
        <v>0</v>
      </c>
      <c r="M72" s="6">
        <v>10000000000000</v>
      </c>
      <c r="O72" s="6">
        <v>0</v>
      </c>
      <c r="Q72" s="6">
        <v>10000000000000</v>
      </c>
      <c r="S72" s="8">
        <v>2.18E-2</v>
      </c>
    </row>
    <row r="73" spans="1:19" ht="21" x14ac:dyDescent="0.55000000000000004">
      <c r="A73" s="5" t="s">
        <v>455</v>
      </c>
      <c r="C73" s="4" t="s">
        <v>456</v>
      </c>
      <c r="E73" s="4" t="s">
        <v>355</v>
      </c>
      <c r="G73" s="4" t="s">
        <v>452</v>
      </c>
      <c r="I73" s="6">
        <v>20.5</v>
      </c>
      <c r="K73" s="6">
        <v>0</v>
      </c>
      <c r="M73" s="6">
        <v>1000000000000</v>
      </c>
      <c r="O73" s="6">
        <v>0</v>
      </c>
      <c r="Q73" s="6">
        <v>1000000000000</v>
      </c>
      <c r="S73" s="8">
        <v>2.2000000000000001E-3</v>
      </c>
    </row>
    <row r="74" spans="1:19" ht="21" x14ac:dyDescent="0.55000000000000004">
      <c r="A74" s="5" t="s">
        <v>433</v>
      </c>
      <c r="C74" s="4" t="s">
        <v>457</v>
      </c>
      <c r="E74" s="4" t="s">
        <v>355</v>
      </c>
      <c r="G74" s="4" t="s">
        <v>458</v>
      </c>
      <c r="I74" s="6">
        <v>23</v>
      </c>
      <c r="K74" s="6">
        <v>0</v>
      </c>
      <c r="M74" s="6">
        <v>5000000000000</v>
      </c>
      <c r="O74" s="6">
        <v>0</v>
      </c>
      <c r="Q74" s="6">
        <v>5000000000000</v>
      </c>
      <c r="S74" s="8">
        <v>1.09E-2</v>
      </c>
    </row>
    <row r="75" spans="1:19" ht="21" x14ac:dyDescent="0.55000000000000004">
      <c r="A75" s="5" t="s">
        <v>459</v>
      </c>
      <c r="C75" s="4" t="s">
        <v>460</v>
      </c>
      <c r="E75" s="4" t="s">
        <v>355</v>
      </c>
      <c r="G75" s="4" t="s">
        <v>248</v>
      </c>
      <c r="I75" s="6">
        <v>23</v>
      </c>
      <c r="K75" s="6">
        <v>0</v>
      </c>
      <c r="M75" s="6">
        <v>3000000000000</v>
      </c>
      <c r="O75" s="6">
        <v>0</v>
      </c>
      <c r="Q75" s="6">
        <v>3000000000000</v>
      </c>
      <c r="S75" s="8">
        <v>6.4999999999999997E-3</v>
      </c>
    </row>
    <row r="76" spans="1:19" ht="21" x14ac:dyDescent="0.55000000000000004">
      <c r="A76" s="5" t="s">
        <v>409</v>
      </c>
      <c r="C76" s="4" t="s">
        <v>461</v>
      </c>
      <c r="E76" s="4" t="s">
        <v>355</v>
      </c>
      <c r="G76" s="4" t="s">
        <v>462</v>
      </c>
      <c r="I76" s="6">
        <v>20</v>
      </c>
      <c r="K76" s="6">
        <v>0</v>
      </c>
      <c r="M76" s="6">
        <v>5000000000000</v>
      </c>
      <c r="O76" s="6">
        <v>0</v>
      </c>
      <c r="Q76" s="6">
        <v>5000000000000</v>
      </c>
      <c r="S76" s="8">
        <v>1.09E-2</v>
      </c>
    </row>
    <row r="77" spans="1:19" ht="21" x14ac:dyDescent="0.55000000000000004">
      <c r="A77" s="5" t="s">
        <v>409</v>
      </c>
      <c r="C77" s="4" t="s">
        <v>463</v>
      </c>
      <c r="E77" s="4" t="s">
        <v>355</v>
      </c>
      <c r="G77" s="4" t="s">
        <v>462</v>
      </c>
      <c r="I77" s="6">
        <v>20</v>
      </c>
      <c r="K77" s="6">
        <v>0</v>
      </c>
      <c r="M77" s="6">
        <v>6390000000000</v>
      </c>
      <c r="O77" s="6">
        <v>0</v>
      </c>
      <c r="Q77" s="6">
        <v>6390000000000</v>
      </c>
      <c r="S77" s="8">
        <v>1.3899999999999999E-2</v>
      </c>
    </row>
    <row r="78" spans="1:19" ht="19.5" thickBot="1" x14ac:dyDescent="0.5">
      <c r="K78" s="11">
        <f>SUM(K8:K77)</f>
        <v>99933211077442</v>
      </c>
      <c r="M78" s="11">
        <f>SUM(M8:M77)</f>
        <v>295513135992384</v>
      </c>
      <c r="O78" s="11">
        <f>SUM(O8:O77)</f>
        <v>264214112708968</v>
      </c>
      <c r="Q78" s="11">
        <f>SUM(Q8:Q77)</f>
        <v>131232234360858</v>
      </c>
      <c r="S78" s="10">
        <f>SUM(S8:S77)</f>
        <v>0.2859000000000001</v>
      </c>
    </row>
    <row r="79" spans="1:19" ht="19.5" thickTop="1" x14ac:dyDescent="0.45"/>
    <row r="80" spans="1:19" x14ac:dyDescent="0.45">
      <c r="Q80" s="6"/>
    </row>
  </sheetData>
  <mergeCells count="17"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43"/>
  <sheetViews>
    <sheetView rightToLeft="1" topLeftCell="A206" workbookViewId="0">
      <selection activeCell="Q231" sqref="Q231"/>
    </sheetView>
  </sheetViews>
  <sheetFormatPr defaultRowHeight="18.75" x14ac:dyDescent="0.45"/>
  <cols>
    <col min="1" max="1" width="62.140625" style="4" bestFit="1" customWidth="1"/>
    <col min="2" max="2" width="1" style="4" customWidth="1"/>
    <col min="3" max="3" width="20.5703125" style="4" bestFit="1" customWidth="1"/>
    <col min="4" max="4" width="1" style="4" customWidth="1"/>
    <col min="5" max="5" width="19.42578125" style="4" bestFit="1" customWidth="1"/>
    <col min="6" max="6" width="1" style="4" customWidth="1"/>
    <col min="7" max="7" width="11.5703125" style="4" bestFit="1" customWidth="1"/>
    <col min="8" max="8" width="1" style="4" customWidth="1"/>
    <col min="9" max="9" width="18.42578125" style="4" bestFit="1" customWidth="1"/>
    <col min="10" max="10" width="1" style="4" customWidth="1"/>
    <col min="11" max="11" width="15.85546875" style="4" bestFit="1" customWidth="1"/>
    <col min="12" max="12" width="1" style="4" customWidth="1"/>
    <col min="13" max="13" width="18.28515625" style="4" bestFit="1" customWidth="1"/>
    <col min="14" max="14" width="1" style="4" customWidth="1"/>
    <col min="15" max="15" width="19.28515625" style="4" bestFit="1" customWidth="1"/>
    <col min="16" max="16" width="1" style="4" customWidth="1"/>
    <col min="17" max="17" width="15.85546875" style="4" bestFit="1" customWidth="1"/>
    <col min="18" max="18" width="1" style="4" customWidth="1"/>
    <col min="19" max="19" width="20.4257812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30" x14ac:dyDescent="0.4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30" x14ac:dyDescent="0.45">
      <c r="A3" s="17" t="s">
        <v>464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30" x14ac:dyDescent="0.4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30" x14ac:dyDescent="0.45">
      <c r="A6" s="17" t="s">
        <v>465</v>
      </c>
      <c r="B6" s="17" t="s">
        <v>465</v>
      </c>
      <c r="C6" s="17" t="s">
        <v>465</v>
      </c>
      <c r="D6" s="17" t="s">
        <v>465</v>
      </c>
      <c r="E6" s="17" t="s">
        <v>465</v>
      </c>
      <c r="F6" s="17" t="s">
        <v>465</v>
      </c>
      <c r="G6" s="17" t="s">
        <v>465</v>
      </c>
      <c r="I6" s="17" t="s">
        <v>466</v>
      </c>
      <c r="J6" s="17" t="s">
        <v>466</v>
      </c>
      <c r="K6" s="17" t="s">
        <v>466</v>
      </c>
      <c r="L6" s="17" t="s">
        <v>466</v>
      </c>
      <c r="M6" s="17" t="s">
        <v>466</v>
      </c>
      <c r="O6" s="17" t="s">
        <v>467</v>
      </c>
      <c r="P6" s="17" t="s">
        <v>467</v>
      </c>
      <c r="Q6" s="17" t="s">
        <v>467</v>
      </c>
      <c r="R6" s="17" t="s">
        <v>467</v>
      </c>
      <c r="S6" s="17" t="s">
        <v>467</v>
      </c>
    </row>
    <row r="7" spans="1:19" ht="30" x14ac:dyDescent="0.45">
      <c r="A7" s="17" t="s">
        <v>468</v>
      </c>
      <c r="C7" s="17" t="s">
        <v>469</v>
      </c>
      <c r="E7" s="17" t="s">
        <v>105</v>
      </c>
      <c r="G7" s="17" t="s">
        <v>106</v>
      </c>
      <c r="I7" s="17" t="s">
        <v>470</v>
      </c>
      <c r="K7" s="17" t="s">
        <v>471</v>
      </c>
      <c r="M7" s="17" t="s">
        <v>472</v>
      </c>
      <c r="O7" s="17" t="s">
        <v>470</v>
      </c>
      <c r="Q7" s="17" t="s">
        <v>471</v>
      </c>
      <c r="S7" s="17" t="s">
        <v>472</v>
      </c>
    </row>
    <row r="8" spans="1:19" ht="21" x14ac:dyDescent="0.55000000000000004">
      <c r="A8" s="5" t="s">
        <v>196</v>
      </c>
      <c r="C8" s="4" t="s">
        <v>473</v>
      </c>
      <c r="E8" s="4" t="s">
        <v>197</v>
      </c>
      <c r="G8" s="6">
        <v>17</v>
      </c>
      <c r="I8" s="7">
        <v>58280754058</v>
      </c>
      <c r="J8" s="7"/>
      <c r="K8" s="7" t="s">
        <v>473</v>
      </c>
      <c r="L8" s="7"/>
      <c r="M8" s="7">
        <v>58280754058</v>
      </c>
      <c r="N8" s="7"/>
      <c r="O8" s="7">
        <v>587415743814</v>
      </c>
      <c r="P8" s="7"/>
      <c r="Q8" s="7" t="s">
        <v>473</v>
      </c>
      <c r="R8" s="7"/>
      <c r="S8" s="7">
        <v>587415743814</v>
      </c>
    </row>
    <row r="9" spans="1:19" ht="21" x14ac:dyDescent="0.55000000000000004">
      <c r="A9" s="5" t="s">
        <v>201</v>
      </c>
      <c r="C9" s="4" t="s">
        <v>473</v>
      </c>
      <c r="E9" s="4" t="s">
        <v>203</v>
      </c>
      <c r="G9" s="6">
        <v>16</v>
      </c>
      <c r="I9" s="7">
        <v>123203399744</v>
      </c>
      <c r="J9" s="7"/>
      <c r="K9" s="7" t="s">
        <v>473</v>
      </c>
      <c r="L9" s="7"/>
      <c r="M9" s="7">
        <v>123203399744</v>
      </c>
      <c r="N9" s="7"/>
      <c r="O9" s="7">
        <v>1633526595236</v>
      </c>
      <c r="P9" s="7"/>
      <c r="Q9" s="7" t="s">
        <v>473</v>
      </c>
      <c r="R9" s="7"/>
      <c r="S9" s="7">
        <v>1633526595236</v>
      </c>
    </row>
    <row r="10" spans="1:19" ht="21" x14ac:dyDescent="0.55000000000000004">
      <c r="A10" s="5" t="s">
        <v>474</v>
      </c>
      <c r="C10" s="4" t="s">
        <v>473</v>
      </c>
      <c r="E10" s="4" t="s">
        <v>384</v>
      </c>
      <c r="G10" s="6">
        <v>19</v>
      </c>
      <c r="I10" s="7">
        <v>0</v>
      </c>
      <c r="J10" s="7"/>
      <c r="K10" s="7" t="s">
        <v>473</v>
      </c>
      <c r="L10" s="7"/>
      <c r="M10" s="7">
        <v>0</v>
      </c>
      <c r="N10" s="7"/>
      <c r="O10" s="7">
        <v>90183551914</v>
      </c>
      <c r="P10" s="7"/>
      <c r="Q10" s="7" t="s">
        <v>473</v>
      </c>
      <c r="R10" s="7"/>
      <c r="S10" s="7">
        <v>90183551914</v>
      </c>
    </row>
    <row r="11" spans="1:19" ht="21" x14ac:dyDescent="0.55000000000000004">
      <c r="A11" s="5" t="s">
        <v>252</v>
      </c>
      <c r="C11" s="4" t="s">
        <v>473</v>
      </c>
      <c r="E11" s="4" t="s">
        <v>254</v>
      </c>
      <c r="G11" s="6">
        <v>18</v>
      </c>
      <c r="I11" s="7">
        <v>43987640638</v>
      </c>
      <c r="J11" s="7"/>
      <c r="K11" s="7" t="s">
        <v>473</v>
      </c>
      <c r="L11" s="7"/>
      <c r="M11" s="7">
        <v>43987640638</v>
      </c>
      <c r="N11" s="7"/>
      <c r="O11" s="7">
        <v>44480790336</v>
      </c>
      <c r="P11" s="7"/>
      <c r="Q11" s="7" t="s">
        <v>473</v>
      </c>
      <c r="R11" s="7"/>
      <c r="S11" s="7">
        <v>44480790336</v>
      </c>
    </row>
    <row r="12" spans="1:19" ht="21" x14ac:dyDescent="0.55000000000000004">
      <c r="A12" s="5" t="s">
        <v>255</v>
      </c>
      <c r="C12" s="4" t="s">
        <v>473</v>
      </c>
      <c r="E12" s="4" t="s">
        <v>254</v>
      </c>
      <c r="G12" s="6">
        <v>18</v>
      </c>
      <c r="I12" s="7">
        <v>263925996813</v>
      </c>
      <c r="J12" s="7"/>
      <c r="K12" s="7" t="s">
        <v>473</v>
      </c>
      <c r="L12" s="7"/>
      <c r="M12" s="7">
        <v>263925996813</v>
      </c>
      <c r="N12" s="7"/>
      <c r="O12" s="7">
        <v>266884899936</v>
      </c>
      <c r="P12" s="7"/>
      <c r="Q12" s="7" t="s">
        <v>473</v>
      </c>
      <c r="R12" s="7"/>
      <c r="S12" s="7">
        <v>266884899936</v>
      </c>
    </row>
    <row r="13" spans="1:19" ht="21" x14ac:dyDescent="0.55000000000000004">
      <c r="A13" s="5" t="s">
        <v>256</v>
      </c>
      <c r="C13" s="4" t="s">
        <v>473</v>
      </c>
      <c r="E13" s="4" t="s">
        <v>254</v>
      </c>
      <c r="G13" s="6">
        <v>18</v>
      </c>
      <c r="I13" s="7">
        <v>175947627379</v>
      </c>
      <c r="J13" s="7"/>
      <c r="K13" s="7" t="s">
        <v>473</v>
      </c>
      <c r="L13" s="7"/>
      <c r="M13" s="7">
        <v>175947627379</v>
      </c>
      <c r="N13" s="7"/>
      <c r="O13" s="7">
        <v>177920131488</v>
      </c>
      <c r="P13" s="7"/>
      <c r="Q13" s="7" t="s">
        <v>473</v>
      </c>
      <c r="R13" s="7"/>
      <c r="S13" s="7">
        <v>177920131488</v>
      </c>
    </row>
    <row r="14" spans="1:19" ht="21" x14ac:dyDescent="0.55000000000000004">
      <c r="A14" s="5" t="s">
        <v>257</v>
      </c>
      <c r="C14" s="4" t="s">
        <v>473</v>
      </c>
      <c r="E14" s="4" t="s">
        <v>254</v>
      </c>
      <c r="G14" s="6">
        <v>18</v>
      </c>
      <c r="I14" s="7">
        <v>43984613674</v>
      </c>
      <c r="J14" s="7"/>
      <c r="K14" s="7" t="s">
        <v>473</v>
      </c>
      <c r="L14" s="7"/>
      <c r="M14" s="7">
        <v>43984613674</v>
      </c>
      <c r="N14" s="7"/>
      <c r="O14" s="7">
        <v>44477665728</v>
      </c>
      <c r="P14" s="7"/>
      <c r="Q14" s="7" t="s">
        <v>473</v>
      </c>
      <c r="R14" s="7"/>
      <c r="S14" s="7">
        <v>44477665728</v>
      </c>
    </row>
    <row r="15" spans="1:19" ht="21" x14ac:dyDescent="0.55000000000000004">
      <c r="A15" s="5" t="s">
        <v>198</v>
      </c>
      <c r="C15" s="4" t="s">
        <v>473</v>
      </c>
      <c r="E15" s="4" t="s">
        <v>200</v>
      </c>
      <c r="G15" s="6">
        <v>18</v>
      </c>
      <c r="I15" s="7">
        <v>165629450401</v>
      </c>
      <c r="J15" s="7"/>
      <c r="K15" s="7" t="s">
        <v>473</v>
      </c>
      <c r="L15" s="7"/>
      <c r="M15" s="7">
        <v>165629450401</v>
      </c>
      <c r="N15" s="7"/>
      <c r="O15" s="7">
        <v>211602086097</v>
      </c>
      <c r="P15" s="7"/>
      <c r="Q15" s="7" t="s">
        <v>473</v>
      </c>
      <c r="R15" s="7"/>
      <c r="S15" s="7">
        <v>211602086097</v>
      </c>
    </row>
    <row r="16" spans="1:19" ht="21" x14ac:dyDescent="0.55000000000000004">
      <c r="A16" s="5" t="s">
        <v>172</v>
      </c>
      <c r="C16" s="4" t="s">
        <v>473</v>
      </c>
      <c r="E16" s="4" t="s">
        <v>174</v>
      </c>
      <c r="G16" s="6">
        <v>18</v>
      </c>
      <c r="I16" s="7">
        <v>77185428016</v>
      </c>
      <c r="J16" s="7"/>
      <c r="K16" s="7" t="s">
        <v>473</v>
      </c>
      <c r="L16" s="7"/>
      <c r="M16" s="7">
        <v>77185428016</v>
      </c>
      <c r="N16" s="7"/>
      <c r="O16" s="7">
        <v>316404306384</v>
      </c>
      <c r="P16" s="7"/>
      <c r="Q16" s="7" t="s">
        <v>473</v>
      </c>
      <c r="R16" s="7"/>
      <c r="S16" s="7">
        <v>316404306384</v>
      </c>
    </row>
    <row r="17" spans="1:19" ht="21" x14ac:dyDescent="0.55000000000000004">
      <c r="A17" s="5" t="s">
        <v>154</v>
      </c>
      <c r="C17" s="4" t="s">
        <v>473</v>
      </c>
      <c r="E17" s="4" t="s">
        <v>156</v>
      </c>
      <c r="G17" s="6">
        <v>18</v>
      </c>
      <c r="I17" s="7">
        <v>23559630730</v>
      </c>
      <c r="J17" s="7"/>
      <c r="K17" s="7" t="s">
        <v>473</v>
      </c>
      <c r="L17" s="7"/>
      <c r="M17" s="7">
        <v>23559630730</v>
      </c>
      <c r="N17" s="7"/>
      <c r="O17" s="7">
        <v>108801212028</v>
      </c>
      <c r="P17" s="7"/>
      <c r="Q17" s="7" t="s">
        <v>473</v>
      </c>
      <c r="R17" s="7"/>
      <c r="S17" s="7">
        <v>108801212028</v>
      </c>
    </row>
    <row r="18" spans="1:19" ht="21" x14ac:dyDescent="0.55000000000000004">
      <c r="A18" s="5" t="s">
        <v>181</v>
      </c>
      <c r="C18" s="4" t="s">
        <v>473</v>
      </c>
      <c r="E18" s="4" t="s">
        <v>183</v>
      </c>
      <c r="G18" s="6">
        <v>18</v>
      </c>
      <c r="I18" s="7">
        <v>110258989610</v>
      </c>
      <c r="J18" s="7"/>
      <c r="K18" s="7" t="s">
        <v>473</v>
      </c>
      <c r="L18" s="7"/>
      <c r="M18" s="7">
        <v>110258989610</v>
      </c>
      <c r="N18" s="7"/>
      <c r="O18" s="7">
        <v>495141050029</v>
      </c>
      <c r="P18" s="7"/>
      <c r="Q18" s="7" t="s">
        <v>473</v>
      </c>
      <c r="R18" s="7"/>
      <c r="S18" s="7">
        <v>495141050029</v>
      </c>
    </row>
    <row r="19" spans="1:19" ht="21" x14ac:dyDescent="0.55000000000000004">
      <c r="A19" s="5" t="s">
        <v>17</v>
      </c>
      <c r="C19" s="4" t="s">
        <v>473</v>
      </c>
      <c r="E19" s="4" t="s">
        <v>251</v>
      </c>
      <c r="G19" s="6">
        <v>18</v>
      </c>
      <c r="I19" s="7">
        <v>0</v>
      </c>
      <c r="J19" s="7"/>
      <c r="K19" s="7" t="s">
        <v>473</v>
      </c>
      <c r="L19" s="7"/>
      <c r="M19" s="7">
        <v>0</v>
      </c>
      <c r="N19" s="7"/>
      <c r="O19" s="7">
        <v>25397260270</v>
      </c>
      <c r="P19" s="7"/>
      <c r="Q19" s="7" t="s">
        <v>473</v>
      </c>
      <c r="R19" s="7"/>
      <c r="S19" s="7">
        <v>25397260270</v>
      </c>
    </row>
    <row r="20" spans="1:19" ht="21" x14ac:dyDescent="0.55000000000000004">
      <c r="A20" s="5" t="s">
        <v>236</v>
      </c>
      <c r="C20" s="4" t="s">
        <v>473</v>
      </c>
      <c r="E20" s="4" t="s">
        <v>238</v>
      </c>
      <c r="G20" s="6">
        <v>18</v>
      </c>
      <c r="I20" s="7">
        <v>68996402177</v>
      </c>
      <c r="J20" s="7"/>
      <c r="K20" s="7" t="s">
        <v>473</v>
      </c>
      <c r="L20" s="7"/>
      <c r="M20" s="7">
        <v>68996402177</v>
      </c>
      <c r="N20" s="7"/>
      <c r="O20" s="7">
        <v>299244519563</v>
      </c>
      <c r="P20" s="7"/>
      <c r="Q20" s="7" t="s">
        <v>473</v>
      </c>
      <c r="R20" s="7"/>
      <c r="S20" s="7">
        <v>299244519563</v>
      </c>
    </row>
    <row r="21" spans="1:19" ht="21" x14ac:dyDescent="0.55000000000000004">
      <c r="A21" s="5" t="s">
        <v>193</v>
      </c>
      <c r="C21" s="4" t="s">
        <v>473</v>
      </c>
      <c r="E21" s="4" t="s">
        <v>195</v>
      </c>
      <c r="G21" s="6">
        <v>16</v>
      </c>
      <c r="I21" s="7">
        <v>57971874062</v>
      </c>
      <c r="J21" s="7"/>
      <c r="K21" s="7" t="s">
        <v>473</v>
      </c>
      <c r="L21" s="7"/>
      <c r="M21" s="7">
        <v>57971874062</v>
      </c>
      <c r="N21" s="7"/>
      <c r="O21" s="7">
        <v>281602804042</v>
      </c>
      <c r="P21" s="7"/>
      <c r="Q21" s="7" t="s">
        <v>473</v>
      </c>
      <c r="R21" s="7"/>
      <c r="S21" s="7">
        <v>281602804042</v>
      </c>
    </row>
    <row r="22" spans="1:19" ht="21" x14ac:dyDescent="0.55000000000000004">
      <c r="A22" s="5" t="s">
        <v>175</v>
      </c>
      <c r="C22" s="4" t="s">
        <v>473</v>
      </c>
      <c r="E22" s="4" t="s">
        <v>177</v>
      </c>
      <c r="G22" s="6">
        <v>18</v>
      </c>
      <c r="I22" s="7">
        <v>3075480643</v>
      </c>
      <c r="J22" s="7"/>
      <c r="K22" s="7" t="s">
        <v>473</v>
      </c>
      <c r="L22" s="7"/>
      <c r="M22" s="7">
        <v>3075480643</v>
      </c>
      <c r="N22" s="7"/>
      <c r="O22" s="7">
        <v>63521499944</v>
      </c>
      <c r="P22" s="7"/>
      <c r="Q22" s="7" t="s">
        <v>473</v>
      </c>
      <c r="R22" s="7"/>
      <c r="S22" s="7">
        <v>63521499944</v>
      </c>
    </row>
    <row r="23" spans="1:19" ht="21" x14ac:dyDescent="0.55000000000000004">
      <c r="A23" s="5" t="s">
        <v>241</v>
      </c>
      <c r="C23" s="4" t="s">
        <v>473</v>
      </c>
      <c r="E23" s="4" t="s">
        <v>238</v>
      </c>
      <c r="G23" s="6">
        <v>18</v>
      </c>
      <c r="I23" s="7">
        <v>73580846141</v>
      </c>
      <c r="J23" s="7"/>
      <c r="K23" s="7" t="s">
        <v>473</v>
      </c>
      <c r="L23" s="7"/>
      <c r="M23" s="7">
        <v>73580846141</v>
      </c>
      <c r="N23" s="7"/>
      <c r="O23" s="7">
        <v>319127726336</v>
      </c>
      <c r="P23" s="7"/>
      <c r="Q23" s="7" t="s">
        <v>473</v>
      </c>
      <c r="R23" s="7"/>
      <c r="S23" s="7">
        <v>319127726336</v>
      </c>
    </row>
    <row r="24" spans="1:19" ht="21" x14ac:dyDescent="0.55000000000000004">
      <c r="A24" s="5" t="s">
        <v>169</v>
      </c>
      <c r="C24" s="4" t="s">
        <v>473</v>
      </c>
      <c r="E24" s="4" t="s">
        <v>171</v>
      </c>
      <c r="G24" s="6">
        <v>18</v>
      </c>
      <c r="I24" s="7">
        <v>29020009881</v>
      </c>
      <c r="J24" s="7"/>
      <c r="K24" s="7" t="s">
        <v>473</v>
      </c>
      <c r="L24" s="7"/>
      <c r="M24" s="7">
        <v>29020009881</v>
      </c>
      <c r="N24" s="7"/>
      <c r="O24" s="7">
        <v>189446067370</v>
      </c>
      <c r="P24" s="7"/>
      <c r="Q24" s="7" t="s">
        <v>473</v>
      </c>
      <c r="R24" s="7"/>
      <c r="S24" s="7">
        <v>189446067370</v>
      </c>
    </row>
    <row r="25" spans="1:19" ht="21" x14ac:dyDescent="0.55000000000000004">
      <c r="A25" s="5" t="s">
        <v>190</v>
      </c>
      <c r="C25" s="4" t="s">
        <v>473</v>
      </c>
      <c r="E25" s="4" t="s">
        <v>192</v>
      </c>
      <c r="G25" s="6">
        <v>16</v>
      </c>
      <c r="I25" s="7">
        <v>120378422116</v>
      </c>
      <c r="J25" s="7"/>
      <c r="K25" s="7" t="s">
        <v>473</v>
      </c>
      <c r="L25" s="7"/>
      <c r="M25" s="7">
        <v>120378422116</v>
      </c>
      <c r="N25" s="7"/>
      <c r="O25" s="7">
        <v>621193779573</v>
      </c>
      <c r="P25" s="7"/>
      <c r="Q25" s="7" t="s">
        <v>473</v>
      </c>
      <c r="R25" s="7"/>
      <c r="S25" s="7">
        <v>621193779573</v>
      </c>
    </row>
    <row r="26" spans="1:19" ht="21" x14ac:dyDescent="0.55000000000000004">
      <c r="A26" s="5" t="s">
        <v>148</v>
      </c>
      <c r="C26" s="4" t="s">
        <v>473</v>
      </c>
      <c r="E26" s="4" t="s">
        <v>150</v>
      </c>
      <c r="G26" s="6">
        <v>18</v>
      </c>
      <c r="I26" s="7">
        <v>112975059560</v>
      </c>
      <c r="J26" s="7"/>
      <c r="K26" s="7" t="s">
        <v>473</v>
      </c>
      <c r="L26" s="7"/>
      <c r="M26" s="7">
        <v>112975059560</v>
      </c>
      <c r="N26" s="7"/>
      <c r="O26" s="7">
        <v>990577242961</v>
      </c>
      <c r="P26" s="7"/>
      <c r="Q26" s="7" t="s">
        <v>473</v>
      </c>
      <c r="R26" s="7"/>
      <c r="S26" s="7">
        <v>990577242961</v>
      </c>
    </row>
    <row r="27" spans="1:19" ht="21" x14ac:dyDescent="0.55000000000000004">
      <c r="A27" s="5" t="s">
        <v>178</v>
      </c>
      <c r="C27" s="4" t="s">
        <v>473</v>
      </c>
      <c r="E27" s="4" t="s">
        <v>180</v>
      </c>
      <c r="G27" s="6">
        <v>18</v>
      </c>
      <c r="I27" s="7">
        <v>32195905301</v>
      </c>
      <c r="J27" s="7"/>
      <c r="K27" s="7" t="s">
        <v>473</v>
      </c>
      <c r="L27" s="7"/>
      <c r="M27" s="7">
        <v>32195905301</v>
      </c>
      <c r="N27" s="7"/>
      <c r="O27" s="7">
        <v>334129584892</v>
      </c>
      <c r="P27" s="7"/>
      <c r="Q27" s="7" t="s">
        <v>473</v>
      </c>
      <c r="R27" s="7"/>
      <c r="S27" s="7">
        <v>334129584892</v>
      </c>
    </row>
    <row r="28" spans="1:19" ht="21" x14ac:dyDescent="0.55000000000000004">
      <c r="A28" s="5" t="s">
        <v>187</v>
      </c>
      <c r="C28" s="4" t="s">
        <v>473</v>
      </c>
      <c r="E28" s="4" t="s">
        <v>189</v>
      </c>
      <c r="G28" s="6">
        <v>18</v>
      </c>
      <c r="I28" s="7">
        <v>61987935489</v>
      </c>
      <c r="J28" s="7"/>
      <c r="K28" s="7" t="s">
        <v>473</v>
      </c>
      <c r="L28" s="7"/>
      <c r="M28" s="7">
        <v>61987935489</v>
      </c>
      <c r="N28" s="7"/>
      <c r="O28" s="7">
        <v>645710282093</v>
      </c>
      <c r="P28" s="7"/>
      <c r="Q28" s="7" t="s">
        <v>473</v>
      </c>
      <c r="R28" s="7"/>
      <c r="S28" s="7">
        <v>645710282093</v>
      </c>
    </row>
    <row r="29" spans="1:19" ht="21" x14ac:dyDescent="0.55000000000000004">
      <c r="A29" s="5" t="s">
        <v>224</v>
      </c>
      <c r="C29" s="4" t="s">
        <v>473</v>
      </c>
      <c r="E29" s="4" t="s">
        <v>226</v>
      </c>
      <c r="G29" s="6">
        <v>17</v>
      </c>
      <c r="I29" s="7">
        <v>63833175799</v>
      </c>
      <c r="J29" s="7"/>
      <c r="K29" s="7" t="s">
        <v>473</v>
      </c>
      <c r="L29" s="7"/>
      <c r="M29" s="7">
        <v>63833175799</v>
      </c>
      <c r="N29" s="7"/>
      <c r="O29" s="7">
        <v>652877785788</v>
      </c>
      <c r="P29" s="7"/>
      <c r="Q29" s="7" t="s">
        <v>473</v>
      </c>
      <c r="R29" s="7"/>
      <c r="S29" s="7">
        <v>652877785788</v>
      </c>
    </row>
    <row r="30" spans="1:19" ht="21" x14ac:dyDescent="0.55000000000000004">
      <c r="A30" s="5" t="s">
        <v>221</v>
      </c>
      <c r="C30" s="4" t="s">
        <v>473</v>
      </c>
      <c r="E30" s="4" t="s">
        <v>223</v>
      </c>
      <c r="G30" s="6">
        <v>15</v>
      </c>
      <c r="I30" s="7">
        <v>9483944985</v>
      </c>
      <c r="J30" s="7"/>
      <c r="K30" s="7" t="s">
        <v>473</v>
      </c>
      <c r="L30" s="7"/>
      <c r="M30" s="7">
        <v>9483944985</v>
      </c>
      <c r="N30" s="7"/>
      <c r="O30" s="7">
        <v>1004575151146</v>
      </c>
      <c r="P30" s="7"/>
      <c r="Q30" s="7" t="s">
        <v>473</v>
      </c>
      <c r="R30" s="7"/>
      <c r="S30" s="7">
        <v>1004575151146</v>
      </c>
    </row>
    <row r="31" spans="1:19" ht="21" x14ac:dyDescent="0.55000000000000004">
      <c r="A31" s="5" t="s">
        <v>475</v>
      </c>
      <c r="C31" s="4" t="s">
        <v>473</v>
      </c>
      <c r="E31" s="4" t="s">
        <v>476</v>
      </c>
      <c r="G31" s="6">
        <v>18</v>
      </c>
      <c r="I31" s="7">
        <v>0</v>
      </c>
      <c r="J31" s="7"/>
      <c r="K31" s="7" t="s">
        <v>473</v>
      </c>
      <c r="L31" s="7"/>
      <c r="M31" s="7">
        <v>0</v>
      </c>
      <c r="N31" s="7"/>
      <c r="O31" s="7">
        <v>54211786248</v>
      </c>
      <c r="P31" s="7"/>
      <c r="Q31" s="7" t="s">
        <v>473</v>
      </c>
      <c r="R31" s="7"/>
      <c r="S31" s="7">
        <v>54211786248</v>
      </c>
    </row>
    <row r="32" spans="1:19" ht="21" x14ac:dyDescent="0.55000000000000004">
      <c r="A32" s="5" t="s">
        <v>246</v>
      </c>
      <c r="C32" s="4" t="s">
        <v>473</v>
      </c>
      <c r="E32" s="4" t="s">
        <v>248</v>
      </c>
      <c r="G32" s="6">
        <v>15</v>
      </c>
      <c r="I32" s="7">
        <v>14887768017</v>
      </c>
      <c r="J32" s="7"/>
      <c r="K32" s="7" t="s">
        <v>473</v>
      </c>
      <c r="L32" s="7"/>
      <c r="M32" s="7">
        <v>14887768017</v>
      </c>
      <c r="N32" s="7"/>
      <c r="O32" s="7">
        <v>217627111401</v>
      </c>
      <c r="P32" s="7"/>
      <c r="Q32" s="7" t="s">
        <v>473</v>
      </c>
      <c r="R32" s="7"/>
      <c r="S32" s="7">
        <v>217627111401</v>
      </c>
    </row>
    <row r="33" spans="1:19" ht="21" x14ac:dyDescent="0.55000000000000004">
      <c r="A33" s="5" t="s">
        <v>207</v>
      </c>
      <c r="C33" s="4" t="s">
        <v>473</v>
      </c>
      <c r="E33" s="4" t="s">
        <v>208</v>
      </c>
      <c r="G33" s="6">
        <v>15</v>
      </c>
      <c r="I33" s="7">
        <v>16063802494</v>
      </c>
      <c r="J33" s="7"/>
      <c r="K33" s="7" t="s">
        <v>473</v>
      </c>
      <c r="L33" s="7"/>
      <c r="M33" s="7">
        <v>16063802494</v>
      </c>
      <c r="N33" s="7"/>
      <c r="O33" s="7">
        <v>51355782112</v>
      </c>
      <c r="P33" s="7"/>
      <c r="Q33" s="7" t="s">
        <v>473</v>
      </c>
      <c r="R33" s="7"/>
      <c r="S33" s="7">
        <v>51355782112</v>
      </c>
    </row>
    <row r="34" spans="1:19" ht="21" x14ac:dyDescent="0.55000000000000004">
      <c r="A34" s="5" t="s">
        <v>204</v>
      </c>
      <c r="C34" s="4" t="s">
        <v>473</v>
      </c>
      <c r="E34" s="4" t="s">
        <v>206</v>
      </c>
      <c r="G34" s="6">
        <v>15</v>
      </c>
      <c r="I34" s="7">
        <v>16782906301</v>
      </c>
      <c r="J34" s="7"/>
      <c r="K34" s="7" t="s">
        <v>473</v>
      </c>
      <c r="L34" s="7"/>
      <c r="M34" s="7">
        <v>16782906301</v>
      </c>
      <c r="N34" s="7"/>
      <c r="O34" s="7">
        <v>172458792763</v>
      </c>
      <c r="P34" s="7"/>
      <c r="Q34" s="7" t="s">
        <v>473</v>
      </c>
      <c r="R34" s="7"/>
      <c r="S34" s="7">
        <v>172458792763</v>
      </c>
    </row>
    <row r="35" spans="1:19" ht="21" x14ac:dyDescent="0.55000000000000004">
      <c r="A35" s="5" t="s">
        <v>477</v>
      </c>
      <c r="C35" s="4" t="s">
        <v>473</v>
      </c>
      <c r="E35" s="4" t="s">
        <v>238</v>
      </c>
      <c r="G35" s="6">
        <v>18</v>
      </c>
      <c r="I35" s="7">
        <v>0</v>
      </c>
      <c r="J35" s="7"/>
      <c r="K35" s="7" t="s">
        <v>473</v>
      </c>
      <c r="L35" s="7"/>
      <c r="M35" s="7">
        <v>0</v>
      </c>
      <c r="N35" s="7"/>
      <c r="O35" s="7">
        <v>470959397064</v>
      </c>
      <c r="P35" s="7"/>
      <c r="Q35" s="7" t="s">
        <v>473</v>
      </c>
      <c r="R35" s="7"/>
      <c r="S35" s="7">
        <v>470959397064</v>
      </c>
    </row>
    <row r="36" spans="1:19" ht="21" x14ac:dyDescent="0.55000000000000004">
      <c r="A36" s="5" t="s">
        <v>478</v>
      </c>
      <c r="C36" s="4" t="s">
        <v>473</v>
      </c>
      <c r="E36" s="4" t="s">
        <v>425</v>
      </c>
      <c r="G36" s="6">
        <v>18</v>
      </c>
      <c r="I36" s="7">
        <v>0</v>
      </c>
      <c r="J36" s="7"/>
      <c r="K36" s="7" t="s">
        <v>473</v>
      </c>
      <c r="L36" s="7"/>
      <c r="M36" s="7">
        <v>0</v>
      </c>
      <c r="N36" s="7"/>
      <c r="O36" s="7">
        <v>441616340211</v>
      </c>
      <c r="P36" s="7"/>
      <c r="Q36" s="7" t="s">
        <v>473</v>
      </c>
      <c r="R36" s="7"/>
      <c r="S36" s="7">
        <v>441616340211</v>
      </c>
    </row>
    <row r="37" spans="1:19" ht="21" x14ac:dyDescent="0.55000000000000004">
      <c r="A37" s="5" t="s">
        <v>166</v>
      </c>
      <c r="C37" s="4" t="s">
        <v>473</v>
      </c>
      <c r="E37" s="4" t="s">
        <v>168</v>
      </c>
      <c r="G37" s="6">
        <v>18</v>
      </c>
      <c r="I37" s="7">
        <v>17310529241</v>
      </c>
      <c r="J37" s="7"/>
      <c r="K37" s="7" t="s">
        <v>473</v>
      </c>
      <c r="L37" s="7"/>
      <c r="M37" s="7">
        <v>17310529241</v>
      </c>
      <c r="N37" s="7"/>
      <c r="O37" s="7">
        <v>198120914788</v>
      </c>
      <c r="P37" s="7"/>
      <c r="Q37" s="7" t="s">
        <v>473</v>
      </c>
      <c r="R37" s="7"/>
      <c r="S37" s="7">
        <v>198120914788</v>
      </c>
    </row>
    <row r="38" spans="1:19" ht="21" x14ac:dyDescent="0.55000000000000004">
      <c r="A38" s="5" t="s">
        <v>242</v>
      </c>
      <c r="C38" s="4" t="s">
        <v>473</v>
      </c>
      <c r="E38" s="4" t="s">
        <v>235</v>
      </c>
      <c r="G38" s="6">
        <v>18</v>
      </c>
      <c r="I38" s="7">
        <v>8895838558</v>
      </c>
      <c r="J38" s="7"/>
      <c r="K38" s="7" t="s">
        <v>473</v>
      </c>
      <c r="L38" s="7"/>
      <c r="M38" s="7">
        <v>8895838558</v>
      </c>
      <c r="N38" s="7"/>
      <c r="O38" s="7">
        <v>39798192703</v>
      </c>
      <c r="P38" s="7"/>
      <c r="Q38" s="7" t="s">
        <v>473</v>
      </c>
      <c r="R38" s="7"/>
      <c r="S38" s="7">
        <v>39798192703</v>
      </c>
    </row>
    <row r="39" spans="1:19" ht="21" x14ac:dyDescent="0.55000000000000004">
      <c r="A39" s="5" t="s">
        <v>239</v>
      </c>
      <c r="C39" s="4" t="s">
        <v>473</v>
      </c>
      <c r="E39" s="4" t="s">
        <v>235</v>
      </c>
      <c r="G39" s="6">
        <v>18</v>
      </c>
      <c r="I39" s="7">
        <v>37064775743</v>
      </c>
      <c r="J39" s="7"/>
      <c r="K39" s="7" t="s">
        <v>473</v>
      </c>
      <c r="L39" s="7"/>
      <c r="M39" s="7">
        <v>37064775743</v>
      </c>
      <c r="N39" s="7"/>
      <c r="O39" s="7">
        <v>411753138924</v>
      </c>
      <c r="P39" s="7"/>
      <c r="Q39" s="7" t="s">
        <v>473</v>
      </c>
      <c r="R39" s="7"/>
      <c r="S39" s="7">
        <v>411753138924</v>
      </c>
    </row>
    <row r="40" spans="1:19" ht="21" x14ac:dyDescent="0.55000000000000004">
      <c r="A40" s="5" t="s">
        <v>240</v>
      </c>
      <c r="C40" s="4" t="s">
        <v>473</v>
      </c>
      <c r="E40" s="4" t="s">
        <v>235</v>
      </c>
      <c r="G40" s="6">
        <v>18</v>
      </c>
      <c r="I40" s="7">
        <v>8894400384</v>
      </c>
      <c r="J40" s="7"/>
      <c r="K40" s="7" t="s">
        <v>473</v>
      </c>
      <c r="L40" s="7"/>
      <c r="M40" s="7">
        <v>8894400384</v>
      </c>
      <c r="N40" s="7"/>
      <c r="O40" s="7">
        <v>98814242665</v>
      </c>
      <c r="P40" s="7"/>
      <c r="Q40" s="7" t="s">
        <v>473</v>
      </c>
      <c r="R40" s="7"/>
      <c r="S40" s="7">
        <v>98814242665</v>
      </c>
    </row>
    <row r="41" spans="1:19" ht="21" x14ac:dyDescent="0.55000000000000004">
      <c r="A41" s="5" t="s">
        <v>233</v>
      </c>
      <c r="C41" s="4" t="s">
        <v>473</v>
      </c>
      <c r="E41" s="4" t="s">
        <v>235</v>
      </c>
      <c r="G41" s="6">
        <v>18</v>
      </c>
      <c r="I41" s="7">
        <v>44478065973</v>
      </c>
      <c r="J41" s="7"/>
      <c r="K41" s="7" t="s">
        <v>473</v>
      </c>
      <c r="L41" s="7"/>
      <c r="M41" s="7">
        <v>44478065973</v>
      </c>
      <c r="N41" s="7"/>
      <c r="O41" s="7">
        <v>494105852796</v>
      </c>
      <c r="P41" s="7"/>
      <c r="Q41" s="7" t="s">
        <v>473</v>
      </c>
      <c r="R41" s="7"/>
      <c r="S41" s="7">
        <v>494105852796</v>
      </c>
    </row>
    <row r="42" spans="1:19" ht="21" x14ac:dyDescent="0.55000000000000004">
      <c r="A42" s="5" t="s">
        <v>184</v>
      </c>
      <c r="C42" s="4" t="s">
        <v>473</v>
      </c>
      <c r="E42" s="4" t="s">
        <v>186</v>
      </c>
      <c r="G42" s="6">
        <v>18.5</v>
      </c>
      <c r="I42" s="7">
        <v>166570964870</v>
      </c>
      <c r="J42" s="7"/>
      <c r="K42" s="7" t="s">
        <v>473</v>
      </c>
      <c r="L42" s="7"/>
      <c r="M42" s="7">
        <v>166570964870</v>
      </c>
      <c r="N42" s="7"/>
      <c r="O42" s="7">
        <v>1689329910368</v>
      </c>
      <c r="P42" s="7"/>
      <c r="Q42" s="7" t="s">
        <v>473</v>
      </c>
      <c r="R42" s="7"/>
      <c r="S42" s="7">
        <v>1689329910368</v>
      </c>
    </row>
    <row r="43" spans="1:19" ht="21" x14ac:dyDescent="0.55000000000000004">
      <c r="A43" s="5" t="s">
        <v>479</v>
      </c>
      <c r="C43" s="4" t="s">
        <v>473</v>
      </c>
      <c r="E43" s="4" t="s">
        <v>480</v>
      </c>
      <c r="G43" s="6">
        <v>15</v>
      </c>
      <c r="I43" s="7">
        <v>0</v>
      </c>
      <c r="J43" s="7"/>
      <c r="K43" s="7" t="s">
        <v>473</v>
      </c>
      <c r="L43" s="7"/>
      <c r="M43" s="7">
        <v>0</v>
      </c>
      <c r="N43" s="7"/>
      <c r="O43" s="7">
        <v>22527663934</v>
      </c>
      <c r="P43" s="7"/>
      <c r="Q43" s="7" t="s">
        <v>473</v>
      </c>
      <c r="R43" s="7"/>
      <c r="S43" s="7">
        <v>22527663934</v>
      </c>
    </row>
    <row r="44" spans="1:19" ht="21" x14ac:dyDescent="0.55000000000000004">
      <c r="A44" s="5" t="s">
        <v>218</v>
      </c>
      <c r="C44" s="4" t="s">
        <v>473</v>
      </c>
      <c r="E44" s="4" t="s">
        <v>220</v>
      </c>
      <c r="G44" s="6">
        <v>18</v>
      </c>
      <c r="I44" s="7">
        <v>146405844841</v>
      </c>
      <c r="J44" s="7"/>
      <c r="K44" s="7" t="s">
        <v>473</v>
      </c>
      <c r="L44" s="7"/>
      <c r="M44" s="7">
        <v>146405844841</v>
      </c>
      <c r="N44" s="7"/>
      <c r="O44" s="7">
        <v>1479500665584</v>
      </c>
      <c r="P44" s="7"/>
      <c r="Q44" s="7" t="s">
        <v>473</v>
      </c>
      <c r="R44" s="7"/>
      <c r="S44" s="7">
        <v>1479500665584</v>
      </c>
    </row>
    <row r="45" spans="1:19" ht="21" x14ac:dyDescent="0.55000000000000004">
      <c r="A45" s="5" t="s">
        <v>481</v>
      </c>
      <c r="C45" s="4" t="s">
        <v>473</v>
      </c>
      <c r="E45" s="4" t="s">
        <v>482</v>
      </c>
      <c r="G45" s="6">
        <v>18</v>
      </c>
      <c r="I45" s="7">
        <v>0</v>
      </c>
      <c r="J45" s="7"/>
      <c r="K45" s="7" t="s">
        <v>473</v>
      </c>
      <c r="L45" s="7"/>
      <c r="M45" s="7">
        <v>0</v>
      </c>
      <c r="N45" s="7"/>
      <c r="O45" s="7">
        <v>379340278464</v>
      </c>
      <c r="P45" s="7"/>
      <c r="Q45" s="7" t="s">
        <v>473</v>
      </c>
      <c r="R45" s="7"/>
      <c r="S45" s="7">
        <v>379340278464</v>
      </c>
    </row>
    <row r="46" spans="1:19" ht="21" x14ac:dyDescent="0.55000000000000004">
      <c r="A46" s="5" t="s">
        <v>685</v>
      </c>
      <c r="G46" s="6"/>
      <c r="I46" s="7"/>
      <c r="J46" s="7"/>
      <c r="K46" s="7"/>
      <c r="L46" s="7"/>
      <c r="M46" s="7"/>
      <c r="N46" s="7"/>
      <c r="O46" s="7">
        <v>125000000000</v>
      </c>
      <c r="P46" s="7"/>
      <c r="Q46" s="7"/>
      <c r="R46" s="7"/>
      <c r="S46" s="7">
        <v>125000000000</v>
      </c>
    </row>
    <row r="47" spans="1:19" ht="21" x14ac:dyDescent="0.55000000000000004">
      <c r="A47" s="5" t="s">
        <v>686</v>
      </c>
      <c r="G47" s="6"/>
      <c r="I47" s="7"/>
      <c r="J47" s="7"/>
      <c r="K47" s="7"/>
      <c r="L47" s="7"/>
      <c r="M47" s="7"/>
      <c r="N47" s="7"/>
      <c r="O47" s="7">
        <v>125000000000</v>
      </c>
      <c r="P47" s="7"/>
      <c r="Q47" s="7"/>
      <c r="R47" s="7"/>
      <c r="S47" s="7">
        <v>125000000000</v>
      </c>
    </row>
    <row r="48" spans="1:19" ht="21" x14ac:dyDescent="0.55000000000000004">
      <c r="A48" s="5" t="s">
        <v>118</v>
      </c>
      <c r="G48" s="6"/>
      <c r="I48" s="7"/>
      <c r="J48" s="7"/>
      <c r="K48" s="7"/>
      <c r="L48" s="7"/>
      <c r="M48" s="7"/>
      <c r="N48" s="7"/>
      <c r="O48" s="7">
        <v>184728802700</v>
      </c>
      <c r="P48" s="7"/>
      <c r="Q48" s="7"/>
      <c r="R48" s="7"/>
      <c r="S48" s="7">
        <v>184728802700</v>
      </c>
    </row>
    <row r="49" spans="1:19" ht="21" x14ac:dyDescent="0.55000000000000004">
      <c r="A49" s="5" t="s">
        <v>687</v>
      </c>
      <c r="G49" s="6"/>
      <c r="I49" s="7"/>
      <c r="J49" s="7"/>
      <c r="K49" s="7"/>
      <c r="L49" s="7"/>
      <c r="M49" s="7"/>
      <c r="N49" s="7"/>
      <c r="O49" s="7">
        <v>184100000000</v>
      </c>
      <c r="P49" s="7"/>
      <c r="Q49" s="7"/>
      <c r="R49" s="7"/>
      <c r="S49" s="7">
        <v>184100000000</v>
      </c>
    </row>
    <row r="50" spans="1:19" ht="21" x14ac:dyDescent="0.55000000000000004">
      <c r="A50" s="5" t="s">
        <v>688</v>
      </c>
      <c r="G50" s="6"/>
      <c r="I50" s="7"/>
      <c r="J50" s="7"/>
      <c r="K50" s="7"/>
      <c r="L50" s="7"/>
      <c r="M50" s="7"/>
      <c r="N50" s="7"/>
      <c r="O50" s="7">
        <v>89239892710</v>
      </c>
      <c r="P50" s="7"/>
      <c r="Q50" s="7"/>
      <c r="R50" s="7"/>
      <c r="S50" s="7">
        <v>89239892710</v>
      </c>
    </row>
    <row r="51" spans="1:19" ht="21" x14ac:dyDescent="0.55000000000000004">
      <c r="A51" s="5" t="s">
        <v>689</v>
      </c>
      <c r="G51" s="6"/>
      <c r="I51" s="7"/>
      <c r="J51" s="7"/>
      <c r="K51" s="7"/>
      <c r="L51" s="7"/>
      <c r="M51" s="7"/>
      <c r="N51" s="7"/>
      <c r="O51" s="7">
        <v>183000000000</v>
      </c>
      <c r="P51" s="7"/>
      <c r="Q51" s="7"/>
      <c r="R51" s="7"/>
      <c r="S51" s="7">
        <v>183000000000</v>
      </c>
    </row>
    <row r="52" spans="1:19" ht="21" x14ac:dyDescent="0.55000000000000004">
      <c r="A52" s="5" t="s">
        <v>690</v>
      </c>
      <c r="G52" s="6"/>
      <c r="I52" s="7"/>
      <c r="J52" s="7"/>
      <c r="K52" s="7"/>
      <c r="L52" s="7"/>
      <c r="M52" s="7"/>
      <c r="N52" s="7"/>
      <c r="O52" s="7">
        <v>12760000000</v>
      </c>
      <c r="P52" s="7"/>
      <c r="Q52" s="7"/>
      <c r="R52" s="7"/>
      <c r="S52" s="7">
        <v>12760000000</v>
      </c>
    </row>
    <row r="53" spans="1:19" ht="21" x14ac:dyDescent="0.55000000000000004">
      <c r="A53" s="5" t="s">
        <v>151</v>
      </c>
      <c r="C53" s="4" t="s">
        <v>473</v>
      </c>
      <c r="E53" s="4" t="s">
        <v>153</v>
      </c>
      <c r="G53" s="6">
        <v>18</v>
      </c>
      <c r="I53" s="7">
        <v>155263354434</v>
      </c>
      <c r="J53" s="7"/>
      <c r="K53" s="7" t="s">
        <v>473</v>
      </c>
      <c r="L53" s="7"/>
      <c r="M53" s="7">
        <v>155263354434</v>
      </c>
      <c r="N53" s="7"/>
      <c r="O53" s="7">
        <v>1646175487400</v>
      </c>
      <c r="P53" s="7"/>
      <c r="Q53" s="7" t="s">
        <v>473</v>
      </c>
      <c r="R53" s="7"/>
      <c r="S53" s="7">
        <v>1646175487400</v>
      </c>
    </row>
    <row r="54" spans="1:19" ht="21" x14ac:dyDescent="0.55000000000000004">
      <c r="A54" s="5" t="s">
        <v>483</v>
      </c>
      <c r="C54" s="4" t="s">
        <v>473</v>
      </c>
      <c r="E54" s="4" t="s">
        <v>235</v>
      </c>
      <c r="G54" s="6">
        <v>18</v>
      </c>
      <c r="I54" s="7">
        <v>0</v>
      </c>
      <c r="J54" s="7"/>
      <c r="K54" s="7" t="s">
        <v>473</v>
      </c>
      <c r="L54" s="7"/>
      <c r="M54" s="7">
        <v>0</v>
      </c>
      <c r="N54" s="7"/>
      <c r="O54" s="7">
        <v>58881701055</v>
      </c>
      <c r="P54" s="7"/>
      <c r="Q54" s="7" t="s">
        <v>473</v>
      </c>
      <c r="R54" s="7"/>
      <c r="S54" s="7">
        <v>58881701055</v>
      </c>
    </row>
    <row r="55" spans="1:19" ht="21" x14ac:dyDescent="0.55000000000000004">
      <c r="A55" s="5" t="s">
        <v>215</v>
      </c>
      <c r="C55" s="4" t="s">
        <v>473</v>
      </c>
      <c r="E55" s="4" t="s">
        <v>217</v>
      </c>
      <c r="G55" s="6">
        <v>17</v>
      </c>
      <c r="I55" s="7">
        <v>203134448594</v>
      </c>
      <c r="J55" s="7"/>
      <c r="K55" s="7" t="s">
        <v>473</v>
      </c>
      <c r="L55" s="7"/>
      <c r="M55" s="7">
        <v>203134448594</v>
      </c>
      <c r="N55" s="7"/>
      <c r="O55" s="7">
        <v>2986595064879</v>
      </c>
      <c r="P55" s="7"/>
      <c r="Q55" s="7" t="s">
        <v>473</v>
      </c>
      <c r="R55" s="7"/>
      <c r="S55" s="7">
        <v>2986595064879</v>
      </c>
    </row>
    <row r="56" spans="1:19" ht="21" x14ac:dyDescent="0.55000000000000004">
      <c r="A56" s="5" t="s">
        <v>212</v>
      </c>
      <c r="C56" s="4" t="s">
        <v>473</v>
      </c>
      <c r="E56" s="4" t="s">
        <v>214</v>
      </c>
      <c r="G56" s="6">
        <v>17</v>
      </c>
      <c r="I56" s="7">
        <v>80696152243</v>
      </c>
      <c r="J56" s="7"/>
      <c r="K56" s="7" t="s">
        <v>473</v>
      </c>
      <c r="L56" s="7"/>
      <c r="M56" s="7">
        <v>80696152243</v>
      </c>
      <c r="N56" s="7"/>
      <c r="O56" s="7">
        <v>773474715066</v>
      </c>
      <c r="P56" s="7"/>
      <c r="Q56" s="7" t="s">
        <v>473</v>
      </c>
      <c r="R56" s="7"/>
      <c r="S56" s="7">
        <v>773474715066</v>
      </c>
    </row>
    <row r="57" spans="1:19" ht="21" x14ac:dyDescent="0.55000000000000004">
      <c r="A57" s="5" t="s">
        <v>484</v>
      </c>
      <c r="C57" s="4" t="s">
        <v>473</v>
      </c>
      <c r="E57" s="4" t="s">
        <v>485</v>
      </c>
      <c r="G57" s="6">
        <v>15</v>
      </c>
      <c r="I57" s="7">
        <v>0</v>
      </c>
      <c r="J57" s="7"/>
      <c r="K57" s="7" t="s">
        <v>473</v>
      </c>
      <c r="L57" s="7"/>
      <c r="M57" s="7">
        <v>0</v>
      </c>
      <c r="N57" s="7"/>
      <c r="O57" s="7">
        <v>28261002019</v>
      </c>
      <c r="P57" s="7"/>
      <c r="Q57" s="7" t="s">
        <v>473</v>
      </c>
      <c r="R57" s="7"/>
      <c r="S57" s="7">
        <v>28261002019</v>
      </c>
    </row>
    <row r="58" spans="1:19" ht="21" x14ac:dyDescent="0.55000000000000004">
      <c r="A58" s="5" t="s">
        <v>209</v>
      </c>
      <c r="C58" s="4" t="s">
        <v>473</v>
      </c>
      <c r="E58" s="4" t="s">
        <v>211</v>
      </c>
      <c r="G58" s="6">
        <v>17</v>
      </c>
      <c r="I58" s="7">
        <v>1387694</v>
      </c>
      <c r="J58" s="7"/>
      <c r="K58" s="7" t="s">
        <v>473</v>
      </c>
      <c r="L58" s="7"/>
      <c r="M58" s="7">
        <v>1387694</v>
      </c>
      <c r="N58" s="7"/>
      <c r="O58" s="7">
        <v>15626007</v>
      </c>
      <c r="P58" s="7"/>
      <c r="Q58" s="7" t="s">
        <v>473</v>
      </c>
      <c r="R58" s="7"/>
      <c r="S58" s="7">
        <v>15626007</v>
      </c>
    </row>
    <row r="59" spans="1:19" ht="21" x14ac:dyDescent="0.55000000000000004">
      <c r="A59" s="5" t="s">
        <v>486</v>
      </c>
      <c r="C59" s="4" t="s">
        <v>473</v>
      </c>
      <c r="E59" s="4" t="s">
        <v>155</v>
      </c>
      <c r="G59" s="6">
        <v>15</v>
      </c>
      <c r="I59" s="7">
        <v>0</v>
      </c>
      <c r="J59" s="7"/>
      <c r="K59" s="7" t="s">
        <v>473</v>
      </c>
      <c r="L59" s="7"/>
      <c r="M59" s="7">
        <v>0</v>
      </c>
      <c r="N59" s="7"/>
      <c r="O59" s="7">
        <v>229132840956</v>
      </c>
      <c r="P59" s="7"/>
      <c r="Q59" s="7" t="s">
        <v>473</v>
      </c>
      <c r="R59" s="7"/>
      <c r="S59" s="7">
        <v>229132840956</v>
      </c>
    </row>
    <row r="60" spans="1:19" ht="21" x14ac:dyDescent="0.55000000000000004">
      <c r="A60" s="5" t="s">
        <v>157</v>
      </c>
      <c r="C60" s="4" t="s">
        <v>473</v>
      </c>
      <c r="E60" s="4" t="s">
        <v>159</v>
      </c>
      <c r="G60" s="6">
        <v>18</v>
      </c>
      <c r="I60" s="7">
        <v>26235144635</v>
      </c>
      <c r="J60" s="7"/>
      <c r="K60" s="7" t="s">
        <v>473</v>
      </c>
      <c r="L60" s="7"/>
      <c r="M60" s="7">
        <v>26235144635</v>
      </c>
      <c r="N60" s="7"/>
      <c r="O60" s="7">
        <v>287044602372</v>
      </c>
      <c r="P60" s="7"/>
      <c r="Q60" s="7" t="s">
        <v>473</v>
      </c>
      <c r="R60" s="7"/>
      <c r="S60" s="7">
        <v>287044602372</v>
      </c>
    </row>
    <row r="61" spans="1:19" ht="21" x14ac:dyDescent="0.55000000000000004">
      <c r="A61" s="5" t="s">
        <v>230</v>
      </c>
      <c r="C61" s="4" t="s">
        <v>473</v>
      </c>
      <c r="E61" s="4" t="s">
        <v>232</v>
      </c>
      <c r="G61" s="6">
        <v>18</v>
      </c>
      <c r="I61" s="7">
        <v>59650469446</v>
      </c>
      <c r="J61" s="7"/>
      <c r="K61" s="7" t="s">
        <v>473</v>
      </c>
      <c r="L61" s="7"/>
      <c r="M61" s="7">
        <v>59650469446</v>
      </c>
      <c r="N61" s="7"/>
      <c r="O61" s="7">
        <v>638416609278</v>
      </c>
      <c r="P61" s="7"/>
      <c r="Q61" s="7" t="s">
        <v>473</v>
      </c>
      <c r="R61" s="7"/>
      <c r="S61" s="7">
        <v>638416609278</v>
      </c>
    </row>
    <row r="62" spans="1:19" ht="21" x14ac:dyDescent="0.55000000000000004">
      <c r="A62" s="5" t="s">
        <v>243</v>
      </c>
      <c r="C62" s="4" t="s">
        <v>473</v>
      </c>
      <c r="E62" s="4" t="s">
        <v>245</v>
      </c>
      <c r="G62" s="6">
        <v>18</v>
      </c>
      <c r="I62" s="7">
        <v>30938074225</v>
      </c>
      <c r="J62" s="7"/>
      <c r="K62" s="7" t="s">
        <v>473</v>
      </c>
      <c r="L62" s="7"/>
      <c r="M62" s="7">
        <v>30938074225</v>
      </c>
      <c r="N62" s="7"/>
      <c r="O62" s="7">
        <v>332968208826</v>
      </c>
      <c r="P62" s="7"/>
      <c r="Q62" s="7" t="s">
        <v>473</v>
      </c>
      <c r="R62" s="7"/>
      <c r="S62" s="7">
        <v>332968208826</v>
      </c>
    </row>
    <row r="63" spans="1:19" ht="21" x14ac:dyDescent="0.55000000000000004">
      <c r="A63" s="5" t="s">
        <v>227</v>
      </c>
      <c r="C63" s="4" t="s">
        <v>473</v>
      </c>
      <c r="E63" s="4" t="s">
        <v>229</v>
      </c>
      <c r="G63" s="6">
        <v>16</v>
      </c>
      <c r="I63" s="7">
        <v>2553537178</v>
      </c>
      <c r="J63" s="7"/>
      <c r="K63" s="7" t="s">
        <v>473</v>
      </c>
      <c r="L63" s="7"/>
      <c r="M63" s="7">
        <v>2553537178</v>
      </c>
      <c r="N63" s="7"/>
      <c r="O63" s="7">
        <v>26949131578</v>
      </c>
      <c r="P63" s="7"/>
      <c r="Q63" s="7" t="s">
        <v>473</v>
      </c>
      <c r="R63" s="7"/>
      <c r="S63" s="7">
        <v>26949131578</v>
      </c>
    </row>
    <row r="64" spans="1:19" ht="21" x14ac:dyDescent="0.55000000000000004">
      <c r="A64" s="5" t="s">
        <v>487</v>
      </c>
      <c r="C64" s="4" t="s">
        <v>473</v>
      </c>
      <c r="E64" s="4" t="s">
        <v>488</v>
      </c>
      <c r="G64" s="6">
        <v>17</v>
      </c>
      <c r="I64" s="7">
        <v>0</v>
      </c>
      <c r="J64" s="7"/>
      <c r="K64" s="7" t="s">
        <v>473</v>
      </c>
      <c r="L64" s="7"/>
      <c r="M64" s="7">
        <v>0</v>
      </c>
      <c r="N64" s="7"/>
      <c r="O64" s="7">
        <v>14047020313</v>
      </c>
      <c r="P64" s="7"/>
      <c r="Q64" s="7" t="s">
        <v>473</v>
      </c>
      <c r="R64" s="7"/>
      <c r="S64" s="7">
        <v>14047020313</v>
      </c>
    </row>
    <row r="65" spans="1:19" ht="21" x14ac:dyDescent="0.55000000000000004">
      <c r="A65" s="5" t="s">
        <v>288</v>
      </c>
      <c r="C65" s="6">
        <v>30</v>
      </c>
      <c r="E65" s="4" t="s">
        <v>473</v>
      </c>
      <c r="G65" s="6">
        <v>0</v>
      </c>
      <c r="I65" s="7">
        <v>371451378</v>
      </c>
      <c r="J65" s="7"/>
      <c r="K65" s="7">
        <v>0</v>
      </c>
      <c r="L65" s="7"/>
      <c r="M65" s="7">
        <v>371451378</v>
      </c>
      <c r="N65" s="7"/>
      <c r="O65" s="7">
        <v>1970389742</v>
      </c>
      <c r="P65" s="7"/>
      <c r="Q65" s="7">
        <v>0</v>
      </c>
      <c r="R65" s="7"/>
      <c r="S65" s="7">
        <v>1970389742</v>
      </c>
    </row>
    <row r="66" spans="1:19" ht="21" x14ac:dyDescent="0.55000000000000004">
      <c r="A66" s="5" t="s">
        <v>292</v>
      </c>
      <c r="C66" s="6">
        <v>30</v>
      </c>
      <c r="E66" s="4" t="s">
        <v>473</v>
      </c>
      <c r="G66" s="6">
        <v>10</v>
      </c>
      <c r="I66" s="7">
        <v>1799306</v>
      </c>
      <c r="J66" s="7"/>
      <c r="K66" s="7">
        <v>4</v>
      </c>
      <c r="L66" s="7"/>
      <c r="M66" s="7">
        <v>1799302</v>
      </c>
      <c r="N66" s="7"/>
      <c r="O66" s="7">
        <v>18376345</v>
      </c>
      <c r="P66" s="7"/>
      <c r="Q66" s="7">
        <v>577</v>
      </c>
      <c r="R66" s="7"/>
      <c r="S66" s="7">
        <v>18375768</v>
      </c>
    </row>
    <row r="67" spans="1:19" ht="21" x14ac:dyDescent="0.55000000000000004">
      <c r="A67" s="5" t="s">
        <v>295</v>
      </c>
      <c r="C67" s="6">
        <v>29</v>
      </c>
      <c r="E67" s="4" t="s">
        <v>473</v>
      </c>
      <c r="G67" s="6">
        <v>0</v>
      </c>
      <c r="I67" s="7">
        <v>319550</v>
      </c>
      <c r="J67" s="7"/>
      <c r="K67" s="7">
        <v>0</v>
      </c>
      <c r="L67" s="7"/>
      <c r="M67" s="7">
        <v>319550</v>
      </c>
      <c r="N67" s="7"/>
      <c r="O67" s="7">
        <v>86509672</v>
      </c>
      <c r="P67" s="7"/>
      <c r="Q67" s="7">
        <v>0</v>
      </c>
      <c r="R67" s="7"/>
      <c r="S67" s="7">
        <v>86509672</v>
      </c>
    </row>
    <row r="68" spans="1:19" ht="21" x14ac:dyDescent="0.55000000000000004">
      <c r="A68" s="5" t="s">
        <v>298</v>
      </c>
      <c r="C68" s="6">
        <v>26</v>
      </c>
      <c r="E68" s="4" t="s">
        <v>473</v>
      </c>
      <c r="G68" s="6">
        <v>10</v>
      </c>
      <c r="I68" s="7">
        <v>3884864</v>
      </c>
      <c r="J68" s="7"/>
      <c r="K68" s="7">
        <v>-9633</v>
      </c>
      <c r="L68" s="7"/>
      <c r="M68" s="7">
        <v>3894497</v>
      </c>
      <c r="N68" s="7"/>
      <c r="O68" s="7">
        <v>312689787</v>
      </c>
      <c r="P68" s="7"/>
      <c r="Q68" s="7">
        <v>64</v>
      </c>
      <c r="R68" s="7"/>
      <c r="S68" s="7">
        <v>312689723</v>
      </c>
    </row>
    <row r="69" spans="1:19" ht="21" x14ac:dyDescent="0.55000000000000004">
      <c r="A69" s="5" t="s">
        <v>292</v>
      </c>
      <c r="C69" s="6">
        <v>25</v>
      </c>
      <c r="E69" s="4" t="s">
        <v>473</v>
      </c>
      <c r="G69" s="6">
        <v>10</v>
      </c>
      <c r="I69" s="7">
        <v>1281119</v>
      </c>
      <c r="J69" s="7"/>
      <c r="K69" s="7">
        <v>2</v>
      </c>
      <c r="L69" s="7"/>
      <c r="M69" s="7">
        <v>1281117</v>
      </c>
      <c r="N69" s="7"/>
      <c r="O69" s="7">
        <v>12873685</v>
      </c>
      <c r="P69" s="7"/>
      <c r="Q69" s="7">
        <v>337</v>
      </c>
      <c r="R69" s="7"/>
      <c r="S69" s="7">
        <v>12873348</v>
      </c>
    </row>
    <row r="70" spans="1:19" ht="21" x14ac:dyDescent="0.55000000000000004">
      <c r="A70" s="5" t="s">
        <v>313</v>
      </c>
      <c r="C70" s="6">
        <v>24</v>
      </c>
      <c r="E70" s="4" t="s">
        <v>473</v>
      </c>
      <c r="G70" s="6">
        <v>10</v>
      </c>
      <c r="I70" s="7">
        <v>3329591</v>
      </c>
      <c r="J70" s="7"/>
      <c r="K70" s="7">
        <v>47</v>
      </c>
      <c r="L70" s="7"/>
      <c r="M70" s="7">
        <v>3329544</v>
      </c>
      <c r="N70" s="7"/>
      <c r="O70" s="7">
        <v>34394178</v>
      </c>
      <c r="P70" s="7"/>
      <c r="Q70" s="7">
        <v>5689</v>
      </c>
      <c r="R70" s="7"/>
      <c r="S70" s="7">
        <v>34388489</v>
      </c>
    </row>
    <row r="71" spans="1:19" ht="21" x14ac:dyDescent="0.55000000000000004">
      <c r="A71" s="5" t="s">
        <v>316</v>
      </c>
      <c r="C71" s="6">
        <v>1</v>
      </c>
      <c r="E71" s="4" t="s">
        <v>473</v>
      </c>
      <c r="G71" s="6">
        <v>0</v>
      </c>
      <c r="I71" s="7">
        <v>0</v>
      </c>
      <c r="J71" s="7"/>
      <c r="K71" s="7">
        <v>0</v>
      </c>
      <c r="L71" s="7"/>
      <c r="M71" s="7">
        <v>0</v>
      </c>
      <c r="N71" s="7"/>
      <c r="O71" s="7">
        <v>18071</v>
      </c>
      <c r="P71" s="7"/>
      <c r="Q71" s="7">
        <v>0</v>
      </c>
      <c r="R71" s="7"/>
      <c r="S71" s="7">
        <v>18071</v>
      </c>
    </row>
    <row r="72" spans="1:19" ht="21" x14ac:dyDescent="0.55000000000000004">
      <c r="A72" s="5" t="s">
        <v>319</v>
      </c>
      <c r="C72" s="6">
        <v>1</v>
      </c>
      <c r="E72" s="4" t="s">
        <v>473</v>
      </c>
      <c r="G72" s="6">
        <v>10</v>
      </c>
      <c r="I72" s="7">
        <v>5324</v>
      </c>
      <c r="J72" s="7"/>
      <c r="K72" s="7">
        <v>0</v>
      </c>
      <c r="L72" s="7"/>
      <c r="M72" s="7">
        <v>5324</v>
      </c>
      <c r="N72" s="7"/>
      <c r="O72" s="7">
        <v>4362557</v>
      </c>
      <c r="P72" s="7"/>
      <c r="Q72" s="7">
        <v>1</v>
      </c>
      <c r="R72" s="7"/>
      <c r="S72" s="7">
        <v>4362556</v>
      </c>
    </row>
    <row r="73" spans="1:19" ht="21" x14ac:dyDescent="0.55000000000000004">
      <c r="A73" s="5" t="s">
        <v>322</v>
      </c>
      <c r="C73" s="6">
        <v>1</v>
      </c>
      <c r="E73" s="4" t="s">
        <v>473</v>
      </c>
      <c r="G73" s="6">
        <v>0</v>
      </c>
      <c r="I73" s="7">
        <v>13253</v>
      </c>
      <c r="J73" s="7"/>
      <c r="K73" s="7">
        <v>0</v>
      </c>
      <c r="L73" s="7"/>
      <c r="M73" s="7">
        <v>13253</v>
      </c>
      <c r="N73" s="7"/>
      <c r="O73" s="7">
        <v>50236</v>
      </c>
      <c r="P73" s="7"/>
      <c r="Q73" s="7">
        <v>0</v>
      </c>
      <c r="R73" s="7"/>
      <c r="S73" s="7">
        <v>50236</v>
      </c>
    </row>
    <row r="74" spans="1:19" ht="21" x14ac:dyDescent="0.55000000000000004">
      <c r="A74" s="5" t="s">
        <v>325</v>
      </c>
      <c r="C74" s="6">
        <v>29</v>
      </c>
      <c r="E74" s="4" t="s">
        <v>473</v>
      </c>
      <c r="G74" s="6">
        <v>0</v>
      </c>
      <c r="I74" s="7">
        <v>5403</v>
      </c>
      <c r="J74" s="7"/>
      <c r="K74" s="7">
        <v>0</v>
      </c>
      <c r="L74" s="7"/>
      <c r="M74" s="7">
        <v>5403</v>
      </c>
      <c r="N74" s="7"/>
      <c r="O74" s="7">
        <v>67193917</v>
      </c>
      <c r="P74" s="7"/>
      <c r="Q74" s="7">
        <v>0</v>
      </c>
      <c r="R74" s="7"/>
      <c r="S74" s="7">
        <v>67193917</v>
      </c>
    </row>
    <row r="75" spans="1:19" ht="21" x14ac:dyDescent="0.55000000000000004">
      <c r="A75" s="5" t="s">
        <v>328</v>
      </c>
      <c r="C75" s="6">
        <v>1</v>
      </c>
      <c r="E75" s="4" t="s">
        <v>473</v>
      </c>
      <c r="G75" s="6">
        <v>0</v>
      </c>
      <c r="I75" s="7">
        <v>849315</v>
      </c>
      <c r="J75" s="7"/>
      <c r="K75" s="7">
        <v>0</v>
      </c>
      <c r="L75" s="7"/>
      <c r="M75" s="7">
        <v>849315</v>
      </c>
      <c r="N75" s="7"/>
      <c r="O75" s="7">
        <v>9158014</v>
      </c>
      <c r="P75" s="7"/>
      <c r="Q75" s="7">
        <v>0</v>
      </c>
      <c r="R75" s="7"/>
      <c r="S75" s="7">
        <v>9158014</v>
      </c>
    </row>
    <row r="76" spans="1:19" ht="21" x14ac:dyDescent="0.55000000000000004">
      <c r="A76" s="5" t="s">
        <v>295</v>
      </c>
      <c r="C76" s="6">
        <v>14</v>
      </c>
      <c r="E76" s="4" t="s">
        <v>473</v>
      </c>
      <c r="G76" s="6">
        <v>18</v>
      </c>
      <c r="I76" s="7">
        <v>0</v>
      </c>
      <c r="J76" s="7"/>
      <c r="K76" s="7">
        <v>0</v>
      </c>
      <c r="L76" s="7"/>
      <c r="M76" s="7">
        <v>0</v>
      </c>
      <c r="N76" s="7"/>
      <c r="O76" s="7">
        <v>26038356135</v>
      </c>
      <c r="P76" s="7"/>
      <c r="Q76" s="7">
        <v>0</v>
      </c>
      <c r="R76" s="7"/>
      <c r="S76" s="7">
        <v>26038356135</v>
      </c>
    </row>
    <row r="77" spans="1:19" ht="21" x14ac:dyDescent="0.55000000000000004">
      <c r="A77" s="5" t="s">
        <v>331</v>
      </c>
      <c r="C77" s="6">
        <v>17</v>
      </c>
      <c r="E77" s="4" t="s">
        <v>473</v>
      </c>
      <c r="G77" s="6">
        <v>0</v>
      </c>
      <c r="I77" s="7">
        <v>0</v>
      </c>
      <c r="J77" s="7"/>
      <c r="K77" s="7">
        <v>0</v>
      </c>
      <c r="L77" s="7"/>
      <c r="M77" s="7">
        <v>0</v>
      </c>
      <c r="N77" s="7"/>
      <c r="O77" s="7">
        <v>35849</v>
      </c>
      <c r="P77" s="7"/>
      <c r="Q77" s="7">
        <v>0</v>
      </c>
      <c r="R77" s="7"/>
      <c r="S77" s="7">
        <v>35849</v>
      </c>
    </row>
    <row r="78" spans="1:19" ht="21" x14ac:dyDescent="0.55000000000000004">
      <c r="A78" s="5" t="s">
        <v>357</v>
      </c>
      <c r="C78" s="6">
        <v>1</v>
      </c>
      <c r="E78" s="4" t="s">
        <v>473</v>
      </c>
      <c r="G78" s="6">
        <v>20</v>
      </c>
      <c r="I78" s="7">
        <v>0</v>
      </c>
      <c r="J78" s="7"/>
      <c r="K78" s="7">
        <v>0</v>
      </c>
      <c r="L78" s="7"/>
      <c r="M78" s="7">
        <v>0</v>
      </c>
      <c r="N78" s="7"/>
      <c r="O78" s="7">
        <v>518356164252</v>
      </c>
      <c r="P78" s="7"/>
      <c r="Q78" s="7">
        <v>0</v>
      </c>
      <c r="R78" s="7"/>
      <c r="S78" s="7">
        <v>518356164252</v>
      </c>
    </row>
    <row r="79" spans="1:19" ht="21" x14ac:dyDescent="0.55000000000000004">
      <c r="A79" s="5" t="s">
        <v>489</v>
      </c>
      <c r="C79" s="6">
        <v>28</v>
      </c>
      <c r="E79" s="4" t="s">
        <v>473</v>
      </c>
      <c r="G79" s="6">
        <v>18</v>
      </c>
      <c r="I79" s="7">
        <v>0</v>
      </c>
      <c r="J79" s="7"/>
      <c r="K79" s="7">
        <v>0</v>
      </c>
      <c r="L79" s="7"/>
      <c r="M79" s="7">
        <v>0</v>
      </c>
      <c r="N79" s="7"/>
      <c r="O79" s="7">
        <v>34775580844</v>
      </c>
      <c r="P79" s="7"/>
      <c r="Q79" s="7">
        <v>0</v>
      </c>
      <c r="R79" s="7"/>
      <c r="S79" s="7">
        <v>34775580844</v>
      </c>
    </row>
    <row r="80" spans="1:19" ht="21" x14ac:dyDescent="0.55000000000000004">
      <c r="A80" s="5" t="s">
        <v>489</v>
      </c>
      <c r="C80" s="6">
        <v>3</v>
      </c>
      <c r="E80" s="4" t="s">
        <v>473</v>
      </c>
      <c r="G80" s="6">
        <v>18</v>
      </c>
      <c r="I80" s="7">
        <v>0</v>
      </c>
      <c r="J80" s="7"/>
      <c r="K80" s="7">
        <v>0</v>
      </c>
      <c r="L80" s="7"/>
      <c r="M80" s="7">
        <v>0</v>
      </c>
      <c r="N80" s="7"/>
      <c r="O80" s="7">
        <v>61334997703</v>
      </c>
      <c r="P80" s="7"/>
      <c r="Q80" s="7">
        <v>0</v>
      </c>
      <c r="R80" s="7"/>
      <c r="S80" s="7">
        <v>61334997703</v>
      </c>
    </row>
    <row r="81" spans="1:19" ht="21" x14ac:dyDescent="0.55000000000000004">
      <c r="A81" s="5" t="s">
        <v>346</v>
      </c>
      <c r="C81" s="6">
        <v>16</v>
      </c>
      <c r="E81" s="4" t="s">
        <v>473</v>
      </c>
      <c r="G81" s="6">
        <v>18</v>
      </c>
      <c r="I81" s="7">
        <v>0</v>
      </c>
      <c r="J81" s="7"/>
      <c r="K81" s="7">
        <v>0</v>
      </c>
      <c r="L81" s="7"/>
      <c r="M81" s="7">
        <v>0</v>
      </c>
      <c r="N81" s="7"/>
      <c r="O81" s="7">
        <v>5573770487</v>
      </c>
      <c r="P81" s="7"/>
      <c r="Q81" s="7">
        <v>0</v>
      </c>
      <c r="R81" s="7"/>
      <c r="S81" s="7">
        <v>5573770487</v>
      </c>
    </row>
    <row r="82" spans="1:19" ht="21" x14ac:dyDescent="0.55000000000000004">
      <c r="A82" s="5" t="s">
        <v>337</v>
      </c>
      <c r="C82" s="6">
        <v>17</v>
      </c>
      <c r="E82" s="4" t="s">
        <v>473</v>
      </c>
      <c r="G82" s="6">
        <v>10</v>
      </c>
      <c r="I82" s="7">
        <v>3147</v>
      </c>
      <c r="J82" s="7"/>
      <c r="K82" s="7">
        <v>0</v>
      </c>
      <c r="L82" s="7"/>
      <c r="M82" s="7">
        <v>3147</v>
      </c>
      <c r="N82" s="7"/>
      <c r="O82" s="7">
        <v>94766204</v>
      </c>
      <c r="P82" s="7"/>
      <c r="Q82" s="7">
        <v>10</v>
      </c>
      <c r="R82" s="7"/>
      <c r="S82" s="7">
        <v>94766194</v>
      </c>
    </row>
    <row r="83" spans="1:19" ht="21" x14ac:dyDescent="0.55000000000000004">
      <c r="A83" s="5" t="s">
        <v>340</v>
      </c>
      <c r="C83" s="6">
        <v>30</v>
      </c>
      <c r="E83" s="4" t="s">
        <v>473</v>
      </c>
      <c r="G83" s="6">
        <v>10</v>
      </c>
      <c r="I83" s="7">
        <v>62</v>
      </c>
      <c r="J83" s="7"/>
      <c r="K83" s="7">
        <v>0</v>
      </c>
      <c r="L83" s="7"/>
      <c r="M83" s="7">
        <v>62</v>
      </c>
      <c r="N83" s="7"/>
      <c r="O83" s="7">
        <v>493150925</v>
      </c>
      <c r="P83" s="7"/>
      <c r="Q83" s="7">
        <v>0</v>
      </c>
      <c r="R83" s="7"/>
      <c r="S83" s="7">
        <v>493150925</v>
      </c>
    </row>
    <row r="84" spans="1:19" ht="21" x14ac:dyDescent="0.55000000000000004">
      <c r="A84" s="5" t="s">
        <v>295</v>
      </c>
      <c r="C84" s="6">
        <v>10</v>
      </c>
      <c r="E84" s="4" t="s">
        <v>473</v>
      </c>
      <c r="G84" s="6">
        <v>19</v>
      </c>
      <c r="I84" s="7">
        <v>0</v>
      </c>
      <c r="J84" s="7"/>
      <c r="K84" s="7">
        <v>0</v>
      </c>
      <c r="L84" s="7"/>
      <c r="M84" s="7">
        <v>0</v>
      </c>
      <c r="N84" s="7"/>
      <c r="O84" s="7">
        <v>5726027400</v>
      </c>
      <c r="P84" s="7"/>
      <c r="Q84" s="7">
        <v>0</v>
      </c>
      <c r="R84" s="7"/>
      <c r="S84" s="7">
        <v>5726027400</v>
      </c>
    </row>
    <row r="85" spans="1:19" ht="21" x14ac:dyDescent="0.55000000000000004">
      <c r="A85" s="5" t="s">
        <v>343</v>
      </c>
      <c r="C85" s="6">
        <v>1</v>
      </c>
      <c r="E85" s="4" t="s">
        <v>473</v>
      </c>
      <c r="G85" s="6">
        <v>10</v>
      </c>
      <c r="I85" s="7">
        <v>21859</v>
      </c>
      <c r="J85" s="7"/>
      <c r="K85" s="7">
        <v>6</v>
      </c>
      <c r="L85" s="7"/>
      <c r="M85" s="7">
        <v>21853</v>
      </c>
      <c r="N85" s="7"/>
      <c r="O85" s="7">
        <v>193946248</v>
      </c>
      <c r="P85" s="7"/>
      <c r="Q85" s="7">
        <v>10</v>
      </c>
      <c r="R85" s="7"/>
      <c r="S85" s="7">
        <v>193946238</v>
      </c>
    </row>
    <row r="86" spans="1:19" ht="21" x14ac:dyDescent="0.55000000000000004">
      <c r="A86" s="5" t="s">
        <v>343</v>
      </c>
      <c r="C86" s="6">
        <v>1</v>
      </c>
      <c r="E86" s="4" t="s">
        <v>473</v>
      </c>
      <c r="G86" s="6">
        <v>18</v>
      </c>
      <c r="I86" s="7">
        <v>0</v>
      </c>
      <c r="J86" s="7"/>
      <c r="K86" s="7">
        <v>0</v>
      </c>
      <c r="L86" s="7"/>
      <c r="M86" s="7">
        <v>0</v>
      </c>
      <c r="N86" s="7"/>
      <c r="O86" s="7">
        <v>15583561626</v>
      </c>
      <c r="P86" s="7"/>
      <c r="Q86" s="7">
        <v>0</v>
      </c>
      <c r="R86" s="7"/>
      <c r="S86" s="7">
        <v>15583561626</v>
      </c>
    </row>
    <row r="87" spans="1:19" ht="21" x14ac:dyDescent="0.55000000000000004">
      <c r="A87" s="5" t="s">
        <v>340</v>
      </c>
      <c r="C87" s="6">
        <v>1</v>
      </c>
      <c r="E87" s="4" t="s">
        <v>473</v>
      </c>
      <c r="G87" s="6">
        <v>18</v>
      </c>
      <c r="I87" s="7">
        <v>0</v>
      </c>
      <c r="J87" s="7"/>
      <c r="K87" s="7">
        <v>0</v>
      </c>
      <c r="L87" s="7"/>
      <c r="M87" s="7">
        <v>0</v>
      </c>
      <c r="N87" s="7"/>
      <c r="O87" s="7">
        <v>40931504937</v>
      </c>
      <c r="P87" s="7"/>
      <c r="Q87" s="7">
        <v>0</v>
      </c>
      <c r="R87" s="7"/>
      <c r="S87" s="7">
        <v>40931504937</v>
      </c>
    </row>
    <row r="88" spans="1:19" ht="21" x14ac:dyDescent="0.55000000000000004">
      <c r="A88" s="5" t="s">
        <v>325</v>
      </c>
      <c r="C88" s="6">
        <v>8</v>
      </c>
      <c r="E88" s="4" t="s">
        <v>473</v>
      </c>
      <c r="G88" s="6">
        <v>21</v>
      </c>
      <c r="I88" s="7">
        <v>0</v>
      </c>
      <c r="J88" s="7"/>
      <c r="K88" s="7">
        <v>0</v>
      </c>
      <c r="L88" s="7"/>
      <c r="M88" s="7">
        <v>0</v>
      </c>
      <c r="N88" s="7"/>
      <c r="O88" s="7">
        <v>48328767088</v>
      </c>
      <c r="P88" s="7"/>
      <c r="Q88" s="7">
        <v>0</v>
      </c>
      <c r="R88" s="7"/>
      <c r="S88" s="7">
        <v>48328767088</v>
      </c>
    </row>
    <row r="89" spans="1:19" ht="21" x14ac:dyDescent="0.55000000000000004">
      <c r="A89" s="5" t="s">
        <v>453</v>
      </c>
      <c r="C89" s="6">
        <v>8</v>
      </c>
      <c r="E89" s="4" t="s">
        <v>473</v>
      </c>
      <c r="G89" s="6">
        <v>21</v>
      </c>
      <c r="I89" s="7">
        <v>0</v>
      </c>
      <c r="J89" s="7"/>
      <c r="K89" s="7">
        <v>0</v>
      </c>
      <c r="L89" s="7"/>
      <c r="M89" s="7">
        <v>0</v>
      </c>
      <c r="N89" s="7"/>
      <c r="O89" s="7">
        <v>34520547900</v>
      </c>
      <c r="P89" s="7"/>
      <c r="Q89" s="7">
        <v>0</v>
      </c>
      <c r="R89" s="7"/>
      <c r="S89" s="7">
        <v>34520547900</v>
      </c>
    </row>
    <row r="90" spans="1:19" ht="21" x14ac:dyDescent="0.55000000000000004">
      <c r="A90" s="5" t="s">
        <v>340</v>
      </c>
      <c r="C90" s="6">
        <v>1</v>
      </c>
      <c r="E90" s="4" t="s">
        <v>473</v>
      </c>
      <c r="G90" s="6">
        <v>18</v>
      </c>
      <c r="I90" s="7">
        <v>0</v>
      </c>
      <c r="J90" s="7"/>
      <c r="K90" s="7">
        <v>0</v>
      </c>
      <c r="L90" s="7"/>
      <c r="M90" s="7">
        <v>0</v>
      </c>
      <c r="N90" s="7"/>
      <c r="O90" s="7">
        <v>12279450306</v>
      </c>
      <c r="P90" s="7"/>
      <c r="Q90" s="7">
        <v>0</v>
      </c>
      <c r="R90" s="7"/>
      <c r="S90" s="7">
        <v>12279450306</v>
      </c>
    </row>
    <row r="91" spans="1:19" ht="21" x14ac:dyDescent="0.55000000000000004">
      <c r="A91" s="5" t="s">
        <v>325</v>
      </c>
      <c r="C91" s="6">
        <v>30</v>
      </c>
      <c r="E91" s="4" t="s">
        <v>473</v>
      </c>
      <c r="G91" s="6">
        <v>21</v>
      </c>
      <c r="I91" s="7">
        <v>0</v>
      </c>
      <c r="J91" s="7"/>
      <c r="K91" s="7">
        <v>0</v>
      </c>
      <c r="L91" s="7"/>
      <c r="M91" s="7">
        <v>0</v>
      </c>
      <c r="N91" s="7"/>
      <c r="O91" s="7">
        <v>48799348893</v>
      </c>
      <c r="P91" s="7"/>
      <c r="Q91" s="7">
        <v>0</v>
      </c>
      <c r="R91" s="7"/>
      <c r="S91" s="7">
        <v>48799348893</v>
      </c>
    </row>
    <row r="92" spans="1:19" ht="21" x14ac:dyDescent="0.55000000000000004">
      <c r="A92" s="5" t="s">
        <v>453</v>
      </c>
      <c r="C92" s="6">
        <v>30</v>
      </c>
      <c r="E92" s="4" t="s">
        <v>473</v>
      </c>
      <c r="G92" s="6">
        <v>21</v>
      </c>
      <c r="I92" s="7">
        <v>0</v>
      </c>
      <c r="J92" s="7"/>
      <c r="K92" s="7">
        <v>0</v>
      </c>
      <c r="L92" s="7"/>
      <c r="M92" s="7">
        <v>0</v>
      </c>
      <c r="N92" s="7"/>
      <c r="O92" s="7">
        <v>34767123245</v>
      </c>
      <c r="P92" s="7"/>
      <c r="Q92" s="7">
        <v>0</v>
      </c>
      <c r="R92" s="7"/>
      <c r="S92" s="7">
        <v>34767123245</v>
      </c>
    </row>
    <row r="93" spans="1:19" ht="21" x14ac:dyDescent="0.55000000000000004">
      <c r="A93" s="5" t="s">
        <v>490</v>
      </c>
      <c r="C93" s="6">
        <v>9</v>
      </c>
      <c r="E93" s="4" t="s">
        <v>473</v>
      </c>
      <c r="G93" s="6">
        <v>20</v>
      </c>
      <c r="I93" s="7">
        <v>1307323651</v>
      </c>
      <c r="J93" s="7"/>
      <c r="K93" s="7">
        <v>0</v>
      </c>
      <c r="L93" s="7"/>
      <c r="M93" s="7">
        <v>1307323651</v>
      </c>
      <c r="N93" s="7"/>
      <c r="O93" s="7">
        <v>1307323651</v>
      </c>
      <c r="P93" s="7"/>
      <c r="Q93" s="7">
        <v>0</v>
      </c>
      <c r="R93" s="7"/>
      <c r="S93" s="7">
        <v>1307323651</v>
      </c>
    </row>
    <row r="94" spans="1:19" ht="21" x14ac:dyDescent="0.55000000000000004">
      <c r="A94" s="5" t="s">
        <v>491</v>
      </c>
      <c r="C94" s="6">
        <v>11</v>
      </c>
      <c r="E94" s="4" t="s">
        <v>473</v>
      </c>
      <c r="G94" s="6">
        <v>21</v>
      </c>
      <c r="I94" s="7">
        <v>0</v>
      </c>
      <c r="J94" s="7"/>
      <c r="K94" s="7">
        <v>0</v>
      </c>
      <c r="L94" s="7"/>
      <c r="M94" s="7">
        <v>0</v>
      </c>
      <c r="N94" s="7"/>
      <c r="O94" s="7">
        <v>41136986280</v>
      </c>
      <c r="P94" s="7"/>
      <c r="Q94" s="7">
        <v>0</v>
      </c>
      <c r="R94" s="7"/>
      <c r="S94" s="7">
        <v>41136986280</v>
      </c>
    </row>
    <row r="95" spans="1:19" ht="21" x14ac:dyDescent="0.55000000000000004">
      <c r="A95" s="5" t="s">
        <v>363</v>
      </c>
      <c r="C95" s="6">
        <v>1</v>
      </c>
      <c r="E95" s="4" t="s">
        <v>473</v>
      </c>
      <c r="G95" s="6">
        <v>18</v>
      </c>
      <c r="I95" s="7">
        <v>0</v>
      </c>
      <c r="J95" s="7"/>
      <c r="K95" s="7">
        <v>0</v>
      </c>
      <c r="L95" s="7"/>
      <c r="M95" s="7">
        <v>0</v>
      </c>
      <c r="N95" s="7"/>
      <c r="O95" s="7">
        <v>61397257282</v>
      </c>
      <c r="P95" s="7"/>
      <c r="Q95" s="7">
        <v>0</v>
      </c>
      <c r="R95" s="7"/>
      <c r="S95" s="7">
        <v>61397257282</v>
      </c>
    </row>
    <row r="96" spans="1:19" ht="21" x14ac:dyDescent="0.55000000000000004">
      <c r="A96" s="5" t="s">
        <v>288</v>
      </c>
      <c r="C96" s="6">
        <v>1</v>
      </c>
      <c r="E96" s="4" t="s">
        <v>473</v>
      </c>
      <c r="G96" s="6">
        <v>18</v>
      </c>
      <c r="I96" s="7">
        <v>0</v>
      </c>
      <c r="J96" s="7"/>
      <c r="K96" s="7">
        <v>0</v>
      </c>
      <c r="L96" s="7"/>
      <c r="M96" s="7">
        <v>0</v>
      </c>
      <c r="N96" s="7"/>
      <c r="O96" s="7">
        <v>81863011750</v>
      </c>
      <c r="P96" s="7"/>
      <c r="Q96" s="7">
        <v>0</v>
      </c>
      <c r="R96" s="7"/>
      <c r="S96" s="7">
        <v>81863011750</v>
      </c>
    </row>
    <row r="97" spans="1:19" ht="21" x14ac:dyDescent="0.55000000000000004">
      <c r="A97" s="5" t="s">
        <v>490</v>
      </c>
      <c r="C97" s="6">
        <v>15</v>
      </c>
      <c r="E97" s="4" t="s">
        <v>473</v>
      </c>
      <c r="G97" s="6">
        <v>20</v>
      </c>
      <c r="I97" s="7">
        <v>435774550</v>
      </c>
      <c r="J97" s="7"/>
      <c r="K97" s="7">
        <v>0</v>
      </c>
      <c r="L97" s="7"/>
      <c r="M97" s="7">
        <v>435774550</v>
      </c>
      <c r="N97" s="7"/>
      <c r="O97" s="7">
        <v>435774550</v>
      </c>
      <c r="P97" s="7"/>
      <c r="Q97" s="7">
        <v>0</v>
      </c>
      <c r="R97" s="7"/>
      <c r="S97" s="7">
        <v>435774550</v>
      </c>
    </row>
    <row r="98" spans="1:19" ht="21" x14ac:dyDescent="0.55000000000000004">
      <c r="A98" s="5" t="s">
        <v>350</v>
      </c>
      <c r="C98" s="6">
        <v>16</v>
      </c>
      <c r="E98" s="4" t="s">
        <v>473</v>
      </c>
      <c r="G98" s="6">
        <v>20</v>
      </c>
      <c r="I98" s="7">
        <v>0</v>
      </c>
      <c r="J98" s="7"/>
      <c r="K98" s="7">
        <v>0</v>
      </c>
      <c r="L98" s="7"/>
      <c r="M98" s="7">
        <v>0</v>
      </c>
      <c r="N98" s="7"/>
      <c r="O98" s="7">
        <v>36164383530</v>
      </c>
      <c r="P98" s="7"/>
      <c r="Q98" s="7">
        <v>0</v>
      </c>
      <c r="R98" s="7"/>
      <c r="S98" s="7">
        <v>36164383530</v>
      </c>
    </row>
    <row r="99" spans="1:19" ht="21" x14ac:dyDescent="0.55000000000000004">
      <c r="A99" s="5" t="s">
        <v>436</v>
      </c>
      <c r="C99" s="6">
        <v>1</v>
      </c>
      <c r="E99" s="4" t="s">
        <v>473</v>
      </c>
      <c r="G99" s="6">
        <v>18</v>
      </c>
      <c r="I99" s="7">
        <v>0</v>
      </c>
      <c r="J99" s="7"/>
      <c r="K99" s="7">
        <v>0</v>
      </c>
      <c r="L99" s="7"/>
      <c r="M99" s="7">
        <v>0</v>
      </c>
      <c r="N99" s="7"/>
      <c r="O99" s="7">
        <v>106895337630</v>
      </c>
      <c r="P99" s="7"/>
      <c r="Q99" s="7">
        <v>0</v>
      </c>
      <c r="R99" s="7"/>
      <c r="S99" s="7">
        <v>106895337630</v>
      </c>
    </row>
    <row r="100" spans="1:19" ht="21" x14ac:dyDescent="0.55000000000000004">
      <c r="A100" s="5" t="s">
        <v>490</v>
      </c>
      <c r="C100" s="6">
        <v>16</v>
      </c>
      <c r="E100" s="4" t="s">
        <v>473</v>
      </c>
      <c r="G100" s="6">
        <v>20</v>
      </c>
      <c r="I100" s="7">
        <v>1290669847</v>
      </c>
      <c r="J100" s="7"/>
      <c r="K100" s="7">
        <v>0</v>
      </c>
      <c r="L100" s="7"/>
      <c r="M100" s="7">
        <v>1290669847</v>
      </c>
      <c r="N100" s="7"/>
      <c r="O100" s="7">
        <v>1290669847</v>
      </c>
      <c r="P100" s="7"/>
      <c r="Q100" s="7">
        <v>0</v>
      </c>
      <c r="R100" s="7"/>
      <c r="S100" s="7">
        <v>1290669847</v>
      </c>
    </row>
    <row r="101" spans="1:19" ht="21" x14ac:dyDescent="0.55000000000000004">
      <c r="A101" s="5" t="s">
        <v>363</v>
      </c>
      <c r="C101" s="6">
        <v>1</v>
      </c>
      <c r="E101" s="4" t="s">
        <v>473</v>
      </c>
      <c r="G101" s="6">
        <v>18</v>
      </c>
      <c r="I101" s="7">
        <v>0</v>
      </c>
      <c r="J101" s="7"/>
      <c r="K101" s="7">
        <v>0</v>
      </c>
      <c r="L101" s="7"/>
      <c r="M101" s="7">
        <v>0</v>
      </c>
      <c r="N101" s="7"/>
      <c r="O101" s="7">
        <v>20465753268</v>
      </c>
      <c r="P101" s="7"/>
      <c r="Q101" s="7">
        <v>0</v>
      </c>
      <c r="R101" s="7"/>
      <c r="S101" s="7">
        <v>20465753268</v>
      </c>
    </row>
    <row r="102" spans="1:19" ht="21" x14ac:dyDescent="0.55000000000000004">
      <c r="A102" s="5" t="s">
        <v>350</v>
      </c>
      <c r="C102" s="6">
        <v>29</v>
      </c>
      <c r="E102" s="4" t="s">
        <v>473</v>
      </c>
      <c r="G102" s="6">
        <v>20</v>
      </c>
      <c r="I102" s="7">
        <v>0</v>
      </c>
      <c r="J102" s="7"/>
      <c r="K102" s="7">
        <v>0</v>
      </c>
      <c r="L102" s="7"/>
      <c r="M102" s="7">
        <v>0</v>
      </c>
      <c r="N102" s="7"/>
      <c r="O102" s="7">
        <v>111123287817</v>
      </c>
      <c r="P102" s="7"/>
      <c r="Q102" s="7">
        <v>0</v>
      </c>
      <c r="R102" s="7"/>
      <c r="S102" s="7">
        <v>111123287817</v>
      </c>
    </row>
    <row r="103" spans="1:19" ht="21" x14ac:dyDescent="0.55000000000000004">
      <c r="A103" s="5" t="s">
        <v>350</v>
      </c>
      <c r="C103" s="6">
        <v>18</v>
      </c>
      <c r="E103" s="4" t="s">
        <v>473</v>
      </c>
      <c r="G103" s="6">
        <v>8</v>
      </c>
      <c r="I103" s="7">
        <v>86110</v>
      </c>
      <c r="J103" s="7"/>
      <c r="K103" s="7">
        <v>49</v>
      </c>
      <c r="L103" s="7"/>
      <c r="M103" s="7">
        <v>86061</v>
      </c>
      <c r="N103" s="7"/>
      <c r="O103" s="7">
        <v>248453189</v>
      </c>
      <c r="P103" s="7"/>
      <c r="Q103" s="7">
        <v>180</v>
      </c>
      <c r="R103" s="7"/>
      <c r="S103" s="7">
        <v>248453009</v>
      </c>
    </row>
    <row r="104" spans="1:19" ht="21" x14ac:dyDescent="0.55000000000000004">
      <c r="A104" s="5" t="s">
        <v>490</v>
      </c>
      <c r="C104" s="6">
        <v>27</v>
      </c>
      <c r="E104" s="4" t="s">
        <v>473</v>
      </c>
      <c r="G104" s="6">
        <v>20</v>
      </c>
      <c r="I104" s="7">
        <v>2016220595</v>
      </c>
      <c r="J104" s="7"/>
      <c r="K104" s="7">
        <v>0</v>
      </c>
      <c r="L104" s="7"/>
      <c r="M104" s="7">
        <v>2016220595</v>
      </c>
      <c r="N104" s="7"/>
      <c r="O104" s="7">
        <v>42838138430</v>
      </c>
      <c r="P104" s="7"/>
      <c r="Q104" s="7">
        <v>0</v>
      </c>
      <c r="R104" s="7"/>
      <c r="S104" s="7">
        <v>42838138430</v>
      </c>
    </row>
    <row r="105" spans="1:19" ht="21" x14ac:dyDescent="0.55000000000000004">
      <c r="A105" s="5" t="s">
        <v>303</v>
      </c>
      <c r="C105" s="6">
        <v>1</v>
      </c>
      <c r="E105" s="4" t="s">
        <v>473</v>
      </c>
      <c r="G105" s="6">
        <v>18</v>
      </c>
      <c r="I105" s="7">
        <v>0</v>
      </c>
      <c r="J105" s="7"/>
      <c r="K105" s="7">
        <v>0</v>
      </c>
      <c r="L105" s="7"/>
      <c r="M105" s="7">
        <v>0</v>
      </c>
      <c r="N105" s="7"/>
      <c r="O105" s="7">
        <v>33830135293</v>
      </c>
      <c r="P105" s="7"/>
      <c r="Q105" s="7">
        <v>0</v>
      </c>
      <c r="R105" s="7"/>
      <c r="S105" s="7">
        <v>33830135293</v>
      </c>
    </row>
    <row r="106" spans="1:19" ht="21" x14ac:dyDescent="0.55000000000000004">
      <c r="A106" s="5" t="s">
        <v>353</v>
      </c>
      <c r="C106" s="6">
        <v>1</v>
      </c>
      <c r="E106" s="4" t="s">
        <v>473</v>
      </c>
      <c r="G106" s="6">
        <v>20</v>
      </c>
      <c r="I106" s="7">
        <v>0</v>
      </c>
      <c r="J106" s="7"/>
      <c r="K106" s="7">
        <v>0</v>
      </c>
      <c r="L106" s="7"/>
      <c r="M106" s="7">
        <v>0</v>
      </c>
      <c r="N106" s="7"/>
      <c r="O106" s="7">
        <v>113972602535</v>
      </c>
      <c r="P106" s="7"/>
      <c r="Q106" s="7">
        <v>0</v>
      </c>
      <c r="R106" s="7"/>
      <c r="S106" s="7">
        <v>113972602535</v>
      </c>
    </row>
    <row r="107" spans="1:19" ht="21" x14ac:dyDescent="0.55000000000000004">
      <c r="A107" s="5" t="s">
        <v>492</v>
      </c>
      <c r="C107" s="6">
        <v>1</v>
      </c>
      <c r="E107" s="4" t="s">
        <v>473</v>
      </c>
      <c r="G107" s="6">
        <v>18</v>
      </c>
      <c r="I107" s="7">
        <v>0</v>
      </c>
      <c r="J107" s="7"/>
      <c r="K107" s="7">
        <v>0</v>
      </c>
      <c r="L107" s="7"/>
      <c r="M107" s="7">
        <v>0</v>
      </c>
      <c r="N107" s="7"/>
      <c r="O107" s="7">
        <v>81863009750</v>
      </c>
      <c r="P107" s="7"/>
      <c r="Q107" s="7">
        <v>0</v>
      </c>
      <c r="R107" s="7"/>
      <c r="S107" s="7">
        <v>81863009750</v>
      </c>
    </row>
    <row r="108" spans="1:19" ht="21" x14ac:dyDescent="0.55000000000000004">
      <c r="A108" s="5" t="s">
        <v>353</v>
      </c>
      <c r="C108" s="6">
        <v>1</v>
      </c>
      <c r="E108" s="4" t="s">
        <v>473</v>
      </c>
      <c r="G108" s="6">
        <v>18</v>
      </c>
      <c r="I108" s="7">
        <v>30577538960</v>
      </c>
      <c r="J108" s="7"/>
      <c r="K108" s="7">
        <v>0</v>
      </c>
      <c r="L108" s="7"/>
      <c r="M108" s="7">
        <v>30577538960</v>
      </c>
      <c r="N108" s="7"/>
      <c r="O108" s="7">
        <v>180002196388</v>
      </c>
      <c r="P108" s="7"/>
      <c r="Q108" s="7">
        <v>0</v>
      </c>
      <c r="R108" s="7"/>
      <c r="S108" s="7">
        <v>180002196388</v>
      </c>
    </row>
    <row r="109" spans="1:19" ht="21" x14ac:dyDescent="0.55000000000000004">
      <c r="A109" s="5" t="s">
        <v>363</v>
      </c>
      <c r="C109" s="6">
        <v>30</v>
      </c>
      <c r="E109" s="4" t="s">
        <v>473</v>
      </c>
      <c r="G109" s="6">
        <v>20</v>
      </c>
      <c r="I109" s="7">
        <v>0</v>
      </c>
      <c r="J109" s="7"/>
      <c r="K109" s="7">
        <v>0</v>
      </c>
      <c r="L109" s="7"/>
      <c r="M109" s="7">
        <v>0</v>
      </c>
      <c r="N109" s="7"/>
      <c r="O109" s="7">
        <v>150747945110</v>
      </c>
      <c r="P109" s="7"/>
      <c r="Q109" s="7">
        <v>0</v>
      </c>
      <c r="R109" s="7"/>
      <c r="S109" s="7">
        <v>150747945110</v>
      </c>
    </row>
    <row r="110" spans="1:19" ht="21" x14ac:dyDescent="0.55000000000000004">
      <c r="A110" s="5" t="s">
        <v>492</v>
      </c>
      <c r="C110" s="6">
        <v>1</v>
      </c>
      <c r="E110" s="4" t="s">
        <v>473</v>
      </c>
      <c r="G110" s="6">
        <v>20</v>
      </c>
      <c r="I110" s="7">
        <v>0</v>
      </c>
      <c r="J110" s="7"/>
      <c r="K110" s="7">
        <v>-450122</v>
      </c>
      <c r="L110" s="7"/>
      <c r="M110" s="7">
        <v>450122</v>
      </c>
      <c r="N110" s="7"/>
      <c r="O110" s="7">
        <v>370268492966</v>
      </c>
      <c r="P110" s="7"/>
      <c r="Q110" s="7">
        <v>0</v>
      </c>
      <c r="R110" s="7"/>
      <c r="S110" s="7">
        <v>370268492966</v>
      </c>
    </row>
    <row r="111" spans="1:19" ht="21" x14ac:dyDescent="0.55000000000000004">
      <c r="A111" s="5" t="s">
        <v>331</v>
      </c>
      <c r="C111" s="6">
        <v>6</v>
      </c>
      <c r="E111" s="4" t="s">
        <v>473</v>
      </c>
      <c r="G111" s="6">
        <v>22</v>
      </c>
      <c r="I111" s="7">
        <v>0</v>
      </c>
      <c r="J111" s="7"/>
      <c r="K111" s="7">
        <v>0</v>
      </c>
      <c r="L111" s="7"/>
      <c r="M111" s="7">
        <v>0</v>
      </c>
      <c r="N111" s="7"/>
      <c r="O111" s="7">
        <v>14145753387</v>
      </c>
      <c r="P111" s="7"/>
      <c r="Q111" s="7">
        <v>0</v>
      </c>
      <c r="R111" s="7"/>
      <c r="S111" s="7">
        <v>14145753387</v>
      </c>
    </row>
    <row r="112" spans="1:19" ht="21" x14ac:dyDescent="0.55000000000000004">
      <c r="A112" s="5" t="s">
        <v>340</v>
      </c>
      <c r="C112" s="6">
        <v>1</v>
      </c>
      <c r="E112" s="4" t="s">
        <v>473</v>
      </c>
      <c r="G112" s="6">
        <v>18</v>
      </c>
      <c r="I112" s="7">
        <v>0</v>
      </c>
      <c r="J112" s="7"/>
      <c r="K112" s="7">
        <v>0</v>
      </c>
      <c r="L112" s="7"/>
      <c r="M112" s="7">
        <v>0</v>
      </c>
      <c r="N112" s="7"/>
      <c r="O112" s="7">
        <v>77424654182</v>
      </c>
      <c r="P112" s="7"/>
      <c r="Q112" s="7">
        <v>0</v>
      </c>
      <c r="R112" s="7"/>
      <c r="S112" s="7">
        <v>77424654182</v>
      </c>
    </row>
    <row r="113" spans="1:19" ht="21" x14ac:dyDescent="0.55000000000000004">
      <c r="A113" s="5" t="s">
        <v>493</v>
      </c>
      <c r="C113" s="6">
        <v>12</v>
      </c>
      <c r="E113" s="4" t="s">
        <v>473</v>
      </c>
      <c r="G113" s="6">
        <v>18</v>
      </c>
      <c r="I113" s="7">
        <v>0</v>
      </c>
      <c r="J113" s="7"/>
      <c r="K113" s="7">
        <v>0</v>
      </c>
      <c r="L113" s="7"/>
      <c r="M113" s="7">
        <v>0</v>
      </c>
      <c r="N113" s="7"/>
      <c r="O113" s="7">
        <v>13212328745</v>
      </c>
      <c r="P113" s="7"/>
      <c r="Q113" s="7">
        <v>0</v>
      </c>
      <c r="R113" s="7"/>
      <c r="S113" s="7">
        <v>13212328745</v>
      </c>
    </row>
    <row r="114" spans="1:19" ht="21" x14ac:dyDescent="0.55000000000000004">
      <c r="A114" s="5" t="s">
        <v>331</v>
      </c>
      <c r="C114" s="6">
        <v>20</v>
      </c>
      <c r="E114" s="4" t="s">
        <v>473</v>
      </c>
      <c r="G114" s="6">
        <v>22</v>
      </c>
      <c r="I114" s="7">
        <v>0</v>
      </c>
      <c r="J114" s="7"/>
      <c r="K114" s="7">
        <v>0</v>
      </c>
      <c r="L114" s="7"/>
      <c r="M114" s="7">
        <v>0</v>
      </c>
      <c r="N114" s="7"/>
      <c r="O114" s="7">
        <v>76976438451</v>
      </c>
      <c r="P114" s="7"/>
      <c r="Q114" s="7">
        <v>0</v>
      </c>
      <c r="R114" s="7"/>
      <c r="S114" s="7">
        <v>76976438451</v>
      </c>
    </row>
    <row r="115" spans="1:19" ht="21" x14ac:dyDescent="0.55000000000000004">
      <c r="A115" s="5" t="s">
        <v>331</v>
      </c>
      <c r="C115" s="6">
        <v>24</v>
      </c>
      <c r="E115" s="4" t="s">
        <v>473</v>
      </c>
      <c r="G115" s="6">
        <v>22</v>
      </c>
      <c r="I115" s="7">
        <v>0</v>
      </c>
      <c r="J115" s="7"/>
      <c r="K115" s="7">
        <v>0</v>
      </c>
      <c r="L115" s="7"/>
      <c r="M115" s="7">
        <v>0</v>
      </c>
      <c r="N115" s="7"/>
      <c r="O115" s="7">
        <v>506683216008</v>
      </c>
      <c r="P115" s="7"/>
      <c r="Q115" s="7">
        <v>0</v>
      </c>
      <c r="R115" s="7"/>
      <c r="S115" s="7">
        <v>506683216008</v>
      </c>
    </row>
    <row r="116" spans="1:19" ht="21" x14ac:dyDescent="0.55000000000000004">
      <c r="A116" s="5" t="s">
        <v>325</v>
      </c>
      <c r="C116" s="6">
        <v>9</v>
      </c>
      <c r="E116" s="4" t="s">
        <v>473</v>
      </c>
      <c r="G116" s="6">
        <v>18</v>
      </c>
      <c r="I116" s="7">
        <v>0</v>
      </c>
      <c r="J116" s="7"/>
      <c r="K116" s="7">
        <v>0</v>
      </c>
      <c r="L116" s="7"/>
      <c r="M116" s="7">
        <v>0</v>
      </c>
      <c r="N116" s="7"/>
      <c r="O116" s="7">
        <v>29766575286</v>
      </c>
      <c r="P116" s="7"/>
      <c r="Q116" s="7">
        <v>0</v>
      </c>
      <c r="R116" s="7"/>
      <c r="S116" s="7">
        <v>29766575286</v>
      </c>
    </row>
    <row r="117" spans="1:19" ht="21" x14ac:dyDescent="0.55000000000000004">
      <c r="A117" s="5" t="s">
        <v>436</v>
      </c>
      <c r="C117" s="6">
        <v>1</v>
      </c>
      <c r="E117" s="4" t="s">
        <v>473</v>
      </c>
      <c r="G117" s="6">
        <v>18</v>
      </c>
      <c r="I117" s="7">
        <v>0</v>
      </c>
      <c r="J117" s="7"/>
      <c r="K117" s="7">
        <v>0</v>
      </c>
      <c r="L117" s="7"/>
      <c r="M117" s="7">
        <v>0</v>
      </c>
      <c r="N117" s="7"/>
      <c r="O117" s="7">
        <v>123879446981</v>
      </c>
      <c r="P117" s="7"/>
      <c r="Q117" s="7">
        <v>0</v>
      </c>
      <c r="R117" s="7"/>
      <c r="S117" s="7">
        <v>123879446981</v>
      </c>
    </row>
    <row r="118" spans="1:19" ht="21" x14ac:dyDescent="0.55000000000000004">
      <c r="A118" s="5" t="s">
        <v>340</v>
      </c>
      <c r="C118" s="6">
        <v>1</v>
      </c>
      <c r="E118" s="4" t="s">
        <v>473</v>
      </c>
      <c r="G118" s="6">
        <v>20</v>
      </c>
      <c r="I118" s="7">
        <v>0</v>
      </c>
      <c r="J118" s="7"/>
      <c r="K118" s="7">
        <v>0</v>
      </c>
      <c r="L118" s="7"/>
      <c r="M118" s="7">
        <v>0</v>
      </c>
      <c r="N118" s="7"/>
      <c r="O118" s="7">
        <v>126027397032</v>
      </c>
      <c r="P118" s="7"/>
      <c r="Q118" s="7">
        <v>0</v>
      </c>
      <c r="R118" s="7"/>
      <c r="S118" s="7">
        <v>126027397032</v>
      </c>
    </row>
    <row r="119" spans="1:19" ht="21" x14ac:dyDescent="0.55000000000000004">
      <c r="A119" s="5" t="s">
        <v>490</v>
      </c>
      <c r="C119" s="6">
        <v>5</v>
      </c>
      <c r="E119" s="4" t="s">
        <v>473</v>
      </c>
      <c r="G119" s="6">
        <v>20</v>
      </c>
      <c r="I119" s="7">
        <v>455203989</v>
      </c>
      <c r="J119" s="7"/>
      <c r="K119" s="7">
        <v>0</v>
      </c>
      <c r="L119" s="7"/>
      <c r="M119" s="7">
        <v>455203989</v>
      </c>
      <c r="N119" s="7"/>
      <c r="O119" s="7">
        <v>27852464288</v>
      </c>
      <c r="P119" s="7"/>
      <c r="Q119" s="7">
        <v>0</v>
      </c>
      <c r="R119" s="7"/>
      <c r="S119" s="7">
        <v>27852464288</v>
      </c>
    </row>
    <row r="120" spans="1:19" ht="21" x14ac:dyDescent="0.55000000000000004">
      <c r="A120" s="5" t="s">
        <v>331</v>
      </c>
      <c r="C120" s="6">
        <v>6</v>
      </c>
      <c r="E120" s="4" t="s">
        <v>473</v>
      </c>
      <c r="G120" s="6">
        <v>22</v>
      </c>
      <c r="I120" s="7">
        <v>0</v>
      </c>
      <c r="J120" s="7"/>
      <c r="K120" s="7">
        <v>0</v>
      </c>
      <c r="L120" s="7"/>
      <c r="M120" s="7">
        <v>0</v>
      </c>
      <c r="N120" s="7"/>
      <c r="O120" s="7">
        <v>551452054780</v>
      </c>
      <c r="P120" s="7"/>
      <c r="Q120" s="7">
        <v>0</v>
      </c>
      <c r="R120" s="7"/>
      <c r="S120" s="7">
        <v>551452054780</v>
      </c>
    </row>
    <row r="121" spans="1:19" ht="21" x14ac:dyDescent="0.55000000000000004">
      <c r="A121" s="5" t="s">
        <v>350</v>
      </c>
      <c r="C121" s="6">
        <v>10</v>
      </c>
      <c r="E121" s="4" t="s">
        <v>473</v>
      </c>
      <c r="G121" s="6">
        <v>20</v>
      </c>
      <c r="I121" s="7">
        <v>0</v>
      </c>
      <c r="J121" s="7"/>
      <c r="K121" s="7">
        <v>0</v>
      </c>
      <c r="L121" s="7"/>
      <c r="M121" s="7">
        <v>0</v>
      </c>
      <c r="N121" s="7"/>
      <c r="O121" s="7">
        <v>24219178200</v>
      </c>
      <c r="P121" s="7"/>
      <c r="Q121" s="7">
        <v>0</v>
      </c>
      <c r="R121" s="7"/>
      <c r="S121" s="7">
        <v>24219178200</v>
      </c>
    </row>
    <row r="122" spans="1:19" ht="21" x14ac:dyDescent="0.55000000000000004">
      <c r="A122" s="5" t="s">
        <v>492</v>
      </c>
      <c r="C122" s="6">
        <v>1</v>
      </c>
      <c r="E122" s="4" t="s">
        <v>473</v>
      </c>
      <c r="G122" s="6">
        <v>20</v>
      </c>
      <c r="I122" s="7">
        <v>0</v>
      </c>
      <c r="J122" s="7"/>
      <c r="K122" s="7">
        <v>0</v>
      </c>
      <c r="L122" s="7"/>
      <c r="M122" s="7">
        <v>0</v>
      </c>
      <c r="N122" s="7"/>
      <c r="O122" s="7">
        <v>258630136914</v>
      </c>
      <c r="P122" s="7"/>
      <c r="Q122" s="7">
        <v>0</v>
      </c>
      <c r="R122" s="7"/>
      <c r="S122" s="7">
        <v>258630136914</v>
      </c>
    </row>
    <row r="123" spans="1:19" ht="21" x14ac:dyDescent="0.55000000000000004">
      <c r="A123" s="5" t="s">
        <v>337</v>
      </c>
      <c r="C123" s="6">
        <v>13</v>
      </c>
      <c r="E123" s="4" t="s">
        <v>473</v>
      </c>
      <c r="G123" s="6">
        <v>21</v>
      </c>
      <c r="I123" s="7">
        <v>0</v>
      </c>
      <c r="J123" s="7"/>
      <c r="K123" s="7">
        <v>0</v>
      </c>
      <c r="L123" s="7"/>
      <c r="M123" s="7">
        <v>0</v>
      </c>
      <c r="N123" s="7"/>
      <c r="O123" s="7">
        <v>277695172334</v>
      </c>
      <c r="P123" s="7"/>
      <c r="Q123" s="7">
        <v>0</v>
      </c>
      <c r="R123" s="7"/>
      <c r="S123" s="7">
        <v>277695172334</v>
      </c>
    </row>
    <row r="124" spans="1:19" ht="21" x14ac:dyDescent="0.55000000000000004">
      <c r="A124" s="5" t="s">
        <v>436</v>
      </c>
      <c r="C124" s="6">
        <v>1</v>
      </c>
      <c r="E124" s="4" t="s">
        <v>473</v>
      </c>
      <c r="G124" s="6">
        <v>18</v>
      </c>
      <c r="I124" s="7">
        <v>0</v>
      </c>
      <c r="J124" s="7"/>
      <c r="K124" s="7">
        <v>0</v>
      </c>
      <c r="L124" s="7"/>
      <c r="M124" s="7">
        <v>0</v>
      </c>
      <c r="N124" s="7"/>
      <c r="O124" s="7">
        <v>43643833644</v>
      </c>
      <c r="P124" s="7"/>
      <c r="Q124" s="7">
        <v>0</v>
      </c>
      <c r="R124" s="7"/>
      <c r="S124" s="7">
        <v>43643833644</v>
      </c>
    </row>
    <row r="125" spans="1:19" ht="21" x14ac:dyDescent="0.55000000000000004">
      <c r="A125" s="5" t="s">
        <v>363</v>
      </c>
      <c r="C125" s="6">
        <v>1</v>
      </c>
      <c r="E125" s="4" t="s">
        <v>473</v>
      </c>
      <c r="G125" s="6">
        <v>20</v>
      </c>
      <c r="I125" s="7">
        <v>0</v>
      </c>
      <c r="J125" s="7"/>
      <c r="K125" s="7">
        <v>0</v>
      </c>
      <c r="L125" s="7"/>
      <c r="M125" s="7">
        <v>0</v>
      </c>
      <c r="N125" s="7"/>
      <c r="O125" s="7">
        <v>178410958711</v>
      </c>
      <c r="P125" s="7"/>
      <c r="Q125" s="7">
        <v>0</v>
      </c>
      <c r="R125" s="7"/>
      <c r="S125" s="7">
        <v>178410958711</v>
      </c>
    </row>
    <row r="126" spans="1:19" ht="21" x14ac:dyDescent="0.55000000000000004">
      <c r="A126" s="5" t="s">
        <v>490</v>
      </c>
      <c r="C126" s="6">
        <v>20</v>
      </c>
      <c r="E126" s="4" t="s">
        <v>473</v>
      </c>
      <c r="G126" s="6">
        <v>20</v>
      </c>
      <c r="I126" s="7">
        <v>244255799</v>
      </c>
      <c r="J126" s="7"/>
      <c r="K126" s="7">
        <v>0</v>
      </c>
      <c r="L126" s="7"/>
      <c r="M126" s="7">
        <v>244255799</v>
      </c>
      <c r="N126" s="7"/>
      <c r="O126" s="7">
        <v>22545625662</v>
      </c>
      <c r="P126" s="7"/>
      <c r="Q126" s="7">
        <v>0</v>
      </c>
      <c r="R126" s="7"/>
      <c r="S126" s="7">
        <v>22545625662</v>
      </c>
    </row>
    <row r="127" spans="1:19" ht="21" x14ac:dyDescent="0.55000000000000004">
      <c r="A127" s="5" t="s">
        <v>494</v>
      </c>
      <c r="C127" s="6">
        <v>3</v>
      </c>
      <c r="E127" s="4" t="s">
        <v>473</v>
      </c>
      <c r="G127" s="6">
        <v>20</v>
      </c>
      <c r="I127" s="7">
        <v>0</v>
      </c>
      <c r="J127" s="7"/>
      <c r="K127" s="7">
        <v>0</v>
      </c>
      <c r="L127" s="7"/>
      <c r="M127" s="7">
        <v>0</v>
      </c>
      <c r="N127" s="7"/>
      <c r="O127" s="7">
        <v>850958903955</v>
      </c>
      <c r="P127" s="7"/>
      <c r="Q127" s="7">
        <v>0</v>
      </c>
      <c r="R127" s="7"/>
      <c r="S127" s="7">
        <v>850958903955</v>
      </c>
    </row>
    <row r="128" spans="1:19" ht="21" x14ac:dyDescent="0.55000000000000004">
      <c r="A128" s="5" t="s">
        <v>360</v>
      </c>
      <c r="C128" s="6">
        <v>14</v>
      </c>
      <c r="E128" s="4" t="s">
        <v>473</v>
      </c>
      <c r="G128" s="6">
        <v>8</v>
      </c>
      <c r="I128" s="7">
        <v>-28790407</v>
      </c>
      <c r="J128" s="7"/>
      <c r="K128" s="7">
        <v>-88090</v>
      </c>
      <c r="L128" s="7"/>
      <c r="M128" s="7">
        <v>-28702317</v>
      </c>
      <c r="N128" s="7"/>
      <c r="O128" s="7">
        <v>21550214</v>
      </c>
      <c r="P128" s="7"/>
      <c r="Q128" s="7">
        <v>65731</v>
      </c>
      <c r="R128" s="7"/>
      <c r="S128" s="7">
        <v>21484483</v>
      </c>
    </row>
    <row r="129" spans="1:19" ht="21" x14ac:dyDescent="0.55000000000000004">
      <c r="A129" s="5" t="s">
        <v>495</v>
      </c>
      <c r="C129" s="6">
        <v>16</v>
      </c>
      <c r="E129" s="4" t="s">
        <v>473</v>
      </c>
      <c r="G129" s="6">
        <v>18</v>
      </c>
      <c r="I129" s="7">
        <v>0</v>
      </c>
      <c r="J129" s="7"/>
      <c r="K129" s="7">
        <v>0</v>
      </c>
      <c r="L129" s="7"/>
      <c r="M129" s="7">
        <v>0</v>
      </c>
      <c r="N129" s="7"/>
      <c r="O129" s="7">
        <v>13561643838</v>
      </c>
      <c r="P129" s="7"/>
      <c r="Q129" s="7">
        <v>0</v>
      </c>
      <c r="R129" s="7"/>
      <c r="S129" s="7">
        <v>13561643838</v>
      </c>
    </row>
    <row r="130" spans="1:19" ht="21" x14ac:dyDescent="0.55000000000000004">
      <c r="A130" s="5" t="s">
        <v>340</v>
      </c>
      <c r="C130" s="6">
        <v>1</v>
      </c>
      <c r="E130" s="4" t="s">
        <v>473</v>
      </c>
      <c r="G130" s="6">
        <v>20</v>
      </c>
      <c r="I130" s="7">
        <v>0</v>
      </c>
      <c r="J130" s="7"/>
      <c r="K130" s="7">
        <v>0</v>
      </c>
      <c r="L130" s="7"/>
      <c r="M130" s="7">
        <v>0</v>
      </c>
      <c r="N130" s="7"/>
      <c r="O130" s="7">
        <v>126027397027</v>
      </c>
      <c r="P130" s="7"/>
      <c r="Q130" s="7">
        <v>0</v>
      </c>
      <c r="R130" s="7"/>
      <c r="S130" s="7">
        <v>126027397027</v>
      </c>
    </row>
    <row r="131" spans="1:19" ht="21" x14ac:dyDescent="0.55000000000000004">
      <c r="A131" s="5" t="s">
        <v>490</v>
      </c>
      <c r="C131" s="6">
        <v>17</v>
      </c>
      <c r="E131" s="4" t="s">
        <v>473</v>
      </c>
      <c r="G131" s="6">
        <v>20</v>
      </c>
      <c r="I131" s="7">
        <v>432998916</v>
      </c>
      <c r="J131" s="7"/>
      <c r="K131" s="7">
        <v>0</v>
      </c>
      <c r="L131" s="7"/>
      <c r="M131" s="7">
        <v>432998916</v>
      </c>
      <c r="N131" s="7"/>
      <c r="O131" s="7">
        <v>61254916722</v>
      </c>
      <c r="P131" s="7"/>
      <c r="Q131" s="7">
        <v>0</v>
      </c>
      <c r="R131" s="7"/>
      <c r="S131" s="7">
        <v>61254916722</v>
      </c>
    </row>
    <row r="132" spans="1:19" ht="21" x14ac:dyDescent="0.55000000000000004">
      <c r="A132" s="5" t="s">
        <v>331</v>
      </c>
      <c r="C132" s="6">
        <v>17</v>
      </c>
      <c r="E132" s="4" t="s">
        <v>473</v>
      </c>
      <c r="G132" s="6">
        <v>22</v>
      </c>
      <c r="I132" s="7">
        <v>0</v>
      </c>
      <c r="J132" s="7"/>
      <c r="K132" s="7">
        <v>0</v>
      </c>
      <c r="L132" s="7"/>
      <c r="M132" s="7">
        <v>0</v>
      </c>
      <c r="N132" s="7"/>
      <c r="O132" s="7">
        <v>272328767074</v>
      </c>
      <c r="P132" s="7"/>
      <c r="Q132" s="7">
        <v>0</v>
      </c>
      <c r="R132" s="7"/>
      <c r="S132" s="7">
        <v>272328767074</v>
      </c>
    </row>
    <row r="133" spans="1:19" ht="21" x14ac:dyDescent="0.55000000000000004">
      <c r="A133" s="5" t="s">
        <v>360</v>
      </c>
      <c r="C133" s="6">
        <v>17</v>
      </c>
      <c r="E133" s="4" t="s">
        <v>473</v>
      </c>
      <c r="G133" s="6">
        <v>20</v>
      </c>
      <c r="I133" s="7">
        <v>0</v>
      </c>
      <c r="J133" s="7"/>
      <c r="K133" s="7">
        <v>0</v>
      </c>
      <c r="L133" s="7"/>
      <c r="M133" s="7">
        <v>0</v>
      </c>
      <c r="N133" s="7"/>
      <c r="O133" s="7">
        <v>59452054796</v>
      </c>
      <c r="P133" s="7"/>
      <c r="Q133" s="7">
        <v>0</v>
      </c>
      <c r="R133" s="7"/>
      <c r="S133" s="7">
        <v>59452054796</v>
      </c>
    </row>
    <row r="134" spans="1:19" ht="21" x14ac:dyDescent="0.55000000000000004">
      <c r="A134" s="5" t="s">
        <v>363</v>
      </c>
      <c r="C134" s="6">
        <v>1</v>
      </c>
      <c r="E134" s="4" t="s">
        <v>473</v>
      </c>
      <c r="G134" s="6">
        <v>20</v>
      </c>
      <c r="I134" s="7">
        <v>0</v>
      </c>
      <c r="J134" s="7"/>
      <c r="K134" s="7">
        <v>0</v>
      </c>
      <c r="L134" s="7"/>
      <c r="M134" s="7">
        <v>0</v>
      </c>
      <c r="N134" s="7"/>
      <c r="O134" s="7">
        <v>151232876479</v>
      </c>
      <c r="P134" s="7"/>
      <c r="Q134" s="7">
        <v>0</v>
      </c>
      <c r="R134" s="7"/>
      <c r="S134" s="7">
        <v>151232876479</v>
      </c>
    </row>
    <row r="135" spans="1:19" ht="21" x14ac:dyDescent="0.55000000000000004">
      <c r="A135" s="5" t="s">
        <v>490</v>
      </c>
      <c r="C135" s="6">
        <v>7</v>
      </c>
      <c r="E135" s="4" t="s">
        <v>473</v>
      </c>
      <c r="G135" s="6">
        <v>20.5</v>
      </c>
      <c r="I135" s="7">
        <v>352783091</v>
      </c>
      <c r="J135" s="7"/>
      <c r="K135" s="7">
        <v>0</v>
      </c>
      <c r="L135" s="7"/>
      <c r="M135" s="7">
        <v>352783091</v>
      </c>
      <c r="N135" s="7"/>
      <c r="O135" s="7">
        <v>67750043365</v>
      </c>
      <c r="P135" s="7"/>
      <c r="Q135" s="7">
        <v>0</v>
      </c>
      <c r="R135" s="7"/>
      <c r="S135" s="7">
        <v>67750043365</v>
      </c>
    </row>
    <row r="136" spans="1:19" ht="21" x14ac:dyDescent="0.55000000000000004">
      <c r="A136" s="5" t="s">
        <v>436</v>
      </c>
      <c r="C136" s="6">
        <v>1</v>
      </c>
      <c r="E136" s="4" t="s">
        <v>473</v>
      </c>
      <c r="G136" s="6">
        <v>18</v>
      </c>
      <c r="I136" s="7">
        <v>0</v>
      </c>
      <c r="J136" s="7"/>
      <c r="K136" s="7">
        <v>0</v>
      </c>
      <c r="L136" s="7"/>
      <c r="M136" s="7">
        <v>0</v>
      </c>
      <c r="N136" s="7"/>
      <c r="O136" s="7">
        <v>21895888438</v>
      </c>
      <c r="P136" s="7"/>
      <c r="Q136" s="7">
        <v>0</v>
      </c>
      <c r="R136" s="7"/>
      <c r="S136" s="7">
        <v>21895888438</v>
      </c>
    </row>
    <row r="137" spans="1:19" ht="21" x14ac:dyDescent="0.55000000000000004">
      <c r="A137" s="5" t="s">
        <v>433</v>
      </c>
      <c r="C137" s="6">
        <v>1</v>
      </c>
      <c r="E137" s="4" t="s">
        <v>473</v>
      </c>
      <c r="G137" s="6">
        <v>22</v>
      </c>
      <c r="I137" s="7">
        <v>0</v>
      </c>
      <c r="J137" s="7"/>
      <c r="K137" s="7">
        <v>0</v>
      </c>
      <c r="L137" s="7"/>
      <c r="M137" s="7">
        <v>0</v>
      </c>
      <c r="N137" s="7"/>
      <c r="O137" s="7">
        <v>384999999986</v>
      </c>
      <c r="P137" s="7"/>
      <c r="Q137" s="7">
        <v>0</v>
      </c>
      <c r="R137" s="7"/>
      <c r="S137" s="7">
        <v>384999999986</v>
      </c>
    </row>
    <row r="138" spans="1:19" ht="21" x14ac:dyDescent="0.55000000000000004">
      <c r="A138" s="5" t="s">
        <v>366</v>
      </c>
      <c r="C138" s="6">
        <v>25</v>
      </c>
      <c r="E138" s="4" t="s">
        <v>473</v>
      </c>
      <c r="G138" s="6">
        <v>20</v>
      </c>
      <c r="I138" s="7">
        <v>16986301355</v>
      </c>
      <c r="J138" s="7"/>
      <c r="K138" s="7">
        <v>0</v>
      </c>
      <c r="L138" s="7"/>
      <c r="M138" s="7">
        <v>16986301355</v>
      </c>
      <c r="N138" s="7"/>
      <c r="O138" s="7">
        <v>202739725894</v>
      </c>
      <c r="P138" s="7"/>
      <c r="Q138" s="7">
        <v>44427990</v>
      </c>
      <c r="R138" s="7"/>
      <c r="S138" s="7">
        <v>202695297904</v>
      </c>
    </row>
    <row r="139" spans="1:19" ht="21" x14ac:dyDescent="0.55000000000000004">
      <c r="A139" s="5" t="s">
        <v>490</v>
      </c>
      <c r="C139" s="6">
        <v>3</v>
      </c>
      <c r="E139" s="4" t="s">
        <v>473</v>
      </c>
      <c r="G139" s="6">
        <v>21</v>
      </c>
      <c r="I139" s="7">
        <v>230238847</v>
      </c>
      <c r="J139" s="7"/>
      <c r="K139" s="7">
        <v>0</v>
      </c>
      <c r="L139" s="7"/>
      <c r="M139" s="7">
        <v>230238847</v>
      </c>
      <c r="N139" s="7"/>
      <c r="O139" s="7">
        <v>44531608685</v>
      </c>
      <c r="P139" s="7"/>
      <c r="Q139" s="7">
        <v>0</v>
      </c>
      <c r="R139" s="7"/>
      <c r="S139" s="7">
        <v>44531608685</v>
      </c>
    </row>
    <row r="140" spans="1:19" ht="21" x14ac:dyDescent="0.55000000000000004">
      <c r="A140" s="5" t="s">
        <v>350</v>
      </c>
      <c r="C140" s="6">
        <v>4</v>
      </c>
      <c r="E140" s="4" t="s">
        <v>473</v>
      </c>
      <c r="G140" s="6">
        <v>21.5</v>
      </c>
      <c r="I140" s="7">
        <v>0</v>
      </c>
      <c r="J140" s="7"/>
      <c r="K140" s="7">
        <v>0</v>
      </c>
      <c r="L140" s="7"/>
      <c r="M140" s="7">
        <v>0</v>
      </c>
      <c r="N140" s="7"/>
      <c r="O140" s="7">
        <v>293917808202</v>
      </c>
      <c r="P140" s="7"/>
      <c r="Q140" s="7">
        <v>0</v>
      </c>
      <c r="R140" s="7"/>
      <c r="S140" s="7">
        <v>293917808202</v>
      </c>
    </row>
    <row r="141" spans="1:19" ht="21" x14ac:dyDescent="0.55000000000000004">
      <c r="A141" s="5" t="s">
        <v>363</v>
      </c>
      <c r="C141" s="6">
        <v>1</v>
      </c>
      <c r="E141" s="4" t="s">
        <v>473</v>
      </c>
      <c r="G141" s="6">
        <v>18</v>
      </c>
      <c r="I141" s="7">
        <v>0</v>
      </c>
      <c r="J141" s="7"/>
      <c r="K141" s="7">
        <v>0</v>
      </c>
      <c r="L141" s="7"/>
      <c r="M141" s="7">
        <v>0</v>
      </c>
      <c r="N141" s="7"/>
      <c r="O141" s="7">
        <v>60657531794</v>
      </c>
      <c r="P141" s="7"/>
      <c r="Q141" s="7">
        <v>0</v>
      </c>
      <c r="R141" s="7"/>
      <c r="S141" s="7">
        <v>60657531794</v>
      </c>
    </row>
    <row r="142" spans="1:19" ht="21" x14ac:dyDescent="0.55000000000000004">
      <c r="A142" s="5" t="s">
        <v>490</v>
      </c>
      <c r="C142" s="6">
        <v>8</v>
      </c>
      <c r="E142" s="4" t="s">
        <v>473</v>
      </c>
      <c r="G142" s="6">
        <v>21</v>
      </c>
      <c r="I142" s="7">
        <v>1536013694</v>
      </c>
      <c r="J142" s="7"/>
      <c r="K142" s="7">
        <v>0</v>
      </c>
      <c r="L142" s="7"/>
      <c r="M142" s="7">
        <v>1536013694</v>
      </c>
      <c r="N142" s="7"/>
      <c r="O142" s="7">
        <v>298320671208</v>
      </c>
      <c r="P142" s="7"/>
      <c r="Q142" s="7">
        <v>0</v>
      </c>
      <c r="R142" s="7"/>
      <c r="S142" s="7">
        <v>298320671208</v>
      </c>
    </row>
    <row r="143" spans="1:19" ht="21" x14ac:dyDescent="0.55000000000000004">
      <c r="A143" s="5" t="s">
        <v>350</v>
      </c>
      <c r="C143" s="6">
        <v>10</v>
      </c>
      <c r="E143" s="4" t="s">
        <v>473</v>
      </c>
      <c r="G143" s="6">
        <v>21.5</v>
      </c>
      <c r="I143" s="7">
        <v>0</v>
      </c>
      <c r="J143" s="7"/>
      <c r="K143" s="7">
        <v>0</v>
      </c>
      <c r="L143" s="7"/>
      <c r="M143" s="7">
        <v>0</v>
      </c>
      <c r="N143" s="7"/>
      <c r="O143" s="7">
        <v>42196940537</v>
      </c>
      <c r="P143" s="7"/>
      <c r="Q143" s="7">
        <v>0</v>
      </c>
      <c r="R143" s="7"/>
      <c r="S143" s="7">
        <v>42196940537</v>
      </c>
    </row>
    <row r="144" spans="1:19" ht="21" x14ac:dyDescent="0.55000000000000004">
      <c r="A144" s="5" t="s">
        <v>490</v>
      </c>
      <c r="C144" s="6">
        <v>12</v>
      </c>
      <c r="E144" s="4" t="s">
        <v>473</v>
      </c>
      <c r="G144" s="6">
        <v>21</v>
      </c>
      <c r="I144" s="7">
        <v>133230436</v>
      </c>
      <c r="J144" s="7"/>
      <c r="K144" s="7">
        <v>0</v>
      </c>
      <c r="L144" s="7"/>
      <c r="M144" s="7">
        <v>133230436</v>
      </c>
      <c r="N144" s="7"/>
      <c r="O144" s="7">
        <v>27174326291</v>
      </c>
      <c r="P144" s="7"/>
      <c r="Q144" s="7">
        <v>0</v>
      </c>
      <c r="R144" s="7"/>
      <c r="S144" s="7">
        <v>27174326291</v>
      </c>
    </row>
    <row r="145" spans="1:19" ht="21" x14ac:dyDescent="0.55000000000000004">
      <c r="A145" s="5" t="s">
        <v>350</v>
      </c>
      <c r="C145" s="6">
        <v>12</v>
      </c>
      <c r="E145" s="4" t="s">
        <v>473</v>
      </c>
      <c r="G145" s="6">
        <v>21.5</v>
      </c>
      <c r="I145" s="7">
        <v>0</v>
      </c>
      <c r="J145" s="7"/>
      <c r="K145" s="7">
        <v>0</v>
      </c>
      <c r="L145" s="7"/>
      <c r="M145" s="7">
        <v>0</v>
      </c>
      <c r="N145" s="7"/>
      <c r="O145" s="7">
        <v>61163013676</v>
      </c>
      <c r="P145" s="7"/>
      <c r="Q145" s="7">
        <v>0</v>
      </c>
      <c r="R145" s="7"/>
      <c r="S145" s="7">
        <v>61163013676</v>
      </c>
    </row>
    <row r="146" spans="1:19" ht="21" x14ac:dyDescent="0.55000000000000004">
      <c r="A146" s="5" t="s">
        <v>496</v>
      </c>
      <c r="C146" s="6">
        <v>1</v>
      </c>
      <c r="E146" s="4" t="s">
        <v>473</v>
      </c>
      <c r="G146" s="6">
        <v>20</v>
      </c>
      <c r="I146" s="7">
        <v>0</v>
      </c>
      <c r="J146" s="7"/>
      <c r="K146" s="7">
        <v>0</v>
      </c>
      <c r="L146" s="7"/>
      <c r="M146" s="7">
        <v>0</v>
      </c>
      <c r="N146" s="7"/>
      <c r="O146" s="7">
        <v>39999999816</v>
      </c>
      <c r="P146" s="7"/>
      <c r="Q146" s="7">
        <v>0</v>
      </c>
      <c r="R146" s="7"/>
      <c r="S146" s="7">
        <v>39999999816</v>
      </c>
    </row>
    <row r="147" spans="1:19" ht="21" x14ac:dyDescent="0.55000000000000004">
      <c r="A147" s="5" t="s">
        <v>325</v>
      </c>
      <c r="C147" s="6">
        <v>20</v>
      </c>
      <c r="E147" s="4" t="s">
        <v>473</v>
      </c>
      <c r="G147" s="6">
        <v>18</v>
      </c>
      <c r="I147" s="7">
        <v>0</v>
      </c>
      <c r="J147" s="7"/>
      <c r="K147" s="7">
        <v>0</v>
      </c>
      <c r="L147" s="7"/>
      <c r="M147" s="7">
        <v>0</v>
      </c>
      <c r="N147" s="7"/>
      <c r="O147" s="7">
        <v>56757536625</v>
      </c>
      <c r="P147" s="7"/>
      <c r="Q147" s="7">
        <v>0</v>
      </c>
      <c r="R147" s="7"/>
      <c r="S147" s="7">
        <v>56757536625</v>
      </c>
    </row>
    <row r="148" spans="1:19" ht="21" x14ac:dyDescent="0.55000000000000004">
      <c r="A148" s="5" t="s">
        <v>369</v>
      </c>
      <c r="C148" s="6">
        <v>26</v>
      </c>
      <c r="E148" s="4" t="s">
        <v>473</v>
      </c>
      <c r="G148" s="6">
        <v>21.5</v>
      </c>
      <c r="I148" s="7">
        <v>0</v>
      </c>
      <c r="J148" s="7"/>
      <c r="K148" s="7">
        <v>0</v>
      </c>
      <c r="L148" s="7"/>
      <c r="M148" s="7">
        <v>0</v>
      </c>
      <c r="N148" s="7"/>
      <c r="O148" s="7">
        <v>245041095847</v>
      </c>
      <c r="P148" s="7"/>
      <c r="Q148" s="7">
        <v>0</v>
      </c>
      <c r="R148" s="7"/>
      <c r="S148" s="7">
        <v>245041095847</v>
      </c>
    </row>
    <row r="149" spans="1:19" ht="21" x14ac:dyDescent="0.55000000000000004">
      <c r="A149" s="5" t="s">
        <v>366</v>
      </c>
      <c r="C149" s="6">
        <v>27</v>
      </c>
      <c r="E149" s="4" t="s">
        <v>473</v>
      </c>
      <c r="G149" s="6">
        <v>20</v>
      </c>
      <c r="I149" s="7">
        <v>0</v>
      </c>
      <c r="J149" s="7"/>
      <c r="K149" s="7">
        <v>0</v>
      </c>
      <c r="L149" s="7"/>
      <c r="M149" s="7">
        <v>0</v>
      </c>
      <c r="N149" s="7"/>
      <c r="O149" s="7">
        <v>676383561474</v>
      </c>
      <c r="P149" s="7"/>
      <c r="Q149" s="7">
        <v>0</v>
      </c>
      <c r="R149" s="7"/>
      <c r="S149" s="7">
        <v>676383561474</v>
      </c>
    </row>
    <row r="150" spans="1:19" ht="21" x14ac:dyDescent="0.55000000000000004">
      <c r="A150" s="5" t="s">
        <v>436</v>
      </c>
      <c r="C150" s="6">
        <v>1</v>
      </c>
      <c r="E150" s="4" t="s">
        <v>473</v>
      </c>
      <c r="G150" s="6">
        <v>18</v>
      </c>
      <c r="I150" s="7">
        <v>0</v>
      </c>
      <c r="J150" s="7"/>
      <c r="K150" s="7">
        <v>-2</v>
      </c>
      <c r="L150" s="7"/>
      <c r="M150" s="7">
        <v>2</v>
      </c>
      <c r="N150" s="7"/>
      <c r="O150" s="7">
        <v>20983560917</v>
      </c>
      <c r="P150" s="7"/>
      <c r="Q150" s="7">
        <v>0</v>
      </c>
      <c r="R150" s="7"/>
      <c r="S150" s="7">
        <v>20983560917</v>
      </c>
    </row>
    <row r="151" spans="1:19" ht="21" x14ac:dyDescent="0.55000000000000004">
      <c r="A151" s="5" t="s">
        <v>325</v>
      </c>
      <c r="C151" s="6">
        <v>2</v>
      </c>
      <c r="E151" s="4" t="s">
        <v>473</v>
      </c>
      <c r="G151" s="6">
        <v>18</v>
      </c>
      <c r="I151" s="7">
        <v>0</v>
      </c>
      <c r="J151" s="7"/>
      <c r="K151" s="7">
        <v>0</v>
      </c>
      <c r="L151" s="7"/>
      <c r="M151" s="7">
        <v>0</v>
      </c>
      <c r="N151" s="7"/>
      <c r="O151" s="7">
        <v>78098630090</v>
      </c>
      <c r="P151" s="7"/>
      <c r="Q151" s="7">
        <v>0</v>
      </c>
      <c r="R151" s="7"/>
      <c r="S151" s="7">
        <v>78098630090</v>
      </c>
    </row>
    <row r="152" spans="1:19" ht="21" x14ac:dyDescent="0.55000000000000004">
      <c r="A152" s="5" t="s">
        <v>453</v>
      </c>
      <c r="C152" s="6">
        <v>2</v>
      </c>
      <c r="E152" s="4" t="s">
        <v>473</v>
      </c>
      <c r="G152" s="6">
        <v>18</v>
      </c>
      <c r="I152" s="7">
        <v>0</v>
      </c>
      <c r="J152" s="7"/>
      <c r="K152" s="7">
        <v>0</v>
      </c>
      <c r="L152" s="7"/>
      <c r="M152" s="7">
        <v>0</v>
      </c>
      <c r="N152" s="7"/>
      <c r="O152" s="7">
        <v>33534246512</v>
      </c>
      <c r="P152" s="7"/>
      <c r="Q152" s="7">
        <v>0</v>
      </c>
      <c r="R152" s="7"/>
      <c r="S152" s="7">
        <v>33534246512</v>
      </c>
    </row>
    <row r="153" spans="1:19" ht="21" x14ac:dyDescent="0.55000000000000004">
      <c r="A153" s="5" t="s">
        <v>350</v>
      </c>
      <c r="C153" s="6">
        <v>17</v>
      </c>
      <c r="E153" s="4" t="s">
        <v>473</v>
      </c>
      <c r="G153" s="6">
        <v>22</v>
      </c>
      <c r="I153" s="7">
        <v>0</v>
      </c>
      <c r="J153" s="7"/>
      <c r="K153" s="7">
        <v>0</v>
      </c>
      <c r="L153" s="7"/>
      <c r="M153" s="7">
        <v>0</v>
      </c>
      <c r="N153" s="7"/>
      <c r="O153" s="7">
        <v>732147945141</v>
      </c>
      <c r="P153" s="7"/>
      <c r="Q153" s="7">
        <v>0</v>
      </c>
      <c r="R153" s="7"/>
      <c r="S153" s="7">
        <v>732147945141</v>
      </c>
    </row>
    <row r="154" spans="1:19" ht="21" x14ac:dyDescent="0.55000000000000004">
      <c r="A154" s="5" t="s">
        <v>369</v>
      </c>
      <c r="C154" s="6">
        <v>26</v>
      </c>
      <c r="E154" s="4" t="s">
        <v>473</v>
      </c>
      <c r="G154" s="6">
        <v>0</v>
      </c>
      <c r="I154" s="7">
        <v>2962</v>
      </c>
      <c r="J154" s="7"/>
      <c r="K154" s="7">
        <v>0</v>
      </c>
      <c r="L154" s="7"/>
      <c r="M154" s="7">
        <v>2962</v>
      </c>
      <c r="N154" s="7"/>
      <c r="O154" s="7">
        <v>24676</v>
      </c>
      <c r="P154" s="7"/>
      <c r="Q154" s="7">
        <v>0</v>
      </c>
      <c r="R154" s="7"/>
      <c r="S154" s="7">
        <v>24676</v>
      </c>
    </row>
    <row r="155" spans="1:19" ht="21" x14ac:dyDescent="0.55000000000000004">
      <c r="A155" s="5" t="s">
        <v>490</v>
      </c>
      <c r="C155" s="6">
        <v>30</v>
      </c>
      <c r="E155" s="4" t="s">
        <v>473</v>
      </c>
      <c r="G155" s="6">
        <v>22</v>
      </c>
      <c r="I155" s="7">
        <v>806288392</v>
      </c>
      <c r="J155" s="7"/>
      <c r="K155" s="7">
        <v>0</v>
      </c>
      <c r="L155" s="7"/>
      <c r="M155" s="7">
        <v>806288392</v>
      </c>
      <c r="N155" s="7"/>
      <c r="O155" s="7">
        <v>157181082870</v>
      </c>
      <c r="P155" s="7"/>
      <c r="Q155" s="7">
        <v>0</v>
      </c>
      <c r="R155" s="7"/>
      <c r="S155" s="7">
        <v>157181082870</v>
      </c>
    </row>
    <row r="156" spans="1:19" ht="21" x14ac:dyDescent="0.55000000000000004">
      <c r="A156" s="5" t="s">
        <v>490</v>
      </c>
      <c r="C156" s="6">
        <v>8</v>
      </c>
      <c r="E156" s="4" t="s">
        <v>473</v>
      </c>
      <c r="G156" s="6">
        <v>22</v>
      </c>
      <c r="I156" s="7">
        <v>360277303</v>
      </c>
      <c r="J156" s="7"/>
      <c r="K156" s="7">
        <v>0</v>
      </c>
      <c r="L156" s="7"/>
      <c r="M156" s="7">
        <v>360277303</v>
      </c>
      <c r="N156" s="7"/>
      <c r="O156" s="7">
        <v>70278085519</v>
      </c>
      <c r="P156" s="7"/>
      <c r="Q156" s="7">
        <v>0</v>
      </c>
      <c r="R156" s="7"/>
      <c r="S156" s="7">
        <v>70278085519</v>
      </c>
    </row>
    <row r="157" spans="1:19" ht="21" x14ac:dyDescent="0.55000000000000004">
      <c r="A157" s="5" t="s">
        <v>433</v>
      </c>
      <c r="C157" s="6">
        <v>11</v>
      </c>
      <c r="E157" s="4" t="s">
        <v>473</v>
      </c>
      <c r="G157" s="6">
        <v>22</v>
      </c>
      <c r="I157" s="7">
        <v>0</v>
      </c>
      <c r="J157" s="7"/>
      <c r="K157" s="7">
        <v>0</v>
      </c>
      <c r="L157" s="7"/>
      <c r="M157" s="7">
        <v>0</v>
      </c>
      <c r="N157" s="7"/>
      <c r="O157" s="7">
        <v>325479452040</v>
      </c>
      <c r="P157" s="7"/>
      <c r="Q157" s="7">
        <v>0</v>
      </c>
      <c r="R157" s="7"/>
      <c r="S157" s="7">
        <v>325479452040</v>
      </c>
    </row>
    <row r="158" spans="1:19" ht="21" x14ac:dyDescent="0.55000000000000004">
      <c r="A158" s="5" t="s">
        <v>490</v>
      </c>
      <c r="C158" s="6">
        <v>13</v>
      </c>
      <c r="E158" s="4" t="s">
        <v>473</v>
      </c>
      <c r="G158" s="6">
        <v>22</v>
      </c>
      <c r="I158" s="7">
        <v>424394451</v>
      </c>
      <c r="J158" s="7"/>
      <c r="K158" s="7">
        <v>0</v>
      </c>
      <c r="L158" s="7"/>
      <c r="M158" s="7">
        <v>424394451</v>
      </c>
      <c r="N158" s="7"/>
      <c r="O158" s="7">
        <v>83265897006</v>
      </c>
      <c r="P158" s="7"/>
      <c r="Q158" s="7">
        <v>0</v>
      </c>
      <c r="R158" s="7"/>
      <c r="S158" s="7">
        <v>83265897006</v>
      </c>
    </row>
    <row r="159" spans="1:19" ht="21" x14ac:dyDescent="0.55000000000000004">
      <c r="A159" s="5" t="s">
        <v>350</v>
      </c>
      <c r="C159" s="6">
        <v>20</v>
      </c>
      <c r="E159" s="4" t="s">
        <v>473</v>
      </c>
      <c r="G159" s="6">
        <v>22</v>
      </c>
      <c r="I159" s="7">
        <v>0</v>
      </c>
      <c r="J159" s="7"/>
      <c r="K159" s="7">
        <v>0</v>
      </c>
      <c r="L159" s="7"/>
      <c r="M159" s="7">
        <v>0</v>
      </c>
      <c r="N159" s="7"/>
      <c r="O159" s="7">
        <v>48827045213</v>
      </c>
      <c r="P159" s="7"/>
      <c r="Q159" s="7">
        <v>0</v>
      </c>
      <c r="R159" s="7"/>
      <c r="S159" s="7">
        <v>48827045213</v>
      </c>
    </row>
    <row r="160" spans="1:19" ht="21" x14ac:dyDescent="0.55000000000000004">
      <c r="A160" s="5" t="s">
        <v>385</v>
      </c>
      <c r="C160" s="6">
        <v>22</v>
      </c>
      <c r="E160" s="4" t="s">
        <v>473</v>
      </c>
      <c r="G160" s="6">
        <v>20</v>
      </c>
      <c r="I160" s="7">
        <v>0</v>
      </c>
      <c r="J160" s="7"/>
      <c r="K160" s="7">
        <v>0</v>
      </c>
      <c r="L160" s="7"/>
      <c r="M160" s="7">
        <v>0</v>
      </c>
      <c r="N160" s="7"/>
      <c r="O160" s="7">
        <v>103561643832</v>
      </c>
      <c r="P160" s="7"/>
      <c r="Q160" s="7">
        <v>0</v>
      </c>
      <c r="R160" s="7"/>
      <c r="S160" s="7">
        <v>103561643832</v>
      </c>
    </row>
    <row r="161" spans="1:19" ht="21" x14ac:dyDescent="0.55000000000000004">
      <c r="A161" s="5" t="s">
        <v>350</v>
      </c>
      <c r="C161" s="6">
        <v>3</v>
      </c>
      <c r="E161" s="4" t="s">
        <v>473</v>
      </c>
      <c r="G161" s="6">
        <v>22</v>
      </c>
      <c r="I161" s="7">
        <v>0</v>
      </c>
      <c r="J161" s="7"/>
      <c r="K161" s="7">
        <v>0</v>
      </c>
      <c r="L161" s="7"/>
      <c r="M161" s="7">
        <v>0</v>
      </c>
      <c r="N161" s="7"/>
      <c r="O161" s="7">
        <v>35303698994</v>
      </c>
      <c r="P161" s="7"/>
      <c r="Q161" s="7">
        <v>0</v>
      </c>
      <c r="R161" s="7"/>
      <c r="S161" s="7">
        <v>35303698994</v>
      </c>
    </row>
    <row r="162" spans="1:19" ht="21" x14ac:dyDescent="0.55000000000000004">
      <c r="A162" s="5" t="s">
        <v>490</v>
      </c>
      <c r="C162" s="6">
        <v>6</v>
      </c>
      <c r="E162" s="4" t="s">
        <v>473</v>
      </c>
      <c r="G162" s="6">
        <v>22</v>
      </c>
      <c r="I162" s="7">
        <v>146248160</v>
      </c>
      <c r="J162" s="7"/>
      <c r="K162" s="7">
        <v>0</v>
      </c>
      <c r="L162" s="7"/>
      <c r="M162" s="7">
        <v>146248160</v>
      </c>
      <c r="N162" s="7"/>
      <c r="O162" s="7">
        <v>29943508426</v>
      </c>
      <c r="P162" s="7"/>
      <c r="Q162" s="7">
        <v>0</v>
      </c>
      <c r="R162" s="7"/>
      <c r="S162" s="7">
        <v>29943508426</v>
      </c>
    </row>
    <row r="163" spans="1:19" ht="21" x14ac:dyDescent="0.55000000000000004">
      <c r="A163" s="5" t="s">
        <v>388</v>
      </c>
      <c r="C163" s="6">
        <v>1</v>
      </c>
      <c r="E163" s="4" t="s">
        <v>473</v>
      </c>
      <c r="G163" s="6">
        <v>20</v>
      </c>
      <c r="I163" s="7">
        <v>0</v>
      </c>
      <c r="J163" s="7"/>
      <c r="K163" s="7">
        <v>0</v>
      </c>
      <c r="L163" s="7"/>
      <c r="M163" s="7">
        <v>0</v>
      </c>
      <c r="N163" s="7"/>
      <c r="O163" s="7">
        <v>66246573903</v>
      </c>
      <c r="P163" s="7"/>
      <c r="Q163" s="7">
        <v>0</v>
      </c>
      <c r="R163" s="7"/>
      <c r="S163" s="7">
        <v>66246573903</v>
      </c>
    </row>
    <row r="164" spans="1:19" ht="21" x14ac:dyDescent="0.55000000000000004">
      <c r="A164" s="5" t="s">
        <v>497</v>
      </c>
      <c r="C164" s="6">
        <v>1</v>
      </c>
      <c r="E164" s="4" t="s">
        <v>473</v>
      </c>
      <c r="G164" s="6">
        <v>18</v>
      </c>
      <c r="I164" s="7">
        <v>0</v>
      </c>
      <c r="J164" s="7"/>
      <c r="K164" s="7">
        <v>0</v>
      </c>
      <c r="L164" s="7"/>
      <c r="M164" s="7">
        <v>0</v>
      </c>
      <c r="N164" s="7"/>
      <c r="O164" s="7">
        <v>46356162963</v>
      </c>
      <c r="P164" s="7"/>
      <c r="Q164" s="7">
        <v>0</v>
      </c>
      <c r="R164" s="7"/>
      <c r="S164" s="7">
        <v>46356162963</v>
      </c>
    </row>
    <row r="165" spans="1:19" ht="21" x14ac:dyDescent="0.55000000000000004">
      <c r="A165" s="5" t="s">
        <v>436</v>
      </c>
      <c r="C165" s="6">
        <v>1</v>
      </c>
      <c r="E165" s="4" t="s">
        <v>473</v>
      </c>
      <c r="G165" s="6">
        <v>20</v>
      </c>
      <c r="I165" s="7">
        <v>0</v>
      </c>
      <c r="J165" s="7"/>
      <c r="K165" s="7">
        <v>0</v>
      </c>
      <c r="L165" s="7"/>
      <c r="M165" s="7">
        <v>0</v>
      </c>
      <c r="N165" s="7"/>
      <c r="O165" s="7">
        <v>43068492408</v>
      </c>
      <c r="P165" s="7"/>
      <c r="Q165" s="7">
        <v>0</v>
      </c>
      <c r="R165" s="7"/>
      <c r="S165" s="7">
        <v>43068492408</v>
      </c>
    </row>
    <row r="166" spans="1:19" ht="21" x14ac:dyDescent="0.55000000000000004">
      <c r="A166" s="5" t="s">
        <v>350</v>
      </c>
      <c r="C166" s="6">
        <v>13</v>
      </c>
      <c r="E166" s="4" t="s">
        <v>473</v>
      </c>
      <c r="G166" s="6">
        <v>22</v>
      </c>
      <c r="I166" s="7">
        <v>0</v>
      </c>
      <c r="J166" s="7"/>
      <c r="K166" s="7">
        <v>0</v>
      </c>
      <c r="L166" s="7"/>
      <c r="M166" s="7">
        <v>0</v>
      </c>
      <c r="N166" s="7"/>
      <c r="O166" s="7">
        <v>24109589040</v>
      </c>
      <c r="P166" s="7"/>
      <c r="Q166" s="7">
        <v>0</v>
      </c>
      <c r="R166" s="7"/>
      <c r="S166" s="7">
        <v>24109589040</v>
      </c>
    </row>
    <row r="167" spans="1:19" ht="21" x14ac:dyDescent="0.55000000000000004">
      <c r="A167" s="5" t="s">
        <v>441</v>
      </c>
      <c r="C167" s="6">
        <v>1</v>
      </c>
      <c r="E167" s="4" t="s">
        <v>473</v>
      </c>
      <c r="G167" s="6">
        <v>20</v>
      </c>
      <c r="I167" s="7">
        <v>0</v>
      </c>
      <c r="J167" s="7"/>
      <c r="K167" s="7">
        <v>0</v>
      </c>
      <c r="L167" s="7"/>
      <c r="M167" s="7">
        <v>0</v>
      </c>
      <c r="N167" s="7"/>
      <c r="O167" s="7">
        <v>177260271223</v>
      </c>
      <c r="P167" s="7"/>
      <c r="Q167" s="7">
        <v>0</v>
      </c>
      <c r="R167" s="7"/>
      <c r="S167" s="7">
        <v>177260271223</v>
      </c>
    </row>
    <row r="168" spans="1:19" ht="21" x14ac:dyDescent="0.55000000000000004">
      <c r="A168" s="5" t="s">
        <v>441</v>
      </c>
      <c r="C168" s="6">
        <v>1</v>
      </c>
      <c r="E168" s="4" t="s">
        <v>473</v>
      </c>
      <c r="G168" s="6">
        <v>20</v>
      </c>
      <c r="I168" s="7">
        <v>0</v>
      </c>
      <c r="J168" s="7"/>
      <c r="K168" s="7">
        <v>0</v>
      </c>
      <c r="L168" s="7"/>
      <c r="M168" s="7">
        <v>0</v>
      </c>
      <c r="N168" s="7"/>
      <c r="O168" s="7">
        <v>31232876008</v>
      </c>
      <c r="P168" s="7"/>
      <c r="Q168" s="7">
        <v>0</v>
      </c>
      <c r="R168" s="7"/>
      <c r="S168" s="7">
        <v>31232876008</v>
      </c>
    </row>
    <row r="169" spans="1:19" ht="21" x14ac:dyDescent="0.55000000000000004">
      <c r="A169" s="5" t="s">
        <v>374</v>
      </c>
      <c r="C169" s="6">
        <v>1</v>
      </c>
      <c r="E169" s="4" t="s">
        <v>473</v>
      </c>
      <c r="G169" s="6">
        <v>20</v>
      </c>
      <c r="I169" s="7">
        <v>30687126796</v>
      </c>
      <c r="J169" s="7"/>
      <c r="K169" s="7">
        <v>-930247</v>
      </c>
      <c r="L169" s="7"/>
      <c r="M169" s="7">
        <v>30688057043</v>
      </c>
      <c r="N169" s="7"/>
      <c r="O169" s="7">
        <v>113426852751</v>
      </c>
      <c r="P169" s="7"/>
      <c r="Q169" s="7">
        <v>0</v>
      </c>
      <c r="R169" s="7"/>
      <c r="S169" s="7">
        <v>113426852751</v>
      </c>
    </row>
    <row r="170" spans="1:19" ht="21" x14ac:dyDescent="0.55000000000000004">
      <c r="A170" s="5" t="s">
        <v>377</v>
      </c>
      <c r="C170" s="6">
        <v>8</v>
      </c>
      <c r="E170" s="4" t="s">
        <v>473</v>
      </c>
      <c r="G170" s="6">
        <v>16.5</v>
      </c>
      <c r="I170" s="7">
        <v>40684931496</v>
      </c>
      <c r="J170" s="7"/>
      <c r="K170" s="7">
        <v>-248289541</v>
      </c>
      <c r="L170" s="7"/>
      <c r="M170" s="7">
        <v>40933221037</v>
      </c>
      <c r="N170" s="7"/>
      <c r="O170" s="7">
        <v>369520547801</v>
      </c>
      <c r="P170" s="7"/>
      <c r="Q170" s="7">
        <v>0</v>
      </c>
      <c r="R170" s="7"/>
      <c r="S170" s="7">
        <v>369520547801</v>
      </c>
    </row>
    <row r="171" spans="1:19" ht="21" x14ac:dyDescent="0.55000000000000004">
      <c r="A171" s="5" t="s">
        <v>377</v>
      </c>
      <c r="C171" s="6">
        <v>17</v>
      </c>
      <c r="E171" s="4" t="s">
        <v>473</v>
      </c>
      <c r="G171" s="6">
        <v>16.7</v>
      </c>
      <c r="I171" s="7">
        <v>70917808219</v>
      </c>
      <c r="J171" s="7"/>
      <c r="K171" s="7">
        <v>-8986772</v>
      </c>
      <c r="L171" s="7"/>
      <c r="M171" s="7">
        <v>70926794991</v>
      </c>
      <c r="N171" s="7"/>
      <c r="O171" s="7">
        <v>382041095863</v>
      </c>
      <c r="P171" s="7"/>
      <c r="Q171" s="7">
        <v>520704095</v>
      </c>
      <c r="R171" s="7"/>
      <c r="S171" s="7">
        <v>381520391768</v>
      </c>
    </row>
    <row r="172" spans="1:19" ht="21" x14ac:dyDescent="0.55000000000000004">
      <c r="A172" s="5" t="s">
        <v>382</v>
      </c>
      <c r="C172" s="6">
        <v>22</v>
      </c>
      <c r="E172" s="4" t="s">
        <v>473</v>
      </c>
      <c r="G172" s="6">
        <v>0</v>
      </c>
      <c r="I172" s="7">
        <v>41818</v>
      </c>
      <c r="J172" s="7"/>
      <c r="K172" s="7">
        <v>0</v>
      </c>
      <c r="L172" s="7"/>
      <c r="M172" s="7">
        <v>41818</v>
      </c>
      <c r="N172" s="7"/>
      <c r="O172" s="7">
        <v>72724</v>
      </c>
      <c r="P172" s="7"/>
      <c r="Q172" s="7">
        <v>0</v>
      </c>
      <c r="R172" s="7"/>
      <c r="S172" s="7">
        <v>72724</v>
      </c>
    </row>
    <row r="173" spans="1:19" ht="21" x14ac:dyDescent="0.55000000000000004">
      <c r="A173" s="5" t="s">
        <v>388</v>
      </c>
      <c r="C173" s="6">
        <v>1</v>
      </c>
      <c r="E173" s="4" t="s">
        <v>473</v>
      </c>
      <c r="G173" s="6">
        <v>20</v>
      </c>
      <c r="I173" s="7">
        <v>0</v>
      </c>
      <c r="J173" s="7"/>
      <c r="K173" s="7">
        <v>0</v>
      </c>
      <c r="L173" s="7"/>
      <c r="M173" s="7">
        <v>0</v>
      </c>
      <c r="N173" s="7"/>
      <c r="O173" s="7">
        <v>19726027163</v>
      </c>
      <c r="P173" s="7"/>
      <c r="Q173" s="7">
        <v>0</v>
      </c>
      <c r="R173" s="7"/>
      <c r="S173" s="7">
        <v>19726027163</v>
      </c>
    </row>
    <row r="174" spans="1:19" ht="21" x14ac:dyDescent="0.55000000000000004">
      <c r="A174" s="5" t="s">
        <v>382</v>
      </c>
      <c r="C174" s="6">
        <v>1</v>
      </c>
      <c r="E174" s="4" t="s">
        <v>473</v>
      </c>
      <c r="G174" s="6">
        <v>20</v>
      </c>
      <c r="I174" s="7">
        <v>0</v>
      </c>
      <c r="J174" s="7"/>
      <c r="K174" s="7">
        <v>0</v>
      </c>
      <c r="L174" s="7"/>
      <c r="M174" s="7">
        <v>0</v>
      </c>
      <c r="N174" s="7"/>
      <c r="O174" s="7">
        <v>64664383562</v>
      </c>
      <c r="P174" s="7"/>
      <c r="Q174" s="7">
        <v>0</v>
      </c>
      <c r="R174" s="7"/>
      <c r="S174" s="7">
        <v>64664383562</v>
      </c>
    </row>
    <row r="175" spans="1:19" ht="21" x14ac:dyDescent="0.55000000000000004">
      <c r="A175" s="5" t="s">
        <v>497</v>
      </c>
      <c r="C175" s="6">
        <v>1</v>
      </c>
      <c r="E175" s="4" t="s">
        <v>473</v>
      </c>
      <c r="G175" s="6">
        <v>20</v>
      </c>
      <c r="I175" s="7">
        <v>0</v>
      </c>
      <c r="J175" s="7"/>
      <c r="K175" s="7">
        <v>0</v>
      </c>
      <c r="L175" s="7"/>
      <c r="M175" s="7">
        <v>0</v>
      </c>
      <c r="N175" s="7"/>
      <c r="O175" s="7">
        <v>47123286403</v>
      </c>
      <c r="P175" s="7"/>
      <c r="Q175" s="7">
        <v>0</v>
      </c>
      <c r="R175" s="7"/>
      <c r="S175" s="7">
        <v>47123286403</v>
      </c>
    </row>
    <row r="176" spans="1:19" ht="21" x14ac:dyDescent="0.55000000000000004">
      <c r="A176" s="5" t="s">
        <v>436</v>
      </c>
      <c r="C176" s="6">
        <v>1</v>
      </c>
      <c r="E176" s="4" t="s">
        <v>473</v>
      </c>
      <c r="G176" s="6">
        <v>20</v>
      </c>
      <c r="I176" s="7">
        <v>0</v>
      </c>
      <c r="J176" s="7"/>
      <c r="K176" s="7">
        <v>0</v>
      </c>
      <c r="L176" s="7"/>
      <c r="M176" s="7">
        <v>0</v>
      </c>
      <c r="N176" s="7"/>
      <c r="O176" s="7">
        <v>30136986275</v>
      </c>
      <c r="P176" s="7"/>
      <c r="Q176" s="7">
        <v>0</v>
      </c>
      <c r="R176" s="7"/>
      <c r="S176" s="7">
        <v>30136986275</v>
      </c>
    </row>
    <row r="177" spans="1:19" ht="21" x14ac:dyDescent="0.55000000000000004">
      <c r="A177" s="5" t="s">
        <v>441</v>
      </c>
      <c r="C177" s="6">
        <v>1</v>
      </c>
      <c r="E177" s="4" t="s">
        <v>473</v>
      </c>
      <c r="G177" s="6">
        <v>20</v>
      </c>
      <c r="I177" s="7">
        <v>0</v>
      </c>
      <c r="J177" s="7"/>
      <c r="K177" s="7">
        <v>0</v>
      </c>
      <c r="L177" s="7"/>
      <c r="M177" s="7">
        <v>0</v>
      </c>
      <c r="N177" s="7"/>
      <c r="O177" s="7">
        <v>31890410929</v>
      </c>
      <c r="P177" s="7"/>
      <c r="Q177" s="7">
        <v>0</v>
      </c>
      <c r="R177" s="7"/>
      <c r="S177" s="7">
        <v>31890410929</v>
      </c>
    </row>
    <row r="178" spans="1:19" ht="21" x14ac:dyDescent="0.55000000000000004">
      <c r="A178" s="5" t="s">
        <v>498</v>
      </c>
      <c r="C178" s="6">
        <v>1</v>
      </c>
      <c r="E178" s="4" t="s">
        <v>473</v>
      </c>
      <c r="G178" s="6">
        <v>20</v>
      </c>
      <c r="I178" s="7">
        <v>0</v>
      </c>
      <c r="J178" s="7"/>
      <c r="K178" s="7">
        <v>0</v>
      </c>
      <c r="L178" s="7"/>
      <c r="M178" s="7">
        <v>0</v>
      </c>
      <c r="N178" s="7"/>
      <c r="O178" s="7">
        <v>29041095878</v>
      </c>
      <c r="P178" s="7"/>
      <c r="Q178" s="7">
        <v>0</v>
      </c>
      <c r="R178" s="7"/>
      <c r="S178" s="7">
        <v>29041095878</v>
      </c>
    </row>
    <row r="179" spans="1:19" ht="21" x14ac:dyDescent="0.55000000000000004">
      <c r="A179" s="5" t="s">
        <v>325</v>
      </c>
      <c r="C179" s="6">
        <v>10</v>
      </c>
      <c r="E179" s="4" t="s">
        <v>473</v>
      </c>
      <c r="G179" s="6">
        <v>22</v>
      </c>
      <c r="I179" s="7">
        <v>0</v>
      </c>
      <c r="J179" s="7"/>
      <c r="K179" s="7">
        <v>0</v>
      </c>
      <c r="L179" s="7"/>
      <c r="M179" s="7">
        <v>0</v>
      </c>
      <c r="N179" s="7"/>
      <c r="O179" s="7">
        <v>14465753423</v>
      </c>
      <c r="P179" s="7"/>
      <c r="Q179" s="7">
        <v>0</v>
      </c>
      <c r="R179" s="7"/>
      <c r="S179" s="7">
        <v>14465753423</v>
      </c>
    </row>
    <row r="180" spans="1:19" ht="21" x14ac:dyDescent="0.55000000000000004">
      <c r="A180" s="5" t="s">
        <v>350</v>
      </c>
      <c r="C180" s="6">
        <v>24</v>
      </c>
      <c r="E180" s="4" t="s">
        <v>473</v>
      </c>
      <c r="G180" s="6">
        <v>22</v>
      </c>
      <c r="I180" s="7">
        <v>0</v>
      </c>
      <c r="J180" s="7"/>
      <c r="K180" s="7">
        <v>0</v>
      </c>
      <c r="L180" s="7"/>
      <c r="M180" s="7">
        <v>0</v>
      </c>
      <c r="N180" s="7"/>
      <c r="O180" s="7">
        <v>114520547944</v>
      </c>
      <c r="P180" s="7"/>
      <c r="Q180" s="7">
        <v>0</v>
      </c>
      <c r="R180" s="7"/>
      <c r="S180" s="7">
        <v>114520547944</v>
      </c>
    </row>
    <row r="181" spans="1:19" ht="21" x14ac:dyDescent="0.55000000000000004">
      <c r="A181" s="5" t="s">
        <v>433</v>
      </c>
      <c r="C181" s="6">
        <v>1</v>
      </c>
      <c r="E181" s="4" t="s">
        <v>473</v>
      </c>
      <c r="G181" s="6">
        <v>22.5</v>
      </c>
      <c r="I181" s="7">
        <v>0</v>
      </c>
      <c r="J181" s="7"/>
      <c r="K181" s="7">
        <v>-1898811</v>
      </c>
      <c r="L181" s="7"/>
      <c r="M181" s="7">
        <v>1898811</v>
      </c>
      <c r="N181" s="7"/>
      <c r="O181" s="7">
        <v>286479452038</v>
      </c>
      <c r="P181" s="7"/>
      <c r="Q181" s="7">
        <v>0</v>
      </c>
      <c r="R181" s="7"/>
      <c r="S181" s="7">
        <v>286479452038</v>
      </c>
    </row>
    <row r="182" spans="1:19" ht="21" x14ac:dyDescent="0.55000000000000004">
      <c r="A182" s="5" t="s">
        <v>433</v>
      </c>
      <c r="C182" s="6">
        <v>1</v>
      </c>
      <c r="E182" s="4" t="s">
        <v>473</v>
      </c>
      <c r="G182" s="6">
        <v>22.5</v>
      </c>
      <c r="I182" s="7">
        <v>0</v>
      </c>
      <c r="J182" s="7"/>
      <c r="K182" s="7">
        <v>0</v>
      </c>
      <c r="L182" s="7"/>
      <c r="M182" s="7">
        <v>0</v>
      </c>
      <c r="N182" s="7"/>
      <c r="O182" s="7">
        <v>289561643805</v>
      </c>
      <c r="P182" s="7"/>
      <c r="Q182" s="7">
        <v>0</v>
      </c>
      <c r="R182" s="7"/>
      <c r="S182" s="7">
        <v>289561643805</v>
      </c>
    </row>
    <row r="183" spans="1:19" ht="21" x14ac:dyDescent="0.55000000000000004">
      <c r="A183" s="5" t="s">
        <v>325</v>
      </c>
      <c r="C183" s="6">
        <v>28</v>
      </c>
      <c r="E183" s="4" t="s">
        <v>473</v>
      </c>
      <c r="G183" s="6">
        <v>22</v>
      </c>
      <c r="I183" s="7">
        <v>0</v>
      </c>
      <c r="J183" s="7"/>
      <c r="K183" s="7">
        <v>0</v>
      </c>
      <c r="L183" s="7"/>
      <c r="M183" s="7">
        <v>0</v>
      </c>
      <c r="N183" s="7"/>
      <c r="O183" s="7">
        <v>8438356163</v>
      </c>
      <c r="P183" s="7"/>
      <c r="Q183" s="7">
        <v>0</v>
      </c>
      <c r="R183" s="7"/>
      <c r="S183" s="7">
        <v>8438356163</v>
      </c>
    </row>
    <row r="184" spans="1:19" ht="21" x14ac:dyDescent="0.55000000000000004">
      <c r="A184" s="5" t="s">
        <v>350</v>
      </c>
      <c r="C184" s="6">
        <v>13</v>
      </c>
      <c r="E184" s="4" t="s">
        <v>473</v>
      </c>
      <c r="G184" s="6">
        <v>22</v>
      </c>
      <c r="I184" s="7">
        <v>0</v>
      </c>
      <c r="J184" s="7"/>
      <c r="K184" s="7">
        <v>0</v>
      </c>
      <c r="L184" s="7"/>
      <c r="M184" s="7">
        <v>0</v>
      </c>
      <c r="N184" s="7"/>
      <c r="O184" s="7">
        <v>27484931498</v>
      </c>
      <c r="P184" s="7"/>
      <c r="Q184" s="7">
        <v>0</v>
      </c>
      <c r="R184" s="7"/>
      <c r="S184" s="7">
        <v>27484931498</v>
      </c>
    </row>
    <row r="185" spans="1:19" ht="21" x14ac:dyDescent="0.55000000000000004">
      <c r="A185" s="5" t="s">
        <v>385</v>
      </c>
      <c r="C185" s="6">
        <v>19</v>
      </c>
      <c r="E185" s="4" t="s">
        <v>473</v>
      </c>
      <c r="G185" s="6">
        <v>20</v>
      </c>
      <c r="I185" s="7">
        <v>10191780813</v>
      </c>
      <c r="J185" s="7"/>
      <c r="K185" s="7">
        <v>-1129171</v>
      </c>
      <c r="L185" s="7"/>
      <c r="M185" s="7">
        <v>10192909984</v>
      </c>
      <c r="N185" s="7"/>
      <c r="O185" s="7">
        <v>34520547924</v>
      </c>
      <c r="P185" s="7"/>
      <c r="Q185" s="7">
        <v>40650165</v>
      </c>
      <c r="R185" s="7"/>
      <c r="S185" s="7">
        <v>34479897759</v>
      </c>
    </row>
    <row r="186" spans="1:19" ht="21" x14ac:dyDescent="0.55000000000000004">
      <c r="A186" s="5" t="s">
        <v>409</v>
      </c>
      <c r="C186" s="6">
        <v>1</v>
      </c>
      <c r="E186" s="4" t="s">
        <v>473</v>
      </c>
      <c r="G186" s="6">
        <v>20</v>
      </c>
      <c r="I186" s="7">
        <v>0</v>
      </c>
      <c r="J186" s="7"/>
      <c r="K186" s="7">
        <v>0</v>
      </c>
      <c r="L186" s="7"/>
      <c r="M186" s="7">
        <v>0</v>
      </c>
      <c r="N186" s="7"/>
      <c r="O186" s="7">
        <v>149589041082</v>
      </c>
      <c r="P186" s="7"/>
      <c r="Q186" s="7">
        <v>0</v>
      </c>
      <c r="R186" s="7"/>
      <c r="S186" s="7">
        <v>149589041082</v>
      </c>
    </row>
    <row r="187" spans="1:19" ht="21" x14ac:dyDescent="0.55000000000000004">
      <c r="A187" s="5" t="s">
        <v>388</v>
      </c>
      <c r="C187" s="6">
        <v>1</v>
      </c>
      <c r="E187" s="4" t="s">
        <v>473</v>
      </c>
      <c r="G187" s="6">
        <v>20</v>
      </c>
      <c r="I187" s="7">
        <v>24056987893</v>
      </c>
      <c r="J187" s="7"/>
      <c r="K187" s="7">
        <v>-1260334</v>
      </c>
      <c r="L187" s="7"/>
      <c r="M187" s="7">
        <v>24058248227</v>
      </c>
      <c r="N187" s="7"/>
      <c r="O187" s="7">
        <v>98577535773</v>
      </c>
      <c r="P187" s="7"/>
      <c r="Q187" s="7">
        <v>0</v>
      </c>
      <c r="R187" s="7"/>
      <c r="S187" s="7">
        <v>98577535773</v>
      </c>
    </row>
    <row r="188" spans="1:19" ht="21" x14ac:dyDescent="0.55000000000000004">
      <c r="A188" s="5" t="s">
        <v>409</v>
      </c>
      <c r="C188" s="6">
        <v>1</v>
      </c>
      <c r="E188" s="4" t="s">
        <v>473</v>
      </c>
      <c r="G188" s="6">
        <v>20</v>
      </c>
      <c r="I188" s="7">
        <v>0</v>
      </c>
      <c r="J188" s="7"/>
      <c r="K188" s="7">
        <v>0</v>
      </c>
      <c r="L188" s="7"/>
      <c r="M188" s="7">
        <v>0</v>
      </c>
      <c r="N188" s="7"/>
      <c r="O188" s="7">
        <v>4931506849</v>
      </c>
      <c r="P188" s="7"/>
      <c r="Q188" s="7">
        <v>0</v>
      </c>
      <c r="R188" s="7"/>
      <c r="S188" s="7">
        <v>4931506849</v>
      </c>
    </row>
    <row r="189" spans="1:19" ht="21" x14ac:dyDescent="0.55000000000000004">
      <c r="A189" s="5" t="s">
        <v>409</v>
      </c>
      <c r="C189" s="6">
        <v>1</v>
      </c>
      <c r="E189" s="4" t="s">
        <v>473</v>
      </c>
      <c r="G189" s="6">
        <v>20</v>
      </c>
      <c r="I189" s="7">
        <v>0</v>
      </c>
      <c r="J189" s="7"/>
      <c r="K189" s="7">
        <v>0</v>
      </c>
      <c r="L189" s="7"/>
      <c r="M189" s="7">
        <v>0</v>
      </c>
      <c r="N189" s="7"/>
      <c r="O189" s="7">
        <v>153424657505</v>
      </c>
      <c r="P189" s="7"/>
      <c r="Q189" s="7">
        <v>0</v>
      </c>
      <c r="R189" s="7"/>
      <c r="S189" s="7">
        <v>153424657505</v>
      </c>
    </row>
    <row r="190" spans="1:19" ht="21" x14ac:dyDescent="0.55000000000000004">
      <c r="A190" s="5" t="s">
        <v>409</v>
      </c>
      <c r="C190" s="6">
        <v>1</v>
      </c>
      <c r="E190" s="4" t="s">
        <v>473</v>
      </c>
      <c r="G190" s="6">
        <v>20</v>
      </c>
      <c r="I190" s="7">
        <v>0</v>
      </c>
      <c r="J190" s="7"/>
      <c r="K190" s="7">
        <v>0</v>
      </c>
      <c r="L190" s="7"/>
      <c r="M190" s="7">
        <v>0</v>
      </c>
      <c r="N190" s="7"/>
      <c r="O190" s="7">
        <v>134246575330</v>
      </c>
      <c r="P190" s="7"/>
      <c r="Q190" s="7">
        <v>0</v>
      </c>
      <c r="R190" s="7"/>
      <c r="S190" s="7">
        <v>134246575330</v>
      </c>
    </row>
    <row r="191" spans="1:19" ht="21" x14ac:dyDescent="0.55000000000000004">
      <c r="A191" s="5" t="s">
        <v>391</v>
      </c>
      <c r="C191" s="6">
        <v>1</v>
      </c>
      <c r="E191" s="4" t="s">
        <v>473</v>
      </c>
      <c r="G191" s="6">
        <v>20</v>
      </c>
      <c r="I191" s="7">
        <v>3689642722</v>
      </c>
      <c r="J191" s="7"/>
      <c r="K191" s="7">
        <v>-226861</v>
      </c>
      <c r="L191" s="7"/>
      <c r="M191" s="7">
        <v>3689869583</v>
      </c>
      <c r="N191" s="7"/>
      <c r="O191" s="7">
        <v>13662245427</v>
      </c>
      <c r="P191" s="7"/>
      <c r="Q191" s="7">
        <v>0</v>
      </c>
      <c r="R191" s="7"/>
      <c r="S191" s="7">
        <v>13662245427</v>
      </c>
    </row>
    <row r="192" spans="1:19" ht="21" x14ac:dyDescent="0.55000000000000004">
      <c r="A192" s="5" t="s">
        <v>499</v>
      </c>
      <c r="C192" s="6">
        <v>3</v>
      </c>
      <c r="E192" s="4" t="s">
        <v>473</v>
      </c>
      <c r="G192" s="6">
        <v>22</v>
      </c>
      <c r="I192" s="7">
        <v>438356164</v>
      </c>
      <c r="J192" s="7"/>
      <c r="K192" s="7">
        <v>0</v>
      </c>
      <c r="L192" s="7"/>
      <c r="M192" s="7">
        <v>438356164</v>
      </c>
      <c r="N192" s="7"/>
      <c r="O192" s="7">
        <v>77150684932</v>
      </c>
      <c r="P192" s="7"/>
      <c r="Q192" s="7">
        <v>0</v>
      </c>
      <c r="R192" s="7"/>
      <c r="S192" s="7">
        <v>77150684932</v>
      </c>
    </row>
    <row r="193" spans="1:19" ht="21" x14ac:dyDescent="0.55000000000000004">
      <c r="A193" s="5" t="s">
        <v>436</v>
      </c>
      <c r="C193" s="6">
        <v>1</v>
      </c>
      <c r="E193" s="4" t="s">
        <v>473</v>
      </c>
      <c r="G193" s="6">
        <v>20</v>
      </c>
      <c r="I193" s="7">
        <v>0</v>
      </c>
      <c r="J193" s="7"/>
      <c r="K193" s="7">
        <v>0</v>
      </c>
      <c r="L193" s="7"/>
      <c r="M193" s="7">
        <v>0</v>
      </c>
      <c r="N193" s="7"/>
      <c r="O193" s="7">
        <v>31494578250</v>
      </c>
      <c r="P193" s="7"/>
      <c r="Q193" s="7">
        <v>0</v>
      </c>
      <c r="R193" s="7"/>
      <c r="S193" s="7">
        <v>31494578250</v>
      </c>
    </row>
    <row r="194" spans="1:19" ht="21" x14ac:dyDescent="0.55000000000000004">
      <c r="A194" s="5" t="s">
        <v>366</v>
      </c>
      <c r="C194" s="6">
        <v>4</v>
      </c>
      <c r="E194" s="4" t="s">
        <v>473</v>
      </c>
      <c r="G194" s="6">
        <v>21</v>
      </c>
      <c r="I194" s="7">
        <v>17835616415</v>
      </c>
      <c r="J194" s="7"/>
      <c r="K194" s="7">
        <v>12563813</v>
      </c>
      <c r="L194" s="7"/>
      <c r="M194" s="7">
        <v>17823052602</v>
      </c>
      <c r="N194" s="7"/>
      <c r="O194" s="7">
        <v>181232876657</v>
      </c>
      <c r="P194" s="7"/>
      <c r="Q194" s="7">
        <v>17847955</v>
      </c>
      <c r="R194" s="7"/>
      <c r="S194" s="7">
        <v>181215028702</v>
      </c>
    </row>
    <row r="195" spans="1:19" ht="21" x14ac:dyDescent="0.55000000000000004">
      <c r="A195" s="5" t="s">
        <v>416</v>
      </c>
      <c r="C195" s="6">
        <v>7</v>
      </c>
      <c r="E195" s="4" t="s">
        <v>473</v>
      </c>
      <c r="G195" s="6">
        <v>22</v>
      </c>
      <c r="I195" s="7">
        <v>0</v>
      </c>
      <c r="J195" s="7"/>
      <c r="K195" s="7">
        <v>0</v>
      </c>
      <c r="L195" s="7"/>
      <c r="M195" s="7">
        <v>0</v>
      </c>
      <c r="N195" s="7"/>
      <c r="O195" s="7">
        <v>108493150680</v>
      </c>
      <c r="P195" s="7"/>
      <c r="Q195" s="7">
        <v>0</v>
      </c>
      <c r="R195" s="7"/>
      <c r="S195" s="7">
        <v>108493150680</v>
      </c>
    </row>
    <row r="196" spans="1:19" ht="21" x14ac:dyDescent="0.55000000000000004">
      <c r="A196" s="5" t="s">
        <v>385</v>
      </c>
      <c r="C196" s="6">
        <v>10</v>
      </c>
      <c r="E196" s="4" t="s">
        <v>473</v>
      </c>
      <c r="G196" s="6">
        <v>20</v>
      </c>
      <c r="I196" s="7">
        <v>14608219156</v>
      </c>
      <c r="J196" s="7"/>
      <c r="K196" s="7">
        <v>-6688814</v>
      </c>
      <c r="L196" s="7"/>
      <c r="M196" s="7">
        <v>14614907970</v>
      </c>
      <c r="N196" s="7"/>
      <c r="O196" s="7">
        <v>39112328708</v>
      </c>
      <c r="P196" s="7"/>
      <c r="Q196" s="7">
        <v>51360531</v>
      </c>
      <c r="R196" s="7"/>
      <c r="S196" s="7">
        <v>39060968177</v>
      </c>
    </row>
    <row r="197" spans="1:19" ht="21" x14ac:dyDescent="0.55000000000000004">
      <c r="A197" s="5" t="s">
        <v>398</v>
      </c>
      <c r="C197" s="6">
        <v>11</v>
      </c>
      <c r="E197" s="4" t="s">
        <v>473</v>
      </c>
      <c r="G197" s="6">
        <v>20</v>
      </c>
      <c r="I197" s="7">
        <v>60513621594</v>
      </c>
      <c r="J197" s="7"/>
      <c r="K197" s="7">
        <v>-379174501</v>
      </c>
      <c r="L197" s="7"/>
      <c r="M197" s="7">
        <v>60892796095</v>
      </c>
      <c r="N197" s="7"/>
      <c r="O197" s="7">
        <v>200239648971</v>
      </c>
      <c r="P197" s="7"/>
      <c r="Q197" s="7">
        <v>0</v>
      </c>
      <c r="R197" s="7"/>
      <c r="S197" s="7">
        <v>200239648971</v>
      </c>
    </row>
    <row r="198" spans="1:19" ht="21" x14ac:dyDescent="0.55000000000000004">
      <c r="A198" s="5" t="s">
        <v>401</v>
      </c>
      <c r="C198" s="6">
        <v>12</v>
      </c>
      <c r="E198" s="4" t="s">
        <v>473</v>
      </c>
      <c r="G198" s="6">
        <v>22.5</v>
      </c>
      <c r="I198" s="7">
        <v>62815068478</v>
      </c>
      <c r="J198" s="7"/>
      <c r="K198" s="7">
        <v>-445173440</v>
      </c>
      <c r="L198" s="7"/>
      <c r="M198" s="7">
        <v>63260241918</v>
      </c>
      <c r="N198" s="7"/>
      <c r="O198" s="7">
        <v>215609588998</v>
      </c>
      <c r="P198" s="7"/>
      <c r="Q198" s="7">
        <v>97600784</v>
      </c>
      <c r="R198" s="7"/>
      <c r="S198" s="7">
        <v>215511988214</v>
      </c>
    </row>
    <row r="199" spans="1:19" ht="21" x14ac:dyDescent="0.55000000000000004">
      <c r="A199" s="5" t="s">
        <v>404</v>
      </c>
      <c r="C199" s="6">
        <v>17</v>
      </c>
      <c r="E199" s="4" t="s">
        <v>473</v>
      </c>
      <c r="G199" s="6">
        <v>20</v>
      </c>
      <c r="I199" s="7">
        <v>84931506837</v>
      </c>
      <c r="J199" s="7"/>
      <c r="K199" s="7">
        <v>55310425</v>
      </c>
      <c r="L199" s="7"/>
      <c r="M199" s="7">
        <v>84876196412</v>
      </c>
      <c r="N199" s="7"/>
      <c r="O199" s="7">
        <v>208219178052</v>
      </c>
      <c r="P199" s="7"/>
      <c r="Q199" s="7">
        <v>409303256</v>
      </c>
      <c r="R199" s="7"/>
      <c r="S199" s="7">
        <v>207809874796</v>
      </c>
    </row>
    <row r="200" spans="1:19" ht="21" x14ac:dyDescent="0.55000000000000004">
      <c r="A200" s="5" t="s">
        <v>366</v>
      </c>
      <c r="C200" s="6">
        <v>25</v>
      </c>
      <c r="E200" s="4" t="s">
        <v>473</v>
      </c>
      <c r="G200" s="6">
        <v>21</v>
      </c>
      <c r="I200" s="7">
        <v>35671232861</v>
      </c>
      <c r="J200" s="7"/>
      <c r="K200" s="7">
        <v>0</v>
      </c>
      <c r="L200" s="7"/>
      <c r="M200" s="7">
        <v>35671232861</v>
      </c>
      <c r="N200" s="7"/>
      <c r="O200" s="7">
        <v>78246575308</v>
      </c>
      <c r="P200" s="7"/>
      <c r="Q200" s="7">
        <v>97897570</v>
      </c>
      <c r="R200" s="7"/>
      <c r="S200" s="7">
        <v>78148677738</v>
      </c>
    </row>
    <row r="201" spans="1:19" ht="21" x14ac:dyDescent="0.55000000000000004">
      <c r="A201" s="5" t="s">
        <v>366</v>
      </c>
      <c r="C201" s="6">
        <v>25</v>
      </c>
      <c r="E201" s="4" t="s">
        <v>473</v>
      </c>
      <c r="G201" s="6">
        <v>21</v>
      </c>
      <c r="I201" s="7">
        <v>0</v>
      </c>
      <c r="J201" s="7"/>
      <c r="K201" s="7">
        <v>0</v>
      </c>
      <c r="L201" s="7"/>
      <c r="M201" s="7">
        <v>0</v>
      </c>
      <c r="N201" s="7"/>
      <c r="O201" s="7">
        <v>30205479450</v>
      </c>
      <c r="P201" s="7"/>
      <c r="Q201" s="7">
        <v>0</v>
      </c>
      <c r="R201" s="7"/>
      <c r="S201" s="7">
        <v>30205479450</v>
      </c>
    </row>
    <row r="202" spans="1:19" ht="21" x14ac:dyDescent="0.55000000000000004">
      <c r="A202" s="5" t="s">
        <v>409</v>
      </c>
      <c r="C202" s="6">
        <v>1</v>
      </c>
      <c r="E202" s="4" t="s">
        <v>473</v>
      </c>
      <c r="G202" s="6">
        <v>20</v>
      </c>
      <c r="I202" s="7">
        <v>143015893498</v>
      </c>
      <c r="J202" s="7"/>
      <c r="K202" s="7">
        <v>-3886031</v>
      </c>
      <c r="L202" s="7"/>
      <c r="M202" s="7">
        <v>143019779529</v>
      </c>
      <c r="N202" s="7"/>
      <c r="O202" s="7">
        <v>264604934582</v>
      </c>
      <c r="P202" s="7"/>
      <c r="Q202" s="7">
        <v>0</v>
      </c>
      <c r="R202" s="7"/>
      <c r="S202" s="7">
        <v>264604934582</v>
      </c>
    </row>
    <row r="203" spans="1:19" ht="21" x14ac:dyDescent="0.55000000000000004">
      <c r="A203" s="5" t="s">
        <v>409</v>
      </c>
      <c r="C203" s="6">
        <v>1</v>
      </c>
      <c r="E203" s="4" t="s">
        <v>473</v>
      </c>
      <c r="G203" s="6">
        <v>20</v>
      </c>
      <c r="I203" s="7">
        <v>143015893498</v>
      </c>
      <c r="J203" s="7"/>
      <c r="K203" s="7">
        <v>-3886031</v>
      </c>
      <c r="L203" s="7"/>
      <c r="M203" s="7">
        <v>143019779529</v>
      </c>
      <c r="N203" s="7"/>
      <c r="O203" s="7">
        <v>264604934582</v>
      </c>
      <c r="P203" s="7"/>
      <c r="Q203" s="7">
        <v>0</v>
      </c>
      <c r="R203" s="7"/>
      <c r="S203" s="7">
        <v>264604934582</v>
      </c>
    </row>
    <row r="204" spans="1:19" ht="21" x14ac:dyDescent="0.55000000000000004">
      <c r="A204" s="5" t="s">
        <v>409</v>
      </c>
      <c r="C204" s="6">
        <v>1</v>
      </c>
      <c r="E204" s="4" t="s">
        <v>473</v>
      </c>
      <c r="G204" s="6">
        <v>20</v>
      </c>
      <c r="I204" s="7">
        <v>161646030250</v>
      </c>
      <c r="J204" s="7"/>
      <c r="K204" s="7">
        <v>-4441178</v>
      </c>
      <c r="L204" s="7"/>
      <c r="M204" s="7">
        <v>161650471428</v>
      </c>
      <c r="N204" s="7"/>
      <c r="O204" s="7">
        <v>300604934334</v>
      </c>
      <c r="P204" s="7"/>
      <c r="Q204" s="7">
        <v>0</v>
      </c>
      <c r="R204" s="7"/>
      <c r="S204" s="7">
        <v>300604934334</v>
      </c>
    </row>
    <row r="205" spans="1:19" ht="21" x14ac:dyDescent="0.55000000000000004">
      <c r="A205" s="5" t="s">
        <v>385</v>
      </c>
      <c r="C205" s="6">
        <v>4</v>
      </c>
      <c r="E205" s="4" t="s">
        <v>473</v>
      </c>
      <c r="G205" s="6">
        <v>22</v>
      </c>
      <c r="I205" s="7">
        <v>19287674232</v>
      </c>
      <c r="J205" s="7"/>
      <c r="K205" s="7">
        <v>-150904899</v>
      </c>
      <c r="L205" s="7"/>
      <c r="M205" s="7">
        <v>19438579131</v>
      </c>
      <c r="N205" s="7"/>
      <c r="O205" s="7">
        <v>84383564640</v>
      </c>
      <c r="P205" s="7"/>
      <c r="Q205" s="7">
        <v>0</v>
      </c>
      <c r="R205" s="7"/>
      <c r="S205" s="7">
        <v>84383564640</v>
      </c>
    </row>
    <row r="206" spans="1:19" ht="21" x14ac:dyDescent="0.55000000000000004">
      <c r="A206" s="5" t="s">
        <v>416</v>
      </c>
      <c r="C206" s="6">
        <v>7</v>
      </c>
      <c r="E206" s="4" t="s">
        <v>473</v>
      </c>
      <c r="G206" s="6">
        <v>22.5</v>
      </c>
      <c r="I206" s="7">
        <v>15347342464</v>
      </c>
      <c r="J206" s="7"/>
      <c r="K206" s="7">
        <v>-205766526</v>
      </c>
      <c r="L206" s="7"/>
      <c r="M206" s="7">
        <v>15553108990</v>
      </c>
      <c r="N206" s="7"/>
      <c r="O206" s="7">
        <v>63238684924</v>
      </c>
      <c r="P206" s="7"/>
      <c r="Q206" s="7">
        <v>0</v>
      </c>
      <c r="R206" s="7"/>
      <c r="S206" s="7">
        <v>63238684924</v>
      </c>
    </row>
    <row r="207" spans="1:19" ht="21" x14ac:dyDescent="0.55000000000000004">
      <c r="A207" s="5" t="s">
        <v>366</v>
      </c>
      <c r="C207" s="6">
        <v>8</v>
      </c>
      <c r="E207" s="4" t="s">
        <v>473</v>
      </c>
      <c r="G207" s="6">
        <v>22</v>
      </c>
      <c r="I207" s="7">
        <v>43999999998</v>
      </c>
      <c r="J207" s="7"/>
      <c r="K207" s="7">
        <v>-180775902</v>
      </c>
      <c r="L207" s="7"/>
      <c r="M207" s="7">
        <v>44180775900</v>
      </c>
      <c r="N207" s="7"/>
      <c r="O207" s="7">
        <v>83780821914</v>
      </c>
      <c r="P207" s="7"/>
      <c r="Q207" s="7">
        <v>10123451</v>
      </c>
      <c r="R207" s="7"/>
      <c r="S207" s="7">
        <v>83770698463</v>
      </c>
    </row>
    <row r="208" spans="1:19" ht="21" x14ac:dyDescent="0.55000000000000004">
      <c r="A208" s="5" t="s">
        <v>385</v>
      </c>
      <c r="C208" s="6">
        <v>14</v>
      </c>
      <c r="E208" s="4" t="s">
        <v>473</v>
      </c>
      <c r="G208" s="6">
        <v>22</v>
      </c>
      <c r="I208" s="7">
        <v>28027397259</v>
      </c>
      <c r="J208" s="7"/>
      <c r="K208" s="7">
        <v>-67515103</v>
      </c>
      <c r="L208" s="7"/>
      <c r="M208" s="7">
        <v>28094912362</v>
      </c>
      <c r="N208" s="7"/>
      <c r="O208" s="7">
        <v>43397260272</v>
      </c>
      <c r="P208" s="7"/>
      <c r="Q208" s="7">
        <v>61096009</v>
      </c>
      <c r="R208" s="7"/>
      <c r="S208" s="7">
        <v>43336164263</v>
      </c>
    </row>
    <row r="209" spans="1:19" ht="21" x14ac:dyDescent="0.55000000000000004">
      <c r="A209" s="5" t="s">
        <v>366</v>
      </c>
      <c r="C209" s="6">
        <v>14</v>
      </c>
      <c r="E209" s="4" t="s">
        <v>473</v>
      </c>
      <c r="G209" s="6">
        <v>22</v>
      </c>
      <c r="I209" s="7">
        <v>31764383554</v>
      </c>
      <c r="J209" s="7"/>
      <c r="K209" s="7">
        <v>-37898261</v>
      </c>
      <c r="L209" s="7"/>
      <c r="M209" s="7">
        <v>31802281815</v>
      </c>
      <c r="N209" s="7"/>
      <c r="O209" s="7">
        <v>49183561632</v>
      </c>
      <c r="P209" s="7"/>
      <c r="Q209" s="7">
        <v>107860999</v>
      </c>
      <c r="R209" s="7"/>
      <c r="S209" s="7">
        <v>49075700633</v>
      </c>
    </row>
    <row r="210" spans="1:19" ht="21" x14ac:dyDescent="0.55000000000000004">
      <c r="A210" s="5" t="s">
        <v>366</v>
      </c>
      <c r="C210" s="6">
        <v>15</v>
      </c>
      <c r="E210" s="4" t="s">
        <v>473</v>
      </c>
      <c r="G210" s="6">
        <v>22</v>
      </c>
      <c r="I210" s="7">
        <v>30830136957</v>
      </c>
      <c r="J210" s="7"/>
      <c r="K210" s="7">
        <v>-8910990</v>
      </c>
      <c r="L210" s="7"/>
      <c r="M210" s="7">
        <v>30839047947</v>
      </c>
      <c r="N210" s="7"/>
      <c r="O210" s="7">
        <v>46742465709</v>
      </c>
      <c r="P210" s="7"/>
      <c r="Q210" s="7">
        <v>133664858</v>
      </c>
      <c r="R210" s="7"/>
      <c r="S210" s="7">
        <v>46608800851</v>
      </c>
    </row>
    <row r="211" spans="1:19" ht="21" x14ac:dyDescent="0.55000000000000004">
      <c r="A211" s="5" t="s">
        <v>416</v>
      </c>
      <c r="C211" s="6">
        <v>21</v>
      </c>
      <c r="E211" s="4" t="s">
        <v>473</v>
      </c>
      <c r="G211" s="6">
        <v>22.5</v>
      </c>
      <c r="I211" s="7">
        <v>69582965585</v>
      </c>
      <c r="J211" s="7"/>
      <c r="K211" s="7">
        <v>-236338189</v>
      </c>
      <c r="L211" s="7"/>
      <c r="M211" s="7">
        <v>69819303774</v>
      </c>
      <c r="N211" s="7"/>
      <c r="O211" s="7">
        <v>88076116265</v>
      </c>
      <c r="P211" s="7"/>
      <c r="Q211" s="7">
        <v>0</v>
      </c>
      <c r="R211" s="7"/>
      <c r="S211" s="7">
        <v>88076116265</v>
      </c>
    </row>
    <row r="212" spans="1:19" ht="21" x14ac:dyDescent="0.55000000000000004">
      <c r="A212" s="5" t="s">
        <v>428</v>
      </c>
      <c r="C212" s="6">
        <v>1</v>
      </c>
      <c r="E212" s="4" t="s">
        <v>473</v>
      </c>
      <c r="G212" s="6">
        <v>19.5</v>
      </c>
      <c r="I212" s="7">
        <v>30152881428</v>
      </c>
      <c r="J212" s="7"/>
      <c r="K212" s="7">
        <v>0</v>
      </c>
      <c r="L212" s="7"/>
      <c r="M212" s="7">
        <v>30152881428</v>
      </c>
      <c r="N212" s="7"/>
      <c r="O212" s="7">
        <v>35495347178</v>
      </c>
      <c r="P212" s="7"/>
      <c r="Q212" s="7">
        <v>0</v>
      </c>
      <c r="R212" s="7"/>
      <c r="S212" s="7">
        <v>35495347178</v>
      </c>
    </row>
    <row r="213" spans="1:19" ht="21" x14ac:dyDescent="0.55000000000000004">
      <c r="A213" s="5" t="s">
        <v>430</v>
      </c>
      <c r="C213" s="6">
        <v>1</v>
      </c>
      <c r="E213" s="4" t="s">
        <v>473</v>
      </c>
      <c r="G213" s="6">
        <v>19.5</v>
      </c>
      <c r="I213" s="7">
        <v>147913153657</v>
      </c>
      <c r="J213" s="7"/>
      <c r="K213" s="7">
        <v>0</v>
      </c>
      <c r="L213" s="7"/>
      <c r="M213" s="7">
        <v>147913153657</v>
      </c>
      <c r="N213" s="7"/>
      <c r="O213" s="7">
        <v>183974797492</v>
      </c>
      <c r="P213" s="7"/>
      <c r="Q213" s="7">
        <v>0</v>
      </c>
      <c r="R213" s="7"/>
      <c r="S213" s="7">
        <v>183974797492</v>
      </c>
    </row>
    <row r="214" spans="1:19" ht="21" x14ac:dyDescent="0.55000000000000004">
      <c r="A214" s="5" t="s">
        <v>433</v>
      </c>
      <c r="C214" s="6">
        <v>22</v>
      </c>
      <c r="E214" s="4" t="s">
        <v>473</v>
      </c>
      <c r="G214" s="6">
        <v>23</v>
      </c>
      <c r="I214" s="7">
        <v>97671232861</v>
      </c>
      <c r="J214" s="7"/>
      <c r="K214" s="7">
        <v>371992989</v>
      </c>
      <c r="L214" s="7"/>
      <c r="M214" s="7">
        <v>97299239872</v>
      </c>
      <c r="N214" s="7"/>
      <c r="O214" s="7">
        <v>126027397240</v>
      </c>
      <c r="P214" s="7"/>
      <c r="Q214" s="7">
        <v>759719822</v>
      </c>
      <c r="R214" s="7"/>
      <c r="S214" s="7">
        <v>125267677418</v>
      </c>
    </row>
    <row r="215" spans="1:19" ht="21" x14ac:dyDescent="0.55000000000000004">
      <c r="A215" s="5" t="s">
        <v>433</v>
      </c>
      <c r="C215" s="6">
        <v>22</v>
      </c>
      <c r="E215" s="4" t="s">
        <v>473</v>
      </c>
      <c r="G215" s="6">
        <v>23</v>
      </c>
      <c r="I215" s="7">
        <v>130879452051</v>
      </c>
      <c r="J215" s="7"/>
      <c r="K215" s="7">
        <v>508712174</v>
      </c>
      <c r="L215" s="7"/>
      <c r="M215" s="7">
        <v>130370739877</v>
      </c>
      <c r="N215" s="7"/>
      <c r="O215" s="7">
        <v>168876712323</v>
      </c>
      <c r="P215" s="7"/>
      <c r="Q215" s="7">
        <v>1028266130</v>
      </c>
      <c r="R215" s="7"/>
      <c r="S215" s="7">
        <v>167848446193</v>
      </c>
    </row>
    <row r="216" spans="1:19" ht="21" x14ac:dyDescent="0.55000000000000004">
      <c r="A216" s="5" t="s">
        <v>436</v>
      </c>
      <c r="C216" s="6">
        <v>1</v>
      </c>
      <c r="E216" s="4" t="s">
        <v>473</v>
      </c>
      <c r="G216" s="6">
        <v>20</v>
      </c>
      <c r="I216" s="7">
        <v>87802195521</v>
      </c>
      <c r="J216" s="7"/>
      <c r="K216" s="7">
        <v>0</v>
      </c>
      <c r="L216" s="7"/>
      <c r="M216" s="7">
        <v>87802195521</v>
      </c>
      <c r="N216" s="7"/>
      <c r="O216" s="7">
        <v>99309044836</v>
      </c>
      <c r="P216" s="7"/>
      <c r="Q216" s="7">
        <v>0</v>
      </c>
      <c r="R216" s="7"/>
      <c r="S216" s="7">
        <v>99309044836</v>
      </c>
    </row>
    <row r="217" spans="1:19" ht="21" x14ac:dyDescent="0.55000000000000004">
      <c r="A217" s="5" t="s">
        <v>388</v>
      </c>
      <c r="C217" s="6">
        <v>1</v>
      </c>
      <c r="E217" s="4" t="s">
        <v>473</v>
      </c>
      <c r="G217" s="6">
        <v>20</v>
      </c>
      <c r="I217" s="7">
        <v>65753424630</v>
      </c>
      <c r="J217" s="7"/>
      <c r="K217" s="7">
        <v>0</v>
      </c>
      <c r="L217" s="7"/>
      <c r="M217" s="7">
        <v>65753424630</v>
      </c>
      <c r="N217" s="7"/>
      <c r="O217" s="7">
        <v>65753424630</v>
      </c>
      <c r="P217" s="7"/>
      <c r="Q217" s="7">
        <v>0</v>
      </c>
      <c r="R217" s="7"/>
      <c r="S217" s="7">
        <v>65753424630</v>
      </c>
    </row>
    <row r="218" spans="1:19" ht="21" x14ac:dyDescent="0.55000000000000004">
      <c r="A218" s="5" t="s">
        <v>433</v>
      </c>
      <c r="C218" s="6">
        <v>2</v>
      </c>
      <c r="E218" s="4" t="s">
        <v>473</v>
      </c>
      <c r="G218" s="6">
        <v>23</v>
      </c>
      <c r="I218" s="7">
        <v>11342465748</v>
      </c>
      <c r="J218" s="7"/>
      <c r="K218" s="7">
        <v>0</v>
      </c>
      <c r="L218" s="7"/>
      <c r="M218" s="7">
        <v>11342465748</v>
      </c>
      <c r="N218" s="7"/>
      <c r="O218" s="7">
        <v>11342465748</v>
      </c>
      <c r="P218" s="7"/>
      <c r="Q218" s="7">
        <v>0</v>
      </c>
      <c r="R218" s="7"/>
      <c r="S218" s="7">
        <v>11342465748</v>
      </c>
    </row>
    <row r="219" spans="1:19" ht="21" x14ac:dyDescent="0.55000000000000004">
      <c r="A219" s="5" t="s">
        <v>441</v>
      </c>
      <c r="C219" s="6">
        <v>1</v>
      </c>
      <c r="E219" s="4" t="s">
        <v>473</v>
      </c>
      <c r="G219" s="6">
        <v>20</v>
      </c>
      <c r="I219" s="7">
        <v>76769316334</v>
      </c>
      <c r="J219" s="7"/>
      <c r="K219" s="7">
        <v>0</v>
      </c>
      <c r="L219" s="7"/>
      <c r="M219" s="7">
        <v>76769316334</v>
      </c>
      <c r="N219" s="7"/>
      <c r="O219" s="7">
        <v>76769316334</v>
      </c>
      <c r="P219" s="7"/>
      <c r="Q219" s="7">
        <v>0</v>
      </c>
      <c r="R219" s="7"/>
      <c r="S219" s="7">
        <v>76769316334</v>
      </c>
    </row>
    <row r="220" spans="1:19" ht="21" x14ac:dyDescent="0.55000000000000004">
      <c r="A220" s="5" t="s">
        <v>377</v>
      </c>
      <c r="C220" s="6">
        <v>4</v>
      </c>
      <c r="E220" s="4" t="s">
        <v>473</v>
      </c>
      <c r="G220" s="6">
        <v>17</v>
      </c>
      <c r="I220" s="7">
        <v>98087671224</v>
      </c>
      <c r="J220" s="7"/>
      <c r="K220" s="7">
        <v>182398864</v>
      </c>
      <c r="L220" s="7"/>
      <c r="M220" s="7">
        <v>97905272360</v>
      </c>
      <c r="N220" s="7"/>
      <c r="O220" s="7">
        <v>98087671224</v>
      </c>
      <c r="P220" s="7"/>
      <c r="Q220" s="7">
        <v>182398864</v>
      </c>
      <c r="R220" s="7"/>
      <c r="S220" s="7">
        <v>97905272360</v>
      </c>
    </row>
    <row r="221" spans="1:19" ht="21" x14ac:dyDescent="0.55000000000000004">
      <c r="A221" s="5" t="s">
        <v>385</v>
      </c>
      <c r="C221" s="6">
        <v>5</v>
      </c>
      <c r="E221" s="4" t="s">
        <v>473</v>
      </c>
      <c r="G221" s="6">
        <v>22</v>
      </c>
      <c r="I221" s="7">
        <v>34476712322</v>
      </c>
      <c r="J221" s="7"/>
      <c r="K221" s="7">
        <v>103590231</v>
      </c>
      <c r="L221" s="7"/>
      <c r="M221" s="7">
        <v>34373122091</v>
      </c>
      <c r="N221" s="7"/>
      <c r="O221" s="7">
        <v>34476712322</v>
      </c>
      <c r="P221" s="7"/>
      <c r="Q221" s="7">
        <v>103590231</v>
      </c>
      <c r="R221" s="7"/>
      <c r="S221" s="7">
        <v>34373122091</v>
      </c>
    </row>
    <row r="222" spans="1:19" ht="21" x14ac:dyDescent="0.55000000000000004">
      <c r="A222" s="5" t="s">
        <v>385</v>
      </c>
      <c r="C222" s="6">
        <v>9</v>
      </c>
      <c r="E222" s="4" t="s">
        <v>473</v>
      </c>
      <c r="G222" s="6">
        <v>22</v>
      </c>
      <c r="I222" s="7">
        <v>13260273972</v>
      </c>
      <c r="J222" s="7"/>
      <c r="K222" s="7">
        <v>68292326</v>
      </c>
      <c r="L222" s="7"/>
      <c r="M222" s="7">
        <v>13191981646</v>
      </c>
      <c r="N222" s="7"/>
      <c r="O222" s="7">
        <v>13260273972</v>
      </c>
      <c r="P222" s="7"/>
      <c r="Q222" s="7">
        <v>68292326</v>
      </c>
      <c r="R222" s="7"/>
      <c r="S222" s="7">
        <v>13191981646</v>
      </c>
    </row>
    <row r="223" spans="1:19" ht="21" x14ac:dyDescent="0.55000000000000004">
      <c r="A223" s="5" t="s">
        <v>325</v>
      </c>
      <c r="C223" s="6">
        <v>9</v>
      </c>
      <c r="E223" s="4" t="s">
        <v>473</v>
      </c>
      <c r="G223" s="6">
        <v>20</v>
      </c>
      <c r="I223" s="7">
        <v>63432493136</v>
      </c>
      <c r="J223" s="7"/>
      <c r="K223" s="7">
        <v>311282682</v>
      </c>
      <c r="L223" s="7"/>
      <c r="M223" s="7">
        <v>63121210454</v>
      </c>
      <c r="N223" s="7"/>
      <c r="O223" s="7">
        <v>63432493136</v>
      </c>
      <c r="P223" s="7"/>
      <c r="Q223" s="7">
        <v>311282682</v>
      </c>
      <c r="R223" s="7"/>
      <c r="S223" s="7">
        <v>63121210454</v>
      </c>
    </row>
    <row r="224" spans="1:19" ht="21" x14ac:dyDescent="0.55000000000000004">
      <c r="A224" s="5" t="s">
        <v>436</v>
      </c>
      <c r="C224" s="6">
        <v>1</v>
      </c>
      <c r="E224" s="4" t="s">
        <v>473</v>
      </c>
      <c r="G224" s="6">
        <v>21</v>
      </c>
      <c r="I224" s="7">
        <v>29906305040</v>
      </c>
      <c r="J224" s="7"/>
      <c r="K224" s="7">
        <v>0</v>
      </c>
      <c r="L224" s="7"/>
      <c r="M224" s="7">
        <v>29906305040</v>
      </c>
      <c r="N224" s="7"/>
      <c r="O224" s="7">
        <v>29906305040</v>
      </c>
      <c r="P224" s="7"/>
      <c r="Q224" s="7">
        <v>0</v>
      </c>
      <c r="R224" s="7"/>
      <c r="S224" s="7">
        <v>29906305040</v>
      </c>
    </row>
    <row r="225" spans="1:19" ht="21" x14ac:dyDescent="0.55000000000000004">
      <c r="A225" s="5" t="s">
        <v>453</v>
      </c>
      <c r="C225" s="6">
        <v>12</v>
      </c>
      <c r="E225" s="4" t="s">
        <v>473</v>
      </c>
      <c r="G225" s="6">
        <v>20</v>
      </c>
      <c r="I225" s="7">
        <v>104109589026</v>
      </c>
      <c r="J225" s="7"/>
      <c r="K225" s="7">
        <v>680084414</v>
      </c>
      <c r="L225" s="7"/>
      <c r="M225" s="7">
        <v>103429504612</v>
      </c>
      <c r="N225" s="7"/>
      <c r="O225" s="7">
        <v>104109589026</v>
      </c>
      <c r="P225" s="7"/>
      <c r="Q225" s="7">
        <v>680084414</v>
      </c>
      <c r="R225" s="7"/>
      <c r="S225" s="7">
        <v>103429504612</v>
      </c>
    </row>
    <row r="226" spans="1:19" ht="21" x14ac:dyDescent="0.55000000000000004">
      <c r="A226" s="5" t="s">
        <v>455</v>
      </c>
      <c r="C226" s="6">
        <v>1</v>
      </c>
      <c r="E226" s="4" t="s">
        <v>473</v>
      </c>
      <c r="G226" s="6">
        <v>20.5</v>
      </c>
      <c r="I226" s="7">
        <v>24139182786</v>
      </c>
      <c r="J226" s="7"/>
      <c r="K226" s="7">
        <v>0</v>
      </c>
      <c r="L226" s="7"/>
      <c r="M226" s="7">
        <v>24139182786</v>
      </c>
      <c r="N226" s="7"/>
      <c r="O226" s="7">
        <v>24139182786</v>
      </c>
      <c r="P226" s="7"/>
      <c r="Q226" s="7">
        <v>0</v>
      </c>
      <c r="R226" s="7"/>
      <c r="S226" s="7">
        <v>24139182786</v>
      </c>
    </row>
    <row r="227" spans="1:19" ht="21" x14ac:dyDescent="0.55000000000000004">
      <c r="A227" s="5" t="s">
        <v>433</v>
      </c>
      <c r="C227" s="6">
        <v>15</v>
      </c>
      <c r="E227" s="4" t="s">
        <v>473</v>
      </c>
      <c r="G227" s="6">
        <v>23</v>
      </c>
      <c r="I227" s="7">
        <v>50410958896</v>
      </c>
      <c r="J227" s="7"/>
      <c r="K227" s="7">
        <v>289885247</v>
      </c>
      <c r="L227" s="7"/>
      <c r="M227" s="7">
        <v>50121073649</v>
      </c>
      <c r="N227" s="7"/>
      <c r="O227" s="7">
        <v>50410958896</v>
      </c>
      <c r="P227" s="7"/>
      <c r="Q227" s="7">
        <v>289885247</v>
      </c>
      <c r="R227" s="7"/>
      <c r="S227" s="7">
        <v>50121073649</v>
      </c>
    </row>
    <row r="228" spans="1:19" ht="21" x14ac:dyDescent="0.55000000000000004">
      <c r="A228" s="5" t="s">
        <v>459</v>
      </c>
      <c r="C228" s="6">
        <v>25</v>
      </c>
      <c r="E228" s="4" t="s">
        <v>473</v>
      </c>
      <c r="G228" s="6">
        <v>23</v>
      </c>
      <c r="I228" s="7">
        <v>11342465748</v>
      </c>
      <c r="J228" s="7"/>
      <c r="K228" s="7">
        <v>175911471</v>
      </c>
      <c r="L228" s="7"/>
      <c r="M228" s="7">
        <v>11166554277</v>
      </c>
      <c r="N228" s="7"/>
      <c r="O228" s="7">
        <v>11342465748</v>
      </c>
      <c r="P228" s="7"/>
      <c r="Q228" s="7">
        <v>175911471</v>
      </c>
      <c r="R228" s="7"/>
      <c r="S228" s="7">
        <v>11166554277</v>
      </c>
    </row>
    <row r="229" spans="1:19" ht="21" x14ac:dyDescent="0.55000000000000004">
      <c r="A229" s="5" t="s">
        <v>409</v>
      </c>
      <c r="C229" s="6">
        <v>1</v>
      </c>
      <c r="E229" s="4" t="s">
        <v>473</v>
      </c>
      <c r="G229" s="6">
        <v>20</v>
      </c>
      <c r="I229" s="7">
        <v>27399456226</v>
      </c>
      <c r="J229" s="7"/>
      <c r="K229" s="7">
        <v>0</v>
      </c>
      <c r="L229" s="7"/>
      <c r="M229" s="7">
        <v>27399456226</v>
      </c>
      <c r="N229" s="7"/>
      <c r="O229" s="7">
        <v>27399456226</v>
      </c>
      <c r="P229" s="7"/>
      <c r="Q229" s="7">
        <v>0</v>
      </c>
      <c r="R229" s="7"/>
      <c r="S229" s="7">
        <v>27399456226</v>
      </c>
    </row>
    <row r="230" spans="1:19" ht="21" x14ac:dyDescent="0.55000000000000004">
      <c r="A230" s="5" t="s">
        <v>409</v>
      </c>
      <c r="C230" s="6">
        <v>1</v>
      </c>
      <c r="E230" s="4" t="s">
        <v>473</v>
      </c>
      <c r="G230" s="6">
        <v>20</v>
      </c>
      <c r="I230" s="7">
        <v>31512332786</v>
      </c>
      <c r="J230" s="7"/>
      <c r="K230" s="7">
        <v>0</v>
      </c>
      <c r="L230" s="7"/>
      <c r="M230" s="7">
        <v>31512332786</v>
      </c>
      <c r="N230" s="7"/>
      <c r="O230" s="7">
        <v>31512332786</v>
      </c>
      <c r="P230" s="7"/>
      <c r="Q230" s="7">
        <v>0</v>
      </c>
      <c r="R230" s="7"/>
      <c r="S230" s="7">
        <v>31512332786</v>
      </c>
    </row>
    <row r="231" spans="1:19" ht="19.5" thickBot="1" x14ac:dyDescent="0.5">
      <c r="I231" s="9">
        <f>SUM(I8:I230)</f>
        <v>5093301298909</v>
      </c>
      <c r="K231" s="9">
        <f>SUM(K65:K230)</f>
        <v>765395295</v>
      </c>
      <c r="M231" s="9">
        <f>SUM(M8:M230)</f>
        <v>5092535903614</v>
      </c>
      <c r="O231" s="9">
        <f>SUM(O8:O230)</f>
        <v>40527249140906</v>
      </c>
      <c r="Q231" s="9">
        <f>SUM(Q65:Q230)</f>
        <v>5192041449</v>
      </c>
      <c r="S231" s="9">
        <f>SUM(S8:S230)</f>
        <v>40522057099457</v>
      </c>
    </row>
    <row r="232" spans="1:19" ht="19.5" thickTop="1" x14ac:dyDescent="0.45"/>
    <row r="233" spans="1:19" s="7" customFormat="1" x14ac:dyDescent="0.45"/>
    <row r="234" spans="1:19" s="7" customFormat="1" x14ac:dyDescent="0.45">
      <c r="S234" s="7">
        <v>22647723816742</v>
      </c>
    </row>
    <row r="235" spans="1:19" s="7" customFormat="1" x14ac:dyDescent="0.45">
      <c r="S235" s="7">
        <v>-23551552512152</v>
      </c>
    </row>
    <row r="236" spans="1:19" s="7" customFormat="1" x14ac:dyDescent="0.45">
      <c r="S236" s="7">
        <f>S234+S235</f>
        <v>-903828695410</v>
      </c>
    </row>
    <row r="237" spans="1:19" s="7" customFormat="1" x14ac:dyDescent="0.45"/>
    <row r="238" spans="1:19" s="7" customFormat="1" x14ac:dyDescent="0.45"/>
    <row r="239" spans="1:19" s="7" customFormat="1" x14ac:dyDescent="0.45"/>
    <row r="240" spans="1:19" s="7" customFormat="1" x14ac:dyDescent="0.45"/>
    <row r="241" s="7" customFormat="1" x14ac:dyDescent="0.45"/>
    <row r="242" s="7" customFormat="1" x14ac:dyDescent="0.45"/>
    <row r="243" s="7" customFormat="1" x14ac:dyDescent="0.4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5"/>
  <sheetViews>
    <sheetView rightToLeft="1" zoomScale="80" zoomScaleNormal="80" workbookViewId="0">
      <selection activeCell="A2" sqref="A2:S2"/>
    </sheetView>
  </sheetViews>
  <sheetFormatPr defaultRowHeight="18.75" x14ac:dyDescent="0.45"/>
  <cols>
    <col min="1" max="1" width="30.42578125" style="13" bestFit="1" customWidth="1"/>
    <col min="2" max="2" width="1" style="13" customWidth="1"/>
    <col min="3" max="3" width="15.42578125" style="13" bestFit="1" customWidth="1"/>
    <col min="4" max="4" width="1" style="13" customWidth="1"/>
    <col min="5" max="5" width="41" style="13" bestFit="1" customWidth="1"/>
    <col min="6" max="6" width="1" style="13" customWidth="1"/>
    <col min="7" max="7" width="27.85546875" style="13" bestFit="1" customWidth="1"/>
    <col min="8" max="8" width="1" style="13" customWidth="1"/>
    <col min="9" max="9" width="27.7109375" style="13" bestFit="1" customWidth="1"/>
    <col min="10" max="10" width="1" style="13" customWidth="1"/>
    <col min="11" max="11" width="15.85546875" style="13" bestFit="1" customWidth="1"/>
    <col min="12" max="12" width="1" style="13" customWidth="1"/>
    <col min="13" max="13" width="29.140625" style="13" bestFit="1" customWidth="1"/>
    <col min="14" max="14" width="1" style="13" customWidth="1"/>
    <col min="15" max="15" width="27.7109375" style="13" bestFit="1" customWidth="1"/>
    <col min="16" max="16" width="1" style="13" customWidth="1"/>
    <col min="17" max="17" width="16.140625" style="13" bestFit="1" customWidth="1"/>
    <col min="18" max="18" width="1" style="13" customWidth="1"/>
    <col min="19" max="19" width="29.140625" style="13" bestFit="1" customWidth="1"/>
    <col min="20" max="20" width="1" style="13" customWidth="1"/>
    <col min="21" max="21" width="9.140625" style="13" customWidth="1"/>
    <col min="22" max="16384" width="9.140625" style="13"/>
  </cols>
  <sheetData>
    <row r="2" spans="1:19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30" x14ac:dyDescent="0.45">
      <c r="A3" s="18" t="s">
        <v>464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30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30" x14ac:dyDescent="0.45">
      <c r="A6" s="18" t="s">
        <v>3</v>
      </c>
      <c r="C6" s="18" t="s">
        <v>500</v>
      </c>
      <c r="D6" s="18" t="s">
        <v>500</v>
      </c>
      <c r="E6" s="18" t="s">
        <v>500</v>
      </c>
      <c r="F6" s="18" t="s">
        <v>500</v>
      </c>
      <c r="G6" s="18" t="s">
        <v>500</v>
      </c>
      <c r="I6" s="18" t="s">
        <v>466</v>
      </c>
      <c r="J6" s="18" t="s">
        <v>466</v>
      </c>
      <c r="K6" s="18" t="s">
        <v>466</v>
      </c>
      <c r="L6" s="18" t="s">
        <v>466</v>
      </c>
      <c r="M6" s="18" t="s">
        <v>466</v>
      </c>
      <c r="O6" s="18" t="s">
        <v>467</v>
      </c>
      <c r="P6" s="18" t="s">
        <v>467</v>
      </c>
      <c r="Q6" s="18" t="s">
        <v>467</v>
      </c>
      <c r="R6" s="18" t="s">
        <v>467</v>
      </c>
      <c r="S6" s="18" t="s">
        <v>467</v>
      </c>
    </row>
    <row r="7" spans="1:19" ht="30" x14ac:dyDescent="0.45">
      <c r="A7" s="18" t="s">
        <v>3</v>
      </c>
      <c r="C7" s="18" t="s">
        <v>501</v>
      </c>
      <c r="E7" s="18" t="s">
        <v>502</v>
      </c>
      <c r="G7" s="18" t="s">
        <v>503</v>
      </c>
      <c r="I7" s="18" t="s">
        <v>504</v>
      </c>
      <c r="K7" s="18" t="s">
        <v>471</v>
      </c>
      <c r="M7" s="18" t="s">
        <v>505</v>
      </c>
      <c r="O7" s="18" t="s">
        <v>504</v>
      </c>
      <c r="Q7" s="18" t="s">
        <v>471</v>
      </c>
      <c r="S7" s="18" t="s">
        <v>505</v>
      </c>
    </row>
    <row r="8" spans="1:19" ht="21" x14ac:dyDescent="0.55000000000000004">
      <c r="A8" s="14" t="s">
        <v>75</v>
      </c>
      <c r="C8" s="13" t="s">
        <v>397</v>
      </c>
      <c r="E8" s="15">
        <v>27000000</v>
      </c>
      <c r="G8" s="15">
        <v>4500</v>
      </c>
      <c r="I8" s="15">
        <v>0</v>
      </c>
      <c r="K8" s="15">
        <v>0</v>
      </c>
      <c r="M8" s="15">
        <v>0</v>
      </c>
      <c r="O8" s="15">
        <v>121500000000</v>
      </c>
      <c r="Q8" s="15">
        <v>7202319588</v>
      </c>
      <c r="S8" s="15">
        <v>114297680412</v>
      </c>
    </row>
    <row r="9" spans="1:19" ht="21" x14ac:dyDescent="0.55000000000000004">
      <c r="A9" s="14" t="s">
        <v>67</v>
      </c>
      <c r="C9" s="13" t="s">
        <v>395</v>
      </c>
      <c r="E9" s="15">
        <v>46569118</v>
      </c>
      <c r="G9" s="15">
        <v>1300</v>
      </c>
      <c r="I9" s="15">
        <v>0</v>
      </c>
      <c r="K9" s="15">
        <v>0</v>
      </c>
      <c r="M9" s="15">
        <v>0</v>
      </c>
      <c r="O9" s="15">
        <v>60539853400</v>
      </c>
      <c r="Q9" s="15">
        <v>5844193769</v>
      </c>
      <c r="S9" s="15">
        <v>54695659631</v>
      </c>
    </row>
    <row r="10" spans="1:19" ht="21" x14ac:dyDescent="0.55000000000000004">
      <c r="A10" s="14" t="s">
        <v>506</v>
      </c>
      <c r="C10" s="13" t="s">
        <v>507</v>
      </c>
      <c r="E10" s="15">
        <v>65378570</v>
      </c>
      <c r="G10" s="15">
        <v>320</v>
      </c>
      <c r="I10" s="15">
        <v>0</v>
      </c>
      <c r="K10" s="15">
        <v>0</v>
      </c>
      <c r="M10" s="15">
        <v>0</v>
      </c>
      <c r="O10" s="15">
        <v>22476606100</v>
      </c>
      <c r="Q10" s="15">
        <v>2193449019</v>
      </c>
      <c r="S10" s="15">
        <v>18727693381</v>
      </c>
    </row>
    <row r="11" spans="1:19" ht="21" x14ac:dyDescent="0.55000000000000004">
      <c r="A11" s="14" t="s">
        <v>69</v>
      </c>
      <c r="C11" s="13" t="s">
        <v>173</v>
      </c>
      <c r="E11" s="15">
        <v>73000000</v>
      </c>
      <c r="G11" s="15">
        <v>31</v>
      </c>
      <c r="I11" s="15">
        <v>0</v>
      </c>
      <c r="K11" s="15">
        <v>0</v>
      </c>
      <c r="M11" s="15">
        <v>0</v>
      </c>
      <c r="O11" s="15">
        <v>2263000000</v>
      </c>
      <c r="Q11" s="15">
        <v>200590512</v>
      </c>
      <c r="S11" s="15">
        <v>2062409488</v>
      </c>
    </row>
    <row r="12" spans="1:19" ht="21" x14ac:dyDescent="0.55000000000000004">
      <c r="A12" s="14" t="s">
        <v>73</v>
      </c>
      <c r="C12" s="13" t="s">
        <v>508</v>
      </c>
      <c r="E12" s="15">
        <v>122000000</v>
      </c>
      <c r="G12" s="15">
        <v>79</v>
      </c>
      <c r="I12" s="15">
        <v>0</v>
      </c>
      <c r="K12" s="15">
        <v>0</v>
      </c>
      <c r="M12" s="15">
        <v>0</v>
      </c>
      <c r="O12" s="15">
        <v>9638000000</v>
      </c>
      <c r="Q12" s="15">
        <v>760094637</v>
      </c>
      <c r="S12" s="15">
        <v>8877905363</v>
      </c>
    </row>
    <row r="13" spans="1:19" ht="21" x14ac:dyDescent="0.55000000000000004">
      <c r="A13" s="14" t="s">
        <v>19</v>
      </c>
      <c r="C13" s="13" t="s">
        <v>509</v>
      </c>
      <c r="E13" s="15">
        <v>196000000</v>
      </c>
      <c r="G13" s="15">
        <v>63</v>
      </c>
      <c r="I13" s="15">
        <v>0</v>
      </c>
      <c r="K13" s="15">
        <v>0</v>
      </c>
      <c r="M13" s="15">
        <v>0</v>
      </c>
      <c r="O13" s="15">
        <v>12348000000</v>
      </c>
      <c r="Q13" s="15">
        <v>0</v>
      </c>
      <c r="S13" s="15">
        <v>12348000000</v>
      </c>
    </row>
    <row r="14" spans="1:19" ht="21" x14ac:dyDescent="0.55000000000000004">
      <c r="A14" s="14" t="s">
        <v>49</v>
      </c>
      <c r="C14" s="13" t="s">
        <v>510</v>
      </c>
      <c r="E14" s="15">
        <v>30220303</v>
      </c>
      <c r="G14" s="15">
        <v>150</v>
      </c>
      <c r="I14" s="15">
        <v>0</v>
      </c>
      <c r="K14" s="15">
        <v>0</v>
      </c>
      <c r="M14" s="15">
        <v>0</v>
      </c>
      <c r="O14" s="15">
        <v>4533045450</v>
      </c>
      <c r="Q14" s="15">
        <v>536519872</v>
      </c>
      <c r="S14" s="15">
        <v>3996525578</v>
      </c>
    </row>
    <row r="15" spans="1:19" ht="21" x14ac:dyDescent="0.55000000000000004">
      <c r="A15" s="14" t="s">
        <v>71</v>
      </c>
      <c r="C15" s="13" t="s">
        <v>511</v>
      </c>
      <c r="E15" s="15">
        <v>100000000</v>
      </c>
      <c r="G15" s="15">
        <v>150</v>
      </c>
      <c r="I15" s="15">
        <v>0</v>
      </c>
      <c r="K15" s="15">
        <v>0</v>
      </c>
      <c r="M15" s="15">
        <v>0</v>
      </c>
      <c r="O15" s="15">
        <v>15000000000</v>
      </c>
      <c r="Q15" s="15">
        <v>0</v>
      </c>
      <c r="S15" s="15">
        <v>15000000000</v>
      </c>
    </row>
    <row r="16" spans="1:19" ht="21" x14ac:dyDescent="0.55000000000000004">
      <c r="A16" s="14" t="s">
        <v>51</v>
      </c>
      <c r="C16" s="13" t="s">
        <v>512</v>
      </c>
      <c r="E16" s="15">
        <v>36261870</v>
      </c>
      <c r="G16" s="15">
        <v>720</v>
      </c>
      <c r="I16" s="15">
        <v>0</v>
      </c>
      <c r="K16" s="15">
        <v>0</v>
      </c>
      <c r="M16" s="15">
        <v>0</v>
      </c>
      <c r="O16" s="15">
        <v>26108546400</v>
      </c>
      <c r="Q16" s="15">
        <v>0</v>
      </c>
      <c r="S16" s="15">
        <v>26108546400</v>
      </c>
    </row>
    <row r="17" spans="1:19" ht="21" x14ac:dyDescent="0.55000000000000004">
      <c r="A17" s="14" t="s">
        <v>52</v>
      </c>
      <c r="C17" s="13" t="s">
        <v>513</v>
      </c>
      <c r="E17" s="15">
        <v>185000000</v>
      </c>
      <c r="G17" s="15">
        <v>1930</v>
      </c>
      <c r="I17" s="15">
        <v>0</v>
      </c>
      <c r="K17" s="15">
        <v>0</v>
      </c>
      <c r="M17" s="15">
        <v>0</v>
      </c>
      <c r="O17" s="15">
        <v>357050000000</v>
      </c>
      <c r="Q17" s="15">
        <v>0</v>
      </c>
      <c r="S17" s="15">
        <v>357050000000</v>
      </c>
    </row>
    <row r="18" spans="1:19" ht="21" x14ac:dyDescent="0.55000000000000004">
      <c r="A18" s="14" t="s">
        <v>50</v>
      </c>
      <c r="C18" s="13" t="s">
        <v>452</v>
      </c>
      <c r="E18" s="15">
        <v>17067346</v>
      </c>
      <c r="G18" s="15">
        <v>1500</v>
      </c>
      <c r="I18" s="15">
        <v>25601019000</v>
      </c>
      <c r="K18" s="15">
        <v>3378969214</v>
      </c>
      <c r="M18" s="15">
        <v>22222049786</v>
      </c>
      <c r="O18" s="15">
        <v>25601019000</v>
      </c>
      <c r="Q18" s="15">
        <v>3378969214</v>
      </c>
      <c r="S18" s="15">
        <v>22222049786</v>
      </c>
    </row>
    <row r="19" spans="1:19" ht="21" x14ac:dyDescent="0.55000000000000004">
      <c r="A19" s="14" t="s">
        <v>78</v>
      </c>
      <c r="C19" s="13" t="s">
        <v>509</v>
      </c>
      <c r="E19" s="15">
        <v>250000000</v>
      </c>
      <c r="G19" s="15">
        <v>700</v>
      </c>
      <c r="I19" s="15">
        <v>0</v>
      </c>
      <c r="K19" s="15">
        <v>0</v>
      </c>
      <c r="M19" s="15">
        <v>0</v>
      </c>
      <c r="O19" s="15">
        <v>175000000000</v>
      </c>
      <c r="Q19" s="15">
        <v>0</v>
      </c>
      <c r="S19" s="15">
        <v>175000000000</v>
      </c>
    </row>
    <row r="20" spans="1:19" ht="21" x14ac:dyDescent="0.55000000000000004">
      <c r="A20" s="14" t="s">
        <v>514</v>
      </c>
      <c r="C20" s="13" t="s">
        <v>515</v>
      </c>
      <c r="E20" s="15">
        <v>15000000</v>
      </c>
      <c r="G20" s="15">
        <v>73</v>
      </c>
      <c r="I20" s="15">
        <v>0</v>
      </c>
      <c r="K20" s="15">
        <v>0</v>
      </c>
      <c r="M20" s="15">
        <v>0</v>
      </c>
      <c r="O20" s="15">
        <v>1095000000</v>
      </c>
      <c r="Q20" s="15">
        <v>0</v>
      </c>
      <c r="S20" s="15">
        <v>1095000000</v>
      </c>
    </row>
    <row r="21" spans="1:19" ht="21" x14ac:dyDescent="0.55000000000000004">
      <c r="A21" s="14" t="s">
        <v>48</v>
      </c>
      <c r="C21" s="13" t="s">
        <v>438</v>
      </c>
      <c r="E21" s="15">
        <v>150000000</v>
      </c>
      <c r="G21" s="15">
        <v>1440</v>
      </c>
      <c r="I21" s="15">
        <v>0</v>
      </c>
      <c r="K21" s="15">
        <v>0</v>
      </c>
      <c r="M21" s="15">
        <v>0</v>
      </c>
      <c r="O21" s="15">
        <v>216000000000</v>
      </c>
      <c r="Q21" s="15">
        <v>8798948752</v>
      </c>
      <c r="S21" s="15">
        <v>207201051248</v>
      </c>
    </row>
    <row r="22" spans="1:19" ht="21" x14ac:dyDescent="0.55000000000000004">
      <c r="A22" s="14" t="s">
        <v>38</v>
      </c>
      <c r="C22" s="13" t="s">
        <v>432</v>
      </c>
      <c r="E22" s="15">
        <v>175832120</v>
      </c>
      <c r="G22" s="15">
        <v>400</v>
      </c>
      <c r="I22" s="15">
        <v>0</v>
      </c>
      <c r="K22" s="15">
        <v>0</v>
      </c>
      <c r="M22" s="15">
        <v>0</v>
      </c>
      <c r="O22" s="15">
        <v>70332848000</v>
      </c>
      <c r="Q22" s="15">
        <v>7180352256</v>
      </c>
      <c r="S22" s="15">
        <v>63152495744</v>
      </c>
    </row>
    <row r="23" spans="1:19" ht="21" x14ac:dyDescent="0.55000000000000004">
      <c r="A23" s="14" t="s">
        <v>41</v>
      </c>
      <c r="C23" s="13" t="s">
        <v>508</v>
      </c>
      <c r="E23" s="15">
        <v>4400000</v>
      </c>
      <c r="G23" s="15">
        <v>4720</v>
      </c>
      <c r="I23" s="15">
        <v>0</v>
      </c>
      <c r="K23" s="15">
        <v>0</v>
      </c>
      <c r="M23" s="15">
        <v>0</v>
      </c>
      <c r="O23" s="15">
        <v>20768000000</v>
      </c>
      <c r="Q23" s="15">
        <v>1231092784</v>
      </c>
      <c r="S23" s="15">
        <v>19536907216</v>
      </c>
    </row>
    <row r="24" spans="1:19" ht="21" x14ac:dyDescent="0.55000000000000004">
      <c r="A24" s="14" t="s">
        <v>28</v>
      </c>
      <c r="C24" s="13" t="s">
        <v>509</v>
      </c>
      <c r="E24" s="15">
        <v>375301694</v>
      </c>
      <c r="G24" s="15">
        <v>650</v>
      </c>
      <c r="I24" s="15">
        <v>0</v>
      </c>
      <c r="K24" s="15">
        <v>0</v>
      </c>
      <c r="M24" s="15">
        <v>0</v>
      </c>
      <c r="O24" s="15">
        <v>243946101100</v>
      </c>
      <c r="Q24" s="15">
        <v>21484322458</v>
      </c>
      <c r="S24" s="15">
        <v>222461778642</v>
      </c>
    </row>
    <row r="25" spans="1:19" ht="21" x14ac:dyDescent="0.55000000000000004">
      <c r="A25" s="14" t="s">
        <v>68</v>
      </c>
      <c r="C25" s="13" t="s">
        <v>516</v>
      </c>
      <c r="E25" s="15">
        <v>524580803</v>
      </c>
      <c r="G25" s="15">
        <v>1700</v>
      </c>
      <c r="I25" s="15">
        <v>891787365100</v>
      </c>
      <c r="K25" s="15">
        <v>46875260593</v>
      </c>
      <c r="M25" s="15">
        <v>844912104507</v>
      </c>
      <c r="O25" s="15">
        <v>891787365100</v>
      </c>
      <c r="Q25" s="15">
        <v>46875260593</v>
      </c>
      <c r="S25" s="15">
        <v>844912104507</v>
      </c>
    </row>
    <row r="26" spans="1:19" ht="21" x14ac:dyDescent="0.55000000000000004">
      <c r="A26" s="14" t="s">
        <v>27</v>
      </c>
      <c r="C26" s="13" t="s">
        <v>517</v>
      </c>
      <c r="E26" s="15">
        <v>2909511</v>
      </c>
      <c r="G26" s="15">
        <v>4000</v>
      </c>
      <c r="I26" s="15">
        <v>0</v>
      </c>
      <c r="K26" s="15">
        <v>0</v>
      </c>
      <c r="M26" s="15">
        <v>0</v>
      </c>
      <c r="O26" s="15">
        <v>11638044000</v>
      </c>
      <c r="Q26" s="15">
        <v>1097383801</v>
      </c>
      <c r="S26" s="15">
        <v>10540660199</v>
      </c>
    </row>
    <row r="27" spans="1:19" ht="21" x14ac:dyDescent="0.55000000000000004">
      <c r="A27" s="14" t="s">
        <v>66</v>
      </c>
      <c r="C27" s="13" t="s">
        <v>432</v>
      </c>
      <c r="E27" s="15">
        <v>141625593</v>
      </c>
      <c r="G27" s="15">
        <v>330</v>
      </c>
      <c r="I27" s="15">
        <v>0</v>
      </c>
      <c r="K27" s="15">
        <v>0</v>
      </c>
      <c r="M27" s="15">
        <v>0</v>
      </c>
      <c r="O27" s="15">
        <v>46736445690</v>
      </c>
      <c r="Q27" s="15">
        <v>0</v>
      </c>
      <c r="S27" s="15">
        <v>46736445690</v>
      </c>
    </row>
    <row r="28" spans="1:19" ht="21" x14ac:dyDescent="0.55000000000000004">
      <c r="A28" s="14" t="s">
        <v>76</v>
      </c>
      <c r="C28" s="13" t="s">
        <v>518</v>
      </c>
      <c r="E28" s="15">
        <v>12100000</v>
      </c>
      <c r="G28" s="15">
        <v>3360</v>
      </c>
      <c r="I28" s="15">
        <v>0</v>
      </c>
      <c r="K28" s="15">
        <v>0</v>
      </c>
      <c r="M28" s="15">
        <v>0</v>
      </c>
      <c r="O28" s="15">
        <v>40656000000</v>
      </c>
      <c r="Q28" s="15">
        <v>138757679</v>
      </c>
      <c r="S28" s="15">
        <v>40517242321</v>
      </c>
    </row>
    <row r="29" spans="1:19" ht="21" x14ac:dyDescent="0.55000000000000004">
      <c r="A29" s="14" t="s">
        <v>18</v>
      </c>
      <c r="C29" s="13" t="s">
        <v>519</v>
      </c>
      <c r="E29" s="15">
        <v>466462921</v>
      </c>
      <c r="G29" s="15">
        <v>100</v>
      </c>
      <c r="I29" s="15">
        <v>0</v>
      </c>
      <c r="K29" s="15">
        <v>0</v>
      </c>
      <c r="M29" s="15">
        <v>0</v>
      </c>
      <c r="O29" s="15">
        <v>46646292100</v>
      </c>
      <c r="Q29" s="15">
        <v>0</v>
      </c>
      <c r="S29" s="15">
        <v>46646292100</v>
      </c>
    </row>
    <row r="30" spans="1:19" ht="21" x14ac:dyDescent="0.55000000000000004">
      <c r="A30" s="14" t="s">
        <v>17</v>
      </c>
      <c r="C30" s="13" t="s">
        <v>519</v>
      </c>
      <c r="E30" s="15">
        <v>1318271978</v>
      </c>
      <c r="G30" s="15">
        <v>20</v>
      </c>
      <c r="I30" s="15">
        <v>0</v>
      </c>
      <c r="K30" s="15">
        <v>0</v>
      </c>
      <c r="M30" s="15">
        <v>0</v>
      </c>
      <c r="O30" s="15">
        <v>26365439560</v>
      </c>
      <c r="Q30" s="15">
        <v>2936625344</v>
      </c>
      <c r="S30" s="15">
        <v>23428814216</v>
      </c>
    </row>
    <row r="31" spans="1:19" ht="21" x14ac:dyDescent="0.55000000000000004">
      <c r="A31" s="14" t="s">
        <v>520</v>
      </c>
      <c r="C31" s="13" t="s">
        <v>521</v>
      </c>
      <c r="E31" s="15">
        <v>21412944</v>
      </c>
      <c r="G31" s="15">
        <v>350</v>
      </c>
      <c r="I31" s="15">
        <v>0</v>
      </c>
      <c r="K31" s="15">
        <v>0</v>
      </c>
      <c r="M31" s="15">
        <v>0</v>
      </c>
      <c r="O31" s="15">
        <v>7494530400</v>
      </c>
      <c r="Q31" s="15">
        <v>0</v>
      </c>
      <c r="S31" s="15">
        <v>7494530400</v>
      </c>
    </row>
    <row r="32" spans="1:19" ht="21" x14ac:dyDescent="0.55000000000000004">
      <c r="A32" s="14" t="s">
        <v>23</v>
      </c>
      <c r="C32" s="13" t="s">
        <v>522</v>
      </c>
      <c r="E32" s="15">
        <v>371000000</v>
      </c>
      <c r="G32" s="15">
        <v>130</v>
      </c>
      <c r="I32" s="15">
        <v>0</v>
      </c>
      <c r="K32" s="15">
        <v>0</v>
      </c>
      <c r="M32" s="15">
        <v>0</v>
      </c>
      <c r="O32" s="15">
        <v>48230000000</v>
      </c>
      <c r="Q32" s="15">
        <v>0</v>
      </c>
      <c r="S32" s="15">
        <v>48230000000</v>
      </c>
    </row>
    <row r="33" spans="1:19" ht="21" x14ac:dyDescent="0.55000000000000004">
      <c r="A33" s="14" t="s">
        <v>26</v>
      </c>
      <c r="C33" s="13" t="s">
        <v>510</v>
      </c>
      <c r="E33" s="15">
        <v>59405941</v>
      </c>
      <c r="G33" s="15">
        <v>300</v>
      </c>
      <c r="I33" s="15">
        <v>0</v>
      </c>
      <c r="K33" s="15">
        <v>0</v>
      </c>
      <c r="M33" s="15">
        <v>0</v>
      </c>
      <c r="O33" s="15">
        <v>17821782300</v>
      </c>
      <c r="Q33" s="15">
        <v>264560871</v>
      </c>
      <c r="S33" s="15">
        <v>17557221429</v>
      </c>
    </row>
    <row r="34" spans="1:19" ht="21" x14ac:dyDescent="0.55000000000000004">
      <c r="A34" s="14" t="s">
        <v>31</v>
      </c>
      <c r="C34" s="13" t="s">
        <v>523</v>
      </c>
      <c r="E34" s="15">
        <v>15698066</v>
      </c>
      <c r="G34" s="15">
        <v>1850</v>
      </c>
      <c r="I34" s="15">
        <v>29041422100</v>
      </c>
      <c r="K34" s="15">
        <v>3848031568</v>
      </c>
      <c r="M34" s="15">
        <v>25193390532</v>
      </c>
      <c r="O34" s="15">
        <v>29041422100</v>
      </c>
      <c r="Q34" s="15">
        <v>3848031568</v>
      </c>
      <c r="S34" s="15">
        <v>25193390532</v>
      </c>
    </row>
    <row r="35" spans="1:19" ht="21" x14ac:dyDescent="0.55000000000000004">
      <c r="A35" s="14" t="s">
        <v>29</v>
      </c>
      <c r="C35" s="13" t="s">
        <v>509</v>
      </c>
      <c r="E35" s="15">
        <v>73000000</v>
      </c>
      <c r="G35" s="15">
        <v>1350</v>
      </c>
      <c r="I35" s="15">
        <v>0</v>
      </c>
      <c r="K35" s="15">
        <v>0</v>
      </c>
      <c r="M35" s="15">
        <v>0</v>
      </c>
      <c r="O35" s="15">
        <v>98550000000</v>
      </c>
      <c r="Q35" s="15">
        <v>4076592252</v>
      </c>
      <c r="S35" s="15">
        <v>94473407748</v>
      </c>
    </row>
    <row r="36" spans="1:19" ht="21" x14ac:dyDescent="0.55000000000000004">
      <c r="A36" s="14" t="s">
        <v>65</v>
      </c>
      <c r="C36" s="13" t="s">
        <v>524</v>
      </c>
      <c r="E36" s="15">
        <v>1500000</v>
      </c>
      <c r="G36" s="15">
        <v>300</v>
      </c>
      <c r="I36" s="15">
        <v>0</v>
      </c>
      <c r="K36" s="15">
        <v>0</v>
      </c>
      <c r="M36" s="15">
        <v>0</v>
      </c>
      <c r="O36" s="15">
        <v>450000000</v>
      </c>
      <c r="Q36" s="15">
        <v>26675258</v>
      </c>
      <c r="S36" s="15">
        <v>423324742</v>
      </c>
    </row>
    <row r="37" spans="1:19" ht="21" x14ac:dyDescent="0.55000000000000004">
      <c r="A37" s="14" t="s">
        <v>34</v>
      </c>
      <c r="C37" s="13" t="s">
        <v>432</v>
      </c>
      <c r="E37" s="15">
        <v>33725000</v>
      </c>
      <c r="G37" s="15">
        <v>17500</v>
      </c>
      <c r="I37" s="15">
        <v>0</v>
      </c>
      <c r="K37" s="15">
        <v>0</v>
      </c>
      <c r="M37" s="15">
        <v>0</v>
      </c>
      <c r="O37" s="15">
        <v>590187500000</v>
      </c>
      <c r="Q37" s="15">
        <v>0</v>
      </c>
      <c r="S37" s="15">
        <v>590187500000</v>
      </c>
    </row>
    <row r="38" spans="1:19" ht="21" x14ac:dyDescent="0.55000000000000004">
      <c r="A38" s="14" t="s">
        <v>32</v>
      </c>
      <c r="C38" s="13" t="s">
        <v>525</v>
      </c>
      <c r="E38" s="15">
        <v>1545835</v>
      </c>
      <c r="G38" s="15">
        <v>13500</v>
      </c>
      <c r="I38" s="15">
        <v>0</v>
      </c>
      <c r="K38" s="15">
        <v>0</v>
      </c>
      <c r="M38" s="15">
        <v>0</v>
      </c>
      <c r="O38" s="15">
        <v>20868772500</v>
      </c>
      <c r="Q38" s="15">
        <v>0</v>
      </c>
      <c r="S38" s="15">
        <v>20868772500</v>
      </c>
    </row>
    <row r="39" spans="1:19" ht="21" x14ac:dyDescent="0.55000000000000004">
      <c r="A39" s="14" t="s">
        <v>58</v>
      </c>
      <c r="C39" s="13" t="s">
        <v>425</v>
      </c>
      <c r="E39" s="15">
        <v>11500000</v>
      </c>
      <c r="G39" s="15">
        <v>5700</v>
      </c>
      <c r="I39" s="15">
        <v>0</v>
      </c>
      <c r="K39" s="15">
        <v>0</v>
      </c>
      <c r="M39" s="15">
        <v>0</v>
      </c>
      <c r="O39" s="15">
        <v>65550000000</v>
      </c>
      <c r="Q39" s="15">
        <v>0</v>
      </c>
      <c r="S39" s="15">
        <v>65550000000</v>
      </c>
    </row>
    <row r="40" spans="1:19" ht="21" x14ac:dyDescent="0.55000000000000004">
      <c r="A40" s="14" t="s">
        <v>44</v>
      </c>
      <c r="C40" s="13" t="s">
        <v>526</v>
      </c>
      <c r="E40" s="15">
        <v>222103454</v>
      </c>
      <c r="G40" s="15">
        <v>150</v>
      </c>
      <c r="I40" s="15">
        <v>0</v>
      </c>
      <c r="K40" s="15">
        <v>0</v>
      </c>
      <c r="M40" s="15">
        <v>0</v>
      </c>
      <c r="O40" s="15">
        <v>33315518100</v>
      </c>
      <c r="Q40" s="15">
        <v>0</v>
      </c>
      <c r="S40" s="15">
        <v>33315518100</v>
      </c>
    </row>
    <row r="41" spans="1:19" ht="21" x14ac:dyDescent="0.55000000000000004">
      <c r="A41" s="14" t="s">
        <v>56</v>
      </c>
      <c r="C41" s="13" t="s">
        <v>368</v>
      </c>
      <c r="E41" s="15">
        <v>150000000</v>
      </c>
      <c r="G41" s="15">
        <v>600</v>
      </c>
      <c r="I41" s="15">
        <v>0</v>
      </c>
      <c r="K41" s="15">
        <v>0</v>
      </c>
      <c r="M41" s="15">
        <v>0</v>
      </c>
      <c r="O41" s="15">
        <v>90000000000</v>
      </c>
      <c r="Q41" s="15">
        <v>0</v>
      </c>
      <c r="S41" s="15">
        <v>90000000000</v>
      </c>
    </row>
    <row r="42" spans="1:19" ht="21" x14ac:dyDescent="0.55000000000000004">
      <c r="A42" s="14" t="s">
        <v>42</v>
      </c>
      <c r="C42" s="13" t="s">
        <v>527</v>
      </c>
      <c r="E42" s="15">
        <v>90000000</v>
      </c>
      <c r="G42" s="15">
        <v>2150</v>
      </c>
      <c r="I42" s="15">
        <v>193500000000</v>
      </c>
      <c r="K42" s="15">
        <v>4023138833</v>
      </c>
      <c r="M42" s="15">
        <v>189476861167</v>
      </c>
      <c r="O42" s="15">
        <v>193500000000</v>
      </c>
      <c r="Q42" s="15">
        <v>4023138833</v>
      </c>
      <c r="S42" s="15">
        <v>189476861167</v>
      </c>
    </row>
    <row r="43" spans="1:19" ht="21" x14ac:dyDescent="0.55000000000000004">
      <c r="A43" s="14" t="s">
        <v>528</v>
      </c>
      <c r="C43" s="13" t="s">
        <v>422</v>
      </c>
      <c r="E43" s="15">
        <v>1779445</v>
      </c>
      <c r="G43" s="15">
        <v>7650</v>
      </c>
      <c r="I43" s="15">
        <v>0</v>
      </c>
      <c r="K43" s="15">
        <v>0</v>
      </c>
      <c r="M43" s="15">
        <v>0</v>
      </c>
      <c r="O43" s="15">
        <v>13612754250</v>
      </c>
      <c r="Q43" s="15">
        <v>407025875</v>
      </c>
      <c r="S43" s="15">
        <v>13205728375</v>
      </c>
    </row>
    <row r="44" spans="1:19" ht="21" x14ac:dyDescent="0.55000000000000004">
      <c r="A44" s="14" t="s">
        <v>37</v>
      </c>
      <c r="C44" s="13" t="s">
        <v>529</v>
      </c>
      <c r="E44" s="15">
        <v>2700000</v>
      </c>
      <c r="G44" s="15">
        <v>5320</v>
      </c>
      <c r="I44" s="15">
        <v>0</v>
      </c>
      <c r="K44" s="15">
        <v>0</v>
      </c>
      <c r="M44" s="15">
        <v>0</v>
      </c>
      <c r="O44" s="15">
        <v>14364000000</v>
      </c>
      <c r="Q44" s="15">
        <v>799032342</v>
      </c>
      <c r="S44" s="15">
        <v>13564967658</v>
      </c>
    </row>
    <row r="45" spans="1:19" ht="21" x14ac:dyDescent="0.55000000000000004">
      <c r="A45" s="14" t="s">
        <v>39</v>
      </c>
      <c r="C45" s="13" t="s">
        <v>509</v>
      </c>
      <c r="E45" s="15">
        <v>87787690</v>
      </c>
      <c r="G45" s="15">
        <v>50</v>
      </c>
      <c r="I45" s="15">
        <v>0</v>
      </c>
      <c r="K45" s="15">
        <v>0</v>
      </c>
      <c r="M45" s="15">
        <v>0</v>
      </c>
      <c r="O45" s="15">
        <v>4389384500</v>
      </c>
      <c r="Q45" s="15">
        <v>348715288</v>
      </c>
      <c r="S45" s="15">
        <v>4040669212</v>
      </c>
    </row>
    <row r="46" spans="1:19" ht="21" x14ac:dyDescent="0.55000000000000004">
      <c r="A46" s="14" t="s">
        <v>72</v>
      </c>
      <c r="C46" s="13" t="s">
        <v>438</v>
      </c>
      <c r="E46" s="15">
        <v>24000000</v>
      </c>
      <c r="G46" s="15">
        <v>6500</v>
      </c>
      <c r="I46" s="15">
        <v>0</v>
      </c>
      <c r="K46" s="15">
        <v>0</v>
      </c>
      <c r="M46" s="15">
        <v>0</v>
      </c>
      <c r="O46" s="15">
        <v>156000000000</v>
      </c>
      <c r="Q46" s="15">
        <v>0</v>
      </c>
      <c r="S46" s="15">
        <v>156000000000</v>
      </c>
    </row>
    <row r="47" spans="1:19" ht="21" x14ac:dyDescent="0.55000000000000004">
      <c r="A47" s="14" t="s">
        <v>20</v>
      </c>
      <c r="C47" s="13" t="s">
        <v>182</v>
      </c>
      <c r="E47" s="15">
        <v>49900000</v>
      </c>
      <c r="G47" s="15">
        <v>300</v>
      </c>
      <c r="I47" s="15">
        <v>0</v>
      </c>
      <c r="K47" s="15">
        <v>0</v>
      </c>
      <c r="M47" s="15">
        <v>0</v>
      </c>
      <c r="O47" s="15">
        <v>14970000000</v>
      </c>
      <c r="Q47" s="15">
        <v>0</v>
      </c>
      <c r="S47" s="15">
        <v>14970000000</v>
      </c>
    </row>
    <row r="48" spans="1:19" ht="21" x14ac:dyDescent="0.55000000000000004">
      <c r="A48" s="14" t="s">
        <v>35</v>
      </c>
      <c r="C48" s="13" t="s">
        <v>253</v>
      </c>
      <c r="E48" s="15">
        <v>4074324</v>
      </c>
      <c r="G48" s="15">
        <v>300</v>
      </c>
      <c r="I48" s="15">
        <v>0</v>
      </c>
      <c r="K48" s="15">
        <v>0</v>
      </c>
      <c r="M48" s="15">
        <v>0</v>
      </c>
      <c r="O48" s="15">
        <v>1222297200</v>
      </c>
      <c r="Q48" s="15">
        <v>68739403</v>
      </c>
      <c r="S48" s="15">
        <v>1153557797</v>
      </c>
    </row>
    <row r="49" spans="1:19" ht="21" x14ac:dyDescent="0.55000000000000004">
      <c r="A49" s="14" t="s">
        <v>60</v>
      </c>
      <c r="C49" s="13" t="s">
        <v>517</v>
      </c>
      <c r="E49" s="15">
        <v>20813350</v>
      </c>
      <c r="G49" s="15">
        <v>110</v>
      </c>
      <c r="I49" s="15">
        <v>0</v>
      </c>
      <c r="K49" s="15">
        <v>0</v>
      </c>
      <c r="M49" s="15">
        <v>0</v>
      </c>
      <c r="O49" s="15">
        <v>2289468500</v>
      </c>
      <c r="Q49" s="15">
        <v>75810215</v>
      </c>
      <c r="S49" s="15">
        <v>2213658285</v>
      </c>
    </row>
    <row r="50" spans="1:19" ht="21" x14ac:dyDescent="0.55000000000000004">
      <c r="A50" s="14" t="s">
        <v>77</v>
      </c>
      <c r="C50" s="13" t="s">
        <v>408</v>
      </c>
      <c r="E50" s="15">
        <v>15629326</v>
      </c>
      <c r="G50" s="15">
        <v>200</v>
      </c>
      <c r="I50" s="15">
        <v>0</v>
      </c>
      <c r="K50" s="15">
        <v>0</v>
      </c>
      <c r="M50" s="15">
        <v>0</v>
      </c>
      <c r="O50" s="15">
        <v>3125865200</v>
      </c>
      <c r="Q50" s="15">
        <v>337982981</v>
      </c>
      <c r="S50" s="15">
        <v>2787882219</v>
      </c>
    </row>
    <row r="51" spans="1:19" ht="21" x14ac:dyDescent="0.55000000000000004">
      <c r="A51" s="14" t="s">
        <v>47</v>
      </c>
      <c r="C51" s="13" t="s">
        <v>527</v>
      </c>
      <c r="E51" s="15">
        <v>142840595</v>
      </c>
      <c r="G51" s="15">
        <v>1300</v>
      </c>
      <c r="I51" s="15">
        <v>185692773500</v>
      </c>
      <c r="K51" s="15">
        <v>7564357396</v>
      </c>
      <c r="M51" s="15">
        <v>178128416104</v>
      </c>
      <c r="O51" s="15">
        <v>185692773500</v>
      </c>
      <c r="Q51" s="15">
        <v>7564357396</v>
      </c>
      <c r="S51" s="15">
        <v>178128416104</v>
      </c>
    </row>
    <row r="52" spans="1:19" ht="21" x14ac:dyDescent="0.55000000000000004">
      <c r="A52" s="14" t="s">
        <v>43</v>
      </c>
      <c r="C52" s="13" t="s">
        <v>530</v>
      </c>
      <c r="E52" s="15">
        <v>4576551</v>
      </c>
      <c r="G52" s="15">
        <v>1350</v>
      </c>
      <c r="I52" s="15">
        <v>0</v>
      </c>
      <c r="K52" s="15">
        <v>0</v>
      </c>
      <c r="M52" s="15">
        <v>0</v>
      </c>
      <c r="O52" s="15">
        <v>6178343850</v>
      </c>
      <c r="Q52" s="15">
        <v>0</v>
      </c>
      <c r="S52" s="15">
        <v>6178343850</v>
      </c>
    </row>
    <row r="53" spans="1:19" ht="21" x14ac:dyDescent="0.55000000000000004">
      <c r="A53" s="14" t="s">
        <v>74</v>
      </c>
      <c r="C53" s="13" t="s">
        <v>531</v>
      </c>
      <c r="E53" s="15">
        <v>44475519</v>
      </c>
      <c r="G53" s="15">
        <v>220</v>
      </c>
      <c r="I53" s="15">
        <v>0</v>
      </c>
      <c r="K53" s="15">
        <v>0</v>
      </c>
      <c r="M53" s="15">
        <v>0</v>
      </c>
      <c r="O53" s="15">
        <v>9784614180</v>
      </c>
      <c r="Q53" s="15">
        <v>355217016</v>
      </c>
      <c r="S53" s="15">
        <v>9429397164</v>
      </c>
    </row>
    <row r="54" spans="1:19" ht="21" x14ac:dyDescent="0.55000000000000004">
      <c r="A54" s="14" t="s">
        <v>24</v>
      </c>
      <c r="C54" s="13" t="s">
        <v>510</v>
      </c>
      <c r="E54" s="15">
        <v>31097568</v>
      </c>
      <c r="G54" s="15">
        <v>10</v>
      </c>
      <c r="I54" s="15">
        <v>0</v>
      </c>
      <c r="K54" s="15">
        <v>0</v>
      </c>
      <c r="M54" s="15">
        <v>0</v>
      </c>
      <c r="O54" s="15">
        <v>310975680</v>
      </c>
      <c r="Q54" s="15">
        <v>212851</v>
      </c>
      <c r="S54" s="15">
        <v>310762829</v>
      </c>
    </row>
    <row r="55" spans="1:19" ht="21" x14ac:dyDescent="0.55000000000000004">
      <c r="A55" s="14" t="s">
        <v>532</v>
      </c>
      <c r="C55" s="13" t="s">
        <v>488</v>
      </c>
      <c r="E55" s="15">
        <v>1331412</v>
      </c>
      <c r="G55" s="15">
        <v>1200</v>
      </c>
      <c r="I55" s="15">
        <v>0</v>
      </c>
      <c r="K55" s="15">
        <v>0</v>
      </c>
      <c r="M55" s="15">
        <v>0</v>
      </c>
      <c r="O55" s="15">
        <v>1597694400</v>
      </c>
      <c r="Q55" s="15">
        <v>0</v>
      </c>
      <c r="S55" s="15">
        <v>1597694400</v>
      </c>
    </row>
    <row r="56" spans="1:19" ht="21" x14ac:dyDescent="0.55000000000000004">
      <c r="A56" s="14" t="s">
        <v>533</v>
      </c>
      <c r="C56" s="13" t="s">
        <v>534</v>
      </c>
      <c r="E56" s="15">
        <v>325402</v>
      </c>
      <c r="G56" s="15">
        <v>430</v>
      </c>
      <c r="I56" s="15">
        <v>0</v>
      </c>
      <c r="K56" s="15">
        <v>0</v>
      </c>
      <c r="M56" s="15">
        <v>0</v>
      </c>
      <c r="O56" s="15">
        <v>139922860</v>
      </c>
      <c r="Q56" s="15">
        <v>0</v>
      </c>
      <c r="S56" s="15">
        <v>139922860</v>
      </c>
    </row>
    <row r="57" spans="1:19" ht="21" x14ac:dyDescent="0.55000000000000004">
      <c r="A57" s="14" t="s">
        <v>59</v>
      </c>
      <c r="C57" s="13" t="s">
        <v>535</v>
      </c>
      <c r="E57" s="15">
        <v>10500000</v>
      </c>
      <c r="G57" s="15">
        <v>450</v>
      </c>
      <c r="I57" s="15">
        <v>0</v>
      </c>
      <c r="K57" s="15">
        <v>0</v>
      </c>
      <c r="M57" s="15">
        <v>0</v>
      </c>
      <c r="O57" s="15">
        <v>4725000000</v>
      </c>
      <c r="Q57" s="15">
        <v>364380531</v>
      </c>
      <c r="S57" s="15">
        <v>4360619469</v>
      </c>
    </row>
    <row r="58" spans="1:19" ht="21" x14ac:dyDescent="0.55000000000000004">
      <c r="A58" s="14" t="s">
        <v>15</v>
      </c>
      <c r="C58" s="13" t="s">
        <v>536</v>
      </c>
      <c r="E58" s="15">
        <v>2500000</v>
      </c>
      <c r="G58" s="15">
        <v>1700</v>
      </c>
      <c r="I58" s="15">
        <v>0</v>
      </c>
      <c r="K58" s="15">
        <v>0</v>
      </c>
      <c r="M58" s="15">
        <v>0</v>
      </c>
      <c r="O58" s="15">
        <v>4250000000</v>
      </c>
      <c r="Q58" s="15">
        <v>173127464</v>
      </c>
      <c r="S58" s="15">
        <v>4076872536</v>
      </c>
    </row>
    <row r="59" spans="1:19" ht="19.5" thickBot="1" x14ac:dyDescent="0.5">
      <c r="I59" s="16">
        <f>SUM(I8:I58)</f>
        <v>1325622579700</v>
      </c>
      <c r="K59" s="16">
        <f>SUM(K8:K58)</f>
        <v>65689757604</v>
      </c>
      <c r="M59" s="16">
        <f>SUM(M8:M58)</f>
        <v>1259932822096</v>
      </c>
      <c r="O59" s="16">
        <f>SUM(O8:O58)</f>
        <v>4065692225420</v>
      </c>
      <c r="Q59" s="16">
        <f>SUM(Q8:Q58)</f>
        <v>132592480422</v>
      </c>
      <c r="S59" s="16">
        <f>SUM(S8:S58)</f>
        <v>3931544281298</v>
      </c>
    </row>
    <row r="60" spans="1:19" ht="19.5" thickTop="1" x14ac:dyDescent="0.45"/>
    <row r="61" spans="1:19" x14ac:dyDescent="0.45">
      <c r="O61" s="15"/>
    </row>
    <row r="62" spans="1:19" x14ac:dyDescent="0.45">
      <c r="O62" s="15"/>
    </row>
    <row r="63" spans="1:19" x14ac:dyDescent="0.45">
      <c r="O63" s="15"/>
    </row>
    <row r="64" spans="1:19" x14ac:dyDescent="0.45">
      <c r="O64" s="15"/>
    </row>
    <row r="65" spans="15:15" x14ac:dyDescent="0.45">
      <c r="O65" s="15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126"/>
  <sheetViews>
    <sheetView rightToLeft="1" workbookViewId="0">
      <selection activeCell="S94" sqref="S94"/>
    </sheetView>
  </sheetViews>
  <sheetFormatPr defaultRowHeight="18.75" x14ac:dyDescent="0.45"/>
  <cols>
    <col min="1" max="1" width="33" style="13" bestFit="1" customWidth="1"/>
    <col min="2" max="2" width="1" style="13" customWidth="1"/>
    <col min="3" max="3" width="14.42578125" style="13" bestFit="1" customWidth="1"/>
    <col min="4" max="4" width="1" style="13" customWidth="1"/>
    <col min="5" max="5" width="20.5703125" style="13" bestFit="1" customWidth="1"/>
    <col min="6" max="6" width="1" style="13" customWidth="1"/>
    <col min="7" max="7" width="20.7109375" style="13" bestFit="1" customWidth="1"/>
    <col min="8" max="8" width="1" style="13" customWidth="1"/>
    <col min="9" max="9" width="39" style="13" bestFit="1" customWidth="1"/>
    <col min="10" max="10" width="1" style="13" customWidth="1"/>
    <col min="11" max="11" width="14.42578125" style="13" bestFit="1" customWidth="1"/>
    <col min="12" max="12" width="1" style="13" customWidth="1"/>
    <col min="13" max="13" width="20.5703125" style="13" bestFit="1" customWidth="1"/>
    <col min="14" max="14" width="1" style="13" customWidth="1"/>
    <col min="15" max="15" width="20.28515625" style="13" bestFit="1" customWidth="1"/>
    <col min="16" max="16" width="1" style="13" customWidth="1"/>
    <col min="17" max="17" width="39" style="13" bestFit="1" customWidth="1"/>
    <col min="18" max="18" width="1" style="13" customWidth="1"/>
    <col min="19" max="19" width="13.42578125" style="13" bestFit="1" customWidth="1"/>
    <col min="20" max="16384" width="9.140625" style="13"/>
  </cols>
  <sheetData>
    <row r="2" spans="1:17" ht="30" x14ac:dyDescent="0.4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30" x14ac:dyDescent="0.45">
      <c r="A3" s="18" t="s">
        <v>464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30" x14ac:dyDescent="0.4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30" x14ac:dyDescent="0.45">
      <c r="A6" s="18" t="s">
        <v>3</v>
      </c>
      <c r="C6" s="18" t="s">
        <v>466</v>
      </c>
      <c r="D6" s="18" t="s">
        <v>466</v>
      </c>
      <c r="E6" s="18" t="s">
        <v>466</v>
      </c>
      <c r="F6" s="18" t="s">
        <v>466</v>
      </c>
      <c r="G6" s="18" t="s">
        <v>466</v>
      </c>
      <c r="H6" s="18" t="s">
        <v>466</v>
      </c>
      <c r="I6" s="18" t="s">
        <v>466</v>
      </c>
      <c r="K6" s="18" t="s">
        <v>467</v>
      </c>
      <c r="L6" s="18" t="s">
        <v>467</v>
      </c>
      <c r="M6" s="18" t="s">
        <v>467</v>
      </c>
      <c r="N6" s="18" t="s">
        <v>467</v>
      </c>
      <c r="O6" s="18" t="s">
        <v>467</v>
      </c>
      <c r="P6" s="18" t="s">
        <v>467</v>
      </c>
      <c r="Q6" s="18" t="s">
        <v>467</v>
      </c>
    </row>
    <row r="7" spans="1:17" ht="30" x14ac:dyDescent="0.45">
      <c r="A7" s="18" t="s">
        <v>3</v>
      </c>
      <c r="C7" s="18" t="s">
        <v>7</v>
      </c>
      <c r="E7" s="18" t="s">
        <v>537</v>
      </c>
      <c r="G7" s="18" t="s">
        <v>538</v>
      </c>
      <c r="I7" s="18" t="s">
        <v>539</v>
      </c>
      <c r="K7" s="18" t="s">
        <v>7</v>
      </c>
      <c r="M7" s="18" t="s">
        <v>537</v>
      </c>
      <c r="O7" s="18" t="s">
        <v>538</v>
      </c>
      <c r="Q7" s="18" t="s">
        <v>539</v>
      </c>
    </row>
    <row r="8" spans="1:17" ht="21" x14ac:dyDescent="0.55000000000000004">
      <c r="A8" s="14" t="s">
        <v>28</v>
      </c>
      <c r="C8" s="20">
        <v>378801695</v>
      </c>
      <c r="D8" s="20"/>
      <c r="E8" s="20">
        <v>2206570254000</v>
      </c>
      <c r="F8" s="20"/>
      <c r="G8" s="20">
        <v>2210656495850</v>
      </c>
      <c r="H8" s="20"/>
      <c r="I8" s="20">
        <v>-4086241849</v>
      </c>
      <c r="J8" s="20"/>
      <c r="K8" s="20">
        <v>378801695</v>
      </c>
      <c r="L8" s="20"/>
      <c r="M8" s="20">
        <v>2206570254000</v>
      </c>
      <c r="N8" s="20"/>
      <c r="O8" s="20">
        <v>2444127837462</v>
      </c>
      <c r="P8" s="20"/>
      <c r="Q8" s="20">
        <v>-237557583461</v>
      </c>
    </row>
    <row r="9" spans="1:17" ht="21" x14ac:dyDescent="0.55000000000000004">
      <c r="A9" s="14" t="s">
        <v>71</v>
      </c>
      <c r="C9" s="20">
        <v>105000000</v>
      </c>
      <c r="D9" s="20"/>
      <c r="E9" s="20">
        <v>1589635057500</v>
      </c>
      <c r="F9" s="20"/>
      <c r="G9" s="20">
        <v>1594292375003</v>
      </c>
      <c r="H9" s="20"/>
      <c r="I9" s="20">
        <v>-4657317503</v>
      </c>
      <c r="J9" s="20"/>
      <c r="K9" s="20">
        <v>105000000</v>
      </c>
      <c r="L9" s="20"/>
      <c r="M9" s="20">
        <v>1589635057500</v>
      </c>
      <c r="N9" s="20"/>
      <c r="O9" s="20">
        <v>1644088930552</v>
      </c>
      <c r="P9" s="20"/>
      <c r="Q9" s="20">
        <v>-54453873052</v>
      </c>
    </row>
    <row r="10" spans="1:17" ht="21" x14ac:dyDescent="0.55000000000000004">
      <c r="A10" s="14" t="s">
        <v>49</v>
      </c>
      <c r="C10" s="20">
        <v>30220303</v>
      </c>
      <c r="D10" s="20"/>
      <c r="E10" s="20">
        <v>154107724971</v>
      </c>
      <c r="F10" s="20"/>
      <c r="G10" s="20">
        <v>153933698718</v>
      </c>
      <c r="H10" s="20"/>
      <c r="I10" s="20">
        <v>174026253</v>
      </c>
      <c r="J10" s="20"/>
      <c r="K10" s="20">
        <v>30220303</v>
      </c>
      <c r="L10" s="20"/>
      <c r="M10" s="20">
        <v>154107724971</v>
      </c>
      <c r="N10" s="20"/>
      <c r="O10" s="20">
        <v>156822840591</v>
      </c>
      <c r="P10" s="20"/>
      <c r="Q10" s="20">
        <v>-2715115619</v>
      </c>
    </row>
    <row r="11" spans="1:17" ht="21" x14ac:dyDescent="0.55000000000000004">
      <c r="A11" s="14" t="s">
        <v>67</v>
      </c>
      <c r="C11" s="20">
        <v>18945135</v>
      </c>
      <c r="D11" s="20"/>
      <c r="E11" s="20">
        <v>223729047987</v>
      </c>
      <c r="F11" s="20"/>
      <c r="G11" s="20">
        <v>223033134837</v>
      </c>
      <c r="H11" s="20"/>
      <c r="I11" s="20">
        <v>695913150</v>
      </c>
      <c r="J11" s="20"/>
      <c r="K11" s="20">
        <v>18945135</v>
      </c>
      <c r="L11" s="20"/>
      <c r="M11" s="20">
        <v>223729047987</v>
      </c>
      <c r="N11" s="20"/>
      <c r="O11" s="20">
        <v>222792209839</v>
      </c>
      <c r="P11" s="20"/>
      <c r="Q11" s="20">
        <v>936838148</v>
      </c>
    </row>
    <row r="12" spans="1:17" ht="21" x14ac:dyDescent="0.55000000000000004">
      <c r="A12" s="14" t="s">
        <v>75</v>
      </c>
      <c r="C12" s="20">
        <v>13850000</v>
      </c>
      <c r="D12" s="20"/>
      <c r="E12" s="20">
        <v>322161664500</v>
      </c>
      <c r="F12" s="20"/>
      <c r="G12" s="20">
        <v>288753612020</v>
      </c>
      <c r="H12" s="20"/>
      <c r="I12" s="20">
        <v>33408052480</v>
      </c>
      <c r="J12" s="20"/>
      <c r="K12" s="20">
        <v>13850000</v>
      </c>
      <c r="L12" s="20"/>
      <c r="M12" s="20">
        <v>322161664500</v>
      </c>
      <c r="N12" s="20"/>
      <c r="O12" s="20">
        <v>383360322368</v>
      </c>
      <c r="P12" s="20"/>
      <c r="Q12" s="20">
        <v>-61198657868</v>
      </c>
    </row>
    <row r="13" spans="1:17" ht="21" x14ac:dyDescent="0.55000000000000004">
      <c r="A13" s="14" t="s">
        <v>79</v>
      </c>
      <c r="C13" s="20">
        <v>46653494</v>
      </c>
      <c r="D13" s="20"/>
      <c r="E13" s="20">
        <v>609379401038</v>
      </c>
      <c r="F13" s="20"/>
      <c r="G13" s="20">
        <v>612940795539</v>
      </c>
      <c r="H13" s="20"/>
      <c r="I13" s="20">
        <v>-3561394500</v>
      </c>
      <c r="J13" s="20"/>
      <c r="K13" s="20">
        <v>46653494</v>
      </c>
      <c r="L13" s="20"/>
      <c r="M13" s="20">
        <v>609379401038</v>
      </c>
      <c r="N13" s="20"/>
      <c r="O13" s="20">
        <v>613134769946</v>
      </c>
      <c r="P13" s="20"/>
      <c r="Q13" s="20">
        <v>-3755368907</v>
      </c>
    </row>
    <row r="14" spans="1:17" ht="21" x14ac:dyDescent="0.55000000000000004">
      <c r="A14" s="14" t="s">
        <v>55</v>
      </c>
      <c r="C14" s="20">
        <v>32718147</v>
      </c>
      <c r="D14" s="20"/>
      <c r="E14" s="20">
        <v>307997299020</v>
      </c>
      <c r="F14" s="20"/>
      <c r="G14" s="20">
        <v>309282917504</v>
      </c>
      <c r="H14" s="20"/>
      <c r="I14" s="20">
        <v>-1285618483</v>
      </c>
      <c r="J14" s="20"/>
      <c r="K14" s="20">
        <v>32718147</v>
      </c>
      <c r="L14" s="20"/>
      <c r="M14" s="20">
        <v>307997299020</v>
      </c>
      <c r="N14" s="20"/>
      <c r="O14" s="20">
        <v>310341733512</v>
      </c>
      <c r="P14" s="20"/>
      <c r="Q14" s="20">
        <v>-2344434491</v>
      </c>
    </row>
    <row r="15" spans="1:17" ht="21" x14ac:dyDescent="0.55000000000000004">
      <c r="A15" s="14" t="s">
        <v>81</v>
      </c>
      <c r="C15" s="20">
        <v>25396091</v>
      </c>
      <c r="D15" s="20"/>
      <c r="E15" s="20">
        <v>321368649611</v>
      </c>
      <c r="F15" s="20"/>
      <c r="G15" s="20">
        <v>323044302904</v>
      </c>
      <c r="H15" s="20"/>
      <c r="I15" s="20">
        <v>-1675653292</v>
      </c>
      <c r="J15" s="20"/>
      <c r="K15" s="20">
        <v>25396091</v>
      </c>
      <c r="L15" s="20"/>
      <c r="M15" s="20">
        <v>321368649611</v>
      </c>
      <c r="N15" s="20"/>
      <c r="O15" s="20">
        <v>323044302904</v>
      </c>
      <c r="P15" s="20"/>
      <c r="Q15" s="20">
        <v>-1675653292</v>
      </c>
    </row>
    <row r="16" spans="1:17" ht="21" x14ac:dyDescent="0.55000000000000004">
      <c r="A16" s="14" t="s">
        <v>41</v>
      </c>
      <c r="C16" s="20">
        <v>3812290</v>
      </c>
      <c r="D16" s="20"/>
      <c r="E16" s="20">
        <v>127596063464</v>
      </c>
      <c r="F16" s="20"/>
      <c r="G16" s="20">
        <v>123497724040</v>
      </c>
      <c r="H16" s="20"/>
      <c r="I16" s="20">
        <v>4098339424</v>
      </c>
      <c r="J16" s="20"/>
      <c r="K16" s="20">
        <v>3812290</v>
      </c>
      <c r="L16" s="20"/>
      <c r="M16" s="20">
        <v>127596063464</v>
      </c>
      <c r="N16" s="20"/>
      <c r="O16" s="20">
        <v>145265249685</v>
      </c>
      <c r="P16" s="20"/>
      <c r="Q16" s="20">
        <v>-17669186220</v>
      </c>
    </row>
    <row r="17" spans="1:17" ht="21" x14ac:dyDescent="0.55000000000000004">
      <c r="A17" s="14" t="s">
        <v>38</v>
      </c>
      <c r="C17" s="20">
        <v>259734738</v>
      </c>
      <c r="D17" s="20"/>
      <c r="E17" s="20">
        <v>1290946581544</v>
      </c>
      <c r="F17" s="20"/>
      <c r="G17" s="20">
        <v>1292261745736</v>
      </c>
      <c r="H17" s="20"/>
      <c r="I17" s="20">
        <v>-1315164191</v>
      </c>
      <c r="J17" s="20"/>
      <c r="K17" s="20">
        <v>259734738</v>
      </c>
      <c r="L17" s="20"/>
      <c r="M17" s="20">
        <v>1290946581544</v>
      </c>
      <c r="N17" s="20"/>
      <c r="O17" s="20">
        <v>1420711332332</v>
      </c>
      <c r="P17" s="20"/>
      <c r="Q17" s="20">
        <v>-129764750787</v>
      </c>
    </row>
    <row r="18" spans="1:17" ht="21" x14ac:dyDescent="0.55000000000000004">
      <c r="A18" s="14" t="s">
        <v>48</v>
      </c>
      <c r="C18" s="20">
        <v>150000000</v>
      </c>
      <c r="D18" s="20"/>
      <c r="E18" s="20">
        <v>1441869525000</v>
      </c>
      <c r="F18" s="20"/>
      <c r="G18" s="20">
        <v>1437852047617</v>
      </c>
      <c r="H18" s="20"/>
      <c r="I18" s="20">
        <v>4017477383</v>
      </c>
      <c r="J18" s="20"/>
      <c r="K18" s="20">
        <v>150000000</v>
      </c>
      <c r="L18" s="20"/>
      <c r="M18" s="20">
        <v>1441869525000</v>
      </c>
      <c r="N18" s="20"/>
      <c r="O18" s="20">
        <v>1653506331725</v>
      </c>
      <c r="P18" s="20"/>
      <c r="Q18" s="20">
        <v>-211636806725</v>
      </c>
    </row>
    <row r="19" spans="1:17" ht="21" x14ac:dyDescent="0.55000000000000004">
      <c r="A19" s="14" t="s">
        <v>78</v>
      </c>
      <c r="C19" s="20">
        <v>250000000</v>
      </c>
      <c r="D19" s="20"/>
      <c r="E19" s="20">
        <v>1481383012500</v>
      </c>
      <c r="F19" s="20"/>
      <c r="G19" s="20">
        <v>1468459779902</v>
      </c>
      <c r="H19" s="20"/>
      <c r="I19" s="20">
        <v>12923232598</v>
      </c>
      <c r="J19" s="20"/>
      <c r="K19" s="20">
        <v>250000000</v>
      </c>
      <c r="L19" s="20"/>
      <c r="M19" s="20">
        <v>1481383012500</v>
      </c>
      <c r="N19" s="20"/>
      <c r="O19" s="20">
        <v>1554709446888</v>
      </c>
      <c r="P19" s="20"/>
      <c r="Q19" s="20">
        <v>-73326434388</v>
      </c>
    </row>
    <row r="20" spans="1:17" ht="21" x14ac:dyDescent="0.55000000000000004">
      <c r="A20" s="14" t="s">
        <v>50</v>
      </c>
      <c r="C20" s="20">
        <v>13406699</v>
      </c>
      <c r="D20" s="20"/>
      <c r="E20" s="20">
        <v>119276015811</v>
      </c>
      <c r="F20" s="20"/>
      <c r="G20" s="20">
        <v>138032728623</v>
      </c>
      <c r="H20" s="20"/>
      <c r="I20" s="20">
        <v>-18756712811</v>
      </c>
      <c r="J20" s="20"/>
      <c r="K20" s="20">
        <v>13406699</v>
      </c>
      <c r="L20" s="20"/>
      <c r="M20" s="20">
        <v>119276015811</v>
      </c>
      <c r="N20" s="20"/>
      <c r="O20" s="20">
        <v>140255651769</v>
      </c>
      <c r="P20" s="20"/>
      <c r="Q20" s="20">
        <v>-20979635957</v>
      </c>
    </row>
    <row r="21" spans="1:17" ht="21" x14ac:dyDescent="0.55000000000000004">
      <c r="A21" s="14" t="s">
        <v>52</v>
      </c>
      <c r="C21" s="20">
        <v>250226149</v>
      </c>
      <c r="D21" s="20"/>
      <c r="E21" s="20">
        <v>3477347501720</v>
      </c>
      <c r="F21" s="20"/>
      <c r="G21" s="20">
        <v>3480954504701</v>
      </c>
      <c r="H21" s="20"/>
      <c r="I21" s="20">
        <v>-3607002980</v>
      </c>
      <c r="J21" s="20"/>
      <c r="K21" s="20">
        <v>250226149</v>
      </c>
      <c r="L21" s="20"/>
      <c r="M21" s="20">
        <v>3477347501720</v>
      </c>
      <c r="N21" s="20"/>
      <c r="O21" s="20">
        <v>3828900938130</v>
      </c>
      <c r="P21" s="20"/>
      <c r="Q21" s="20">
        <v>-351553436409</v>
      </c>
    </row>
    <row r="22" spans="1:17" ht="21" x14ac:dyDescent="0.55000000000000004">
      <c r="A22" s="14" t="s">
        <v>51</v>
      </c>
      <c r="C22" s="20">
        <v>35500000</v>
      </c>
      <c r="D22" s="20"/>
      <c r="E22" s="20">
        <v>308423893500</v>
      </c>
      <c r="F22" s="20"/>
      <c r="G22" s="20">
        <v>308023772438</v>
      </c>
      <c r="H22" s="20"/>
      <c r="I22" s="20">
        <v>400121062</v>
      </c>
      <c r="J22" s="20"/>
      <c r="K22" s="20">
        <v>35500000</v>
      </c>
      <c r="L22" s="20"/>
      <c r="M22" s="20">
        <v>308423893500</v>
      </c>
      <c r="N22" s="20"/>
      <c r="O22" s="20">
        <v>344744206184</v>
      </c>
      <c r="P22" s="20"/>
      <c r="Q22" s="20">
        <v>-36320312684</v>
      </c>
    </row>
    <row r="23" spans="1:17" ht="21" x14ac:dyDescent="0.55000000000000004">
      <c r="A23" s="14" t="s">
        <v>19</v>
      </c>
      <c r="C23" s="20">
        <v>201000000</v>
      </c>
      <c r="D23" s="20"/>
      <c r="E23" s="20">
        <v>736877336400</v>
      </c>
      <c r="F23" s="20"/>
      <c r="G23" s="20">
        <v>735763493605</v>
      </c>
      <c r="H23" s="20"/>
      <c r="I23" s="20">
        <v>1113842795</v>
      </c>
      <c r="J23" s="20"/>
      <c r="K23" s="20">
        <v>201000000</v>
      </c>
      <c r="L23" s="20"/>
      <c r="M23" s="20">
        <v>736877336400</v>
      </c>
      <c r="N23" s="20"/>
      <c r="O23" s="20">
        <v>748548802286</v>
      </c>
      <c r="P23" s="20"/>
      <c r="Q23" s="20">
        <v>-11671465886</v>
      </c>
    </row>
    <row r="24" spans="1:17" ht="21" x14ac:dyDescent="0.55000000000000004">
      <c r="A24" s="14" t="s">
        <v>16</v>
      </c>
      <c r="C24" s="20">
        <v>1993922</v>
      </c>
      <c r="D24" s="20"/>
      <c r="E24" s="20">
        <v>4372420310</v>
      </c>
      <c r="F24" s="20"/>
      <c r="G24" s="20">
        <v>4719575553</v>
      </c>
      <c r="H24" s="20"/>
      <c r="I24" s="20">
        <v>-347155242</v>
      </c>
      <c r="J24" s="20"/>
      <c r="K24" s="20">
        <v>1993922</v>
      </c>
      <c r="L24" s="20"/>
      <c r="M24" s="20">
        <v>4372420310</v>
      </c>
      <c r="N24" s="20"/>
      <c r="O24" s="20">
        <v>4289981364</v>
      </c>
      <c r="P24" s="20"/>
      <c r="Q24" s="20">
        <v>82438946</v>
      </c>
    </row>
    <row r="25" spans="1:17" ht="21" x14ac:dyDescent="0.55000000000000004">
      <c r="A25" s="14" t="s">
        <v>73</v>
      </c>
      <c r="C25" s="20">
        <v>122000000</v>
      </c>
      <c r="D25" s="20"/>
      <c r="E25" s="20">
        <v>838004031000</v>
      </c>
      <c r="F25" s="20"/>
      <c r="G25" s="20">
        <v>837957746331</v>
      </c>
      <c r="H25" s="20"/>
      <c r="I25" s="20">
        <v>46284669</v>
      </c>
      <c r="J25" s="20"/>
      <c r="K25" s="20">
        <v>122000000</v>
      </c>
      <c r="L25" s="20"/>
      <c r="M25" s="20">
        <v>838004031000</v>
      </c>
      <c r="N25" s="20"/>
      <c r="O25" s="20">
        <v>869564573137</v>
      </c>
      <c r="P25" s="20"/>
      <c r="Q25" s="20">
        <v>-31560542137</v>
      </c>
    </row>
    <row r="26" spans="1:17" ht="21" x14ac:dyDescent="0.55000000000000004">
      <c r="A26" s="14" t="s">
        <v>69</v>
      </c>
      <c r="C26" s="20">
        <v>58000000</v>
      </c>
      <c r="D26" s="20"/>
      <c r="E26" s="20">
        <v>177404127300</v>
      </c>
      <c r="F26" s="20"/>
      <c r="G26" s="20">
        <v>177269550818</v>
      </c>
      <c r="H26" s="20"/>
      <c r="I26" s="20">
        <v>134576482</v>
      </c>
      <c r="J26" s="20"/>
      <c r="K26" s="20">
        <v>58000000</v>
      </c>
      <c r="L26" s="20"/>
      <c r="M26" s="20">
        <v>177404127300</v>
      </c>
      <c r="N26" s="20"/>
      <c r="O26" s="20">
        <v>174253522464</v>
      </c>
      <c r="P26" s="20"/>
      <c r="Q26" s="20">
        <v>3150604836</v>
      </c>
    </row>
    <row r="27" spans="1:17" ht="21" x14ac:dyDescent="0.55000000000000004">
      <c r="A27" s="14" t="s">
        <v>30</v>
      </c>
      <c r="C27" s="20">
        <v>15000000</v>
      </c>
      <c r="D27" s="20"/>
      <c r="E27" s="20">
        <v>226494292500</v>
      </c>
      <c r="F27" s="20"/>
      <c r="G27" s="20">
        <v>228242974649</v>
      </c>
      <c r="H27" s="20"/>
      <c r="I27" s="20">
        <v>-1748682149</v>
      </c>
      <c r="J27" s="20"/>
      <c r="K27" s="20">
        <v>15000000</v>
      </c>
      <c r="L27" s="20"/>
      <c r="M27" s="20">
        <v>226494292500</v>
      </c>
      <c r="N27" s="20"/>
      <c r="O27" s="20">
        <v>309487715460</v>
      </c>
      <c r="P27" s="20"/>
      <c r="Q27" s="20">
        <v>-82993422960</v>
      </c>
    </row>
    <row r="28" spans="1:17" ht="21" x14ac:dyDescent="0.55000000000000004">
      <c r="A28" s="14" t="s">
        <v>68</v>
      </c>
      <c r="C28" s="20">
        <v>948900429</v>
      </c>
      <c r="D28" s="20"/>
      <c r="E28" s="20">
        <v>5313352437663</v>
      </c>
      <c r="F28" s="20"/>
      <c r="G28" s="20">
        <v>5885475086427</v>
      </c>
      <c r="H28" s="20"/>
      <c r="I28" s="20">
        <v>-572122648763</v>
      </c>
      <c r="J28" s="20"/>
      <c r="K28" s="20">
        <v>948900429</v>
      </c>
      <c r="L28" s="20"/>
      <c r="M28" s="20">
        <v>5313352437663</v>
      </c>
      <c r="N28" s="20"/>
      <c r="O28" s="20">
        <v>5915759624317</v>
      </c>
      <c r="P28" s="20"/>
      <c r="Q28" s="20">
        <v>-602407186654</v>
      </c>
    </row>
    <row r="29" spans="1:17" ht="21" x14ac:dyDescent="0.55000000000000004">
      <c r="A29" s="14" t="s">
        <v>27</v>
      </c>
      <c r="C29" s="20">
        <v>2909511</v>
      </c>
      <c r="D29" s="20"/>
      <c r="E29" s="20">
        <v>322740532111</v>
      </c>
      <c r="F29" s="20"/>
      <c r="G29" s="20">
        <v>321713700609</v>
      </c>
      <c r="H29" s="20"/>
      <c r="I29" s="20">
        <v>1026831502</v>
      </c>
      <c r="J29" s="20"/>
      <c r="K29" s="20">
        <v>2909511</v>
      </c>
      <c r="L29" s="20"/>
      <c r="M29" s="20">
        <v>322740532111</v>
      </c>
      <c r="N29" s="20"/>
      <c r="O29" s="20">
        <v>330287648007</v>
      </c>
      <c r="P29" s="20"/>
      <c r="Q29" s="20">
        <v>-7547115895</v>
      </c>
    </row>
    <row r="30" spans="1:17" ht="21" x14ac:dyDescent="0.55000000000000004">
      <c r="A30" s="14" t="s">
        <v>66</v>
      </c>
      <c r="C30" s="20">
        <v>141599090</v>
      </c>
      <c r="D30" s="20"/>
      <c r="E30" s="20">
        <v>546417025759</v>
      </c>
      <c r="F30" s="20"/>
      <c r="G30" s="20">
        <v>547751828427</v>
      </c>
      <c r="H30" s="20"/>
      <c r="I30" s="20">
        <v>-1334802667</v>
      </c>
      <c r="J30" s="20"/>
      <c r="K30" s="20">
        <v>141599090</v>
      </c>
      <c r="L30" s="20"/>
      <c r="M30" s="20">
        <v>546417025759</v>
      </c>
      <c r="N30" s="20"/>
      <c r="O30" s="20">
        <v>601872626522</v>
      </c>
      <c r="P30" s="20"/>
      <c r="Q30" s="20">
        <v>-55455600762</v>
      </c>
    </row>
    <row r="31" spans="1:17" ht="21" x14ac:dyDescent="0.55000000000000004">
      <c r="A31" s="14" t="s">
        <v>54</v>
      </c>
      <c r="C31" s="20">
        <v>13144214</v>
      </c>
      <c r="D31" s="20"/>
      <c r="E31" s="20">
        <v>256616356400</v>
      </c>
      <c r="F31" s="20"/>
      <c r="G31" s="20">
        <v>256677463487</v>
      </c>
      <c r="H31" s="20"/>
      <c r="I31" s="20">
        <v>-61107086</v>
      </c>
      <c r="J31" s="20"/>
      <c r="K31" s="20">
        <v>13144214</v>
      </c>
      <c r="L31" s="20"/>
      <c r="M31" s="20">
        <v>256616356400</v>
      </c>
      <c r="N31" s="20"/>
      <c r="O31" s="20">
        <v>258120513303</v>
      </c>
      <c r="P31" s="20"/>
      <c r="Q31" s="20">
        <v>-1504156902</v>
      </c>
    </row>
    <row r="32" spans="1:17" ht="21" x14ac:dyDescent="0.55000000000000004">
      <c r="A32" s="14" t="s">
        <v>76</v>
      </c>
      <c r="C32" s="20">
        <v>12100000</v>
      </c>
      <c r="D32" s="20"/>
      <c r="E32" s="20">
        <v>121723410600</v>
      </c>
      <c r="F32" s="20"/>
      <c r="G32" s="20">
        <v>121031114668</v>
      </c>
      <c r="H32" s="20"/>
      <c r="I32" s="20">
        <v>692295932</v>
      </c>
      <c r="J32" s="20"/>
      <c r="K32" s="20">
        <v>12100000</v>
      </c>
      <c r="L32" s="20"/>
      <c r="M32" s="20">
        <v>121723410600</v>
      </c>
      <c r="N32" s="20"/>
      <c r="O32" s="20">
        <v>162344255634</v>
      </c>
      <c r="P32" s="20"/>
      <c r="Q32" s="20">
        <v>-40620845034</v>
      </c>
    </row>
    <row r="33" spans="1:17" ht="21" x14ac:dyDescent="0.55000000000000004">
      <c r="A33" s="14" t="s">
        <v>18</v>
      </c>
      <c r="C33" s="20">
        <v>461053886</v>
      </c>
      <c r="D33" s="20"/>
      <c r="E33" s="20">
        <v>1429470809364</v>
      </c>
      <c r="F33" s="20"/>
      <c r="G33" s="20">
        <v>1418667938658</v>
      </c>
      <c r="H33" s="20"/>
      <c r="I33" s="20">
        <v>10802870706</v>
      </c>
      <c r="J33" s="20"/>
      <c r="K33" s="20">
        <v>461053886</v>
      </c>
      <c r="L33" s="20"/>
      <c r="M33" s="20">
        <v>1429470809364</v>
      </c>
      <c r="N33" s="20"/>
      <c r="O33" s="20">
        <v>1456629813778</v>
      </c>
      <c r="P33" s="20"/>
      <c r="Q33" s="20">
        <v>-27159004413</v>
      </c>
    </row>
    <row r="34" spans="1:17" ht="21" x14ac:dyDescent="0.55000000000000004">
      <c r="A34" s="14" t="s">
        <v>17</v>
      </c>
      <c r="C34" s="20">
        <v>1293271978</v>
      </c>
      <c r="D34" s="20"/>
      <c r="E34" s="20">
        <v>3372068496524</v>
      </c>
      <c r="F34" s="20"/>
      <c r="G34" s="20">
        <v>3303236508126</v>
      </c>
      <c r="H34" s="20"/>
      <c r="I34" s="20">
        <v>68831988398</v>
      </c>
      <c r="J34" s="20"/>
      <c r="K34" s="20">
        <v>1293271978</v>
      </c>
      <c r="L34" s="20"/>
      <c r="M34" s="20">
        <v>3372068496524</v>
      </c>
      <c r="N34" s="20"/>
      <c r="O34" s="20">
        <v>2921078664033</v>
      </c>
      <c r="P34" s="20"/>
      <c r="Q34" s="20">
        <v>450989832491</v>
      </c>
    </row>
    <row r="35" spans="1:17" ht="21" x14ac:dyDescent="0.55000000000000004">
      <c r="A35" s="14" t="s">
        <v>32</v>
      </c>
      <c r="C35" s="20">
        <v>2000000</v>
      </c>
      <c r="D35" s="20"/>
      <c r="E35" s="20">
        <v>344816064000</v>
      </c>
      <c r="F35" s="20"/>
      <c r="G35" s="20">
        <v>345284383432</v>
      </c>
      <c r="H35" s="20"/>
      <c r="I35" s="20">
        <v>-468319432</v>
      </c>
      <c r="J35" s="20"/>
      <c r="K35" s="20">
        <v>2000000</v>
      </c>
      <c r="L35" s="20"/>
      <c r="M35" s="20">
        <v>344816064000</v>
      </c>
      <c r="N35" s="20"/>
      <c r="O35" s="20">
        <v>363370361941</v>
      </c>
      <c r="P35" s="20"/>
      <c r="Q35" s="20">
        <v>-18554297941</v>
      </c>
    </row>
    <row r="36" spans="1:17" ht="21" x14ac:dyDescent="0.55000000000000004">
      <c r="A36" s="14" t="s">
        <v>26</v>
      </c>
      <c r="C36" s="20">
        <v>59405941</v>
      </c>
      <c r="D36" s="20"/>
      <c r="E36" s="20">
        <v>817109105583</v>
      </c>
      <c r="F36" s="20"/>
      <c r="G36" s="20">
        <v>803467983708</v>
      </c>
      <c r="H36" s="20"/>
      <c r="I36" s="20">
        <v>13641121875</v>
      </c>
      <c r="J36" s="20"/>
      <c r="K36" s="20">
        <v>59405941</v>
      </c>
      <c r="L36" s="20"/>
      <c r="M36" s="20">
        <v>817109105583</v>
      </c>
      <c r="N36" s="20"/>
      <c r="O36" s="20">
        <v>780238666419</v>
      </c>
      <c r="P36" s="20"/>
      <c r="Q36" s="20">
        <v>36870439164</v>
      </c>
    </row>
    <row r="37" spans="1:17" ht="21" x14ac:dyDescent="0.55000000000000004">
      <c r="A37" s="14" t="s">
        <v>23</v>
      </c>
      <c r="C37" s="20">
        <v>371000000</v>
      </c>
      <c r="D37" s="20"/>
      <c r="E37" s="20">
        <v>762294200850</v>
      </c>
      <c r="F37" s="20"/>
      <c r="G37" s="20">
        <v>759577690559</v>
      </c>
      <c r="H37" s="20"/>
      <c r="I37" s="20">
        <v>2716510291</v>
      </c>
      <c r="J37" s="20"/>
      <c r="K37" s="20">
        <v>371000000</v>
      </c>
      <c r="L37" s="20"/>
      <c r="M37" s="20">
        <v>762294200850</v>
      </c>
      <c r="N37" s="20"/>
      <c r="O37" s="20">
        <v>800159207131</v>
      </c>
      <c r="P37" s="20"/>
      <c r="Q37" s="20">
        <v>-37865006281</v>
      </c>
    </row>
    <row r="38" spans="1:17" ht="21" x14ac:dyDescent="0.55000000000000004">
      <c r="A38" s="14" t="s">
        <v>45</v>
      </c>
      <c r="C38" s="20">
        <v>13006681</v>
      </c>
      <c r="D38" s="20"/>
      <c r="E38" s="20">
        <v>283927235807</v>
      </c>
      <c r="F38" s="20"/>
      <c r="G38" s="20">
        <v>285814830376</v>
      </c>
      <c r="H38" s="20"/>
      <c r="I38" s="20">
        <v>-1887594568</v>
      </c>
      <c r="J38" s="20"/>
      <c r="K38" s="20">
        <v>13006681</v>
      </c>
      <c r="L38" s="20"/>
      <c r="M38" s="20">
        <v>283927235807</v>
      </c>
      <c r="N38" s="20"/>
      <c r="O38" s="20">
        <v>287086749137</v>
      </c>
      <c r="P38" s="20"/>
      <c r="Q38" s="20">
        <v>-3159513329</v>
      </c>
    </row>
    <row r="39" spans="1:17" ht="21" x14ac:dyDescent="0.55000000000000004">
      <c r="A39" s="14" t="s">
        <v>37</v>
      </c>
      <c r="C39" s="20">
        <v>2700000</v>
      </c>
      <c r="D39" s="20"/>
      <c r="E39" s="20">
        <v>120106091250</v>
      </c>
      <c r="F39" s="20"/>
      <c r="G39" s="20">
        <v>119622359120</v>
      </c>
      <c r="H39" s="20"/>
      <c r="I39" s="20">
        <v>483732130</v>
      </c>
      <c r="J39" s="20"/>
      <c r="K39" s="20">
        <v>2700000</v>
      </c>
      <c r="L39" s="20"/>
      <c r="M39" s="20">
        <v>120106091250</v>
      </c>
      <c r="N39" s="20"/>
      <c r="O39" s="20">
        <v>135488513680</v>
      </c>
      <c r="P39" s="20"/>
      <c r="Q39" s="20">
        <v>-15382422430</v>
      </c>
    </row>
    <row r="40" spans="1:17" ht="21" x14ac:dyDescent="0.55000000000000004">
      <c r="A40" s="14" t="s">
        <v>42</v>
      </c>
      <c r="C40" s="20">
        <v>90000000</v>
      </c>
      <c r="D40" s="20"/>
      <c r="E40" s="20">
        <v>989566834500</v>
      </c>
      <c r="F40" s="20"/>
      <c r="G40" s="20">
        <v>1160821647987</v>
      </c>
      <c r="H40" s="20"/>
      <c r="I40" s="20">
        <v>-171254813487</v>
      </c>
      <c r="J40" s="20"/>
      <c r="K40" s="20">
        <v>90000000</v>
      </c>
      <c r="L40" s="20"/>
      <c r="M40" s="20">
        <v>989566834500</v>
      </c>
      <c r="N40" s="20"/>
      <c r="O40" s="20">
        <v>1164845966112</v>
      </c>
      <c r="P40" s="20"/>
      <c r="Q40" s="20">
        <v>-175279131612</v>
      </c>
    </row>
    <row r="41" spans="1:17" ht="21" x14ac:dyDescent="0.55000000000000004">
      <c r="A41" s="14" t="s">
        <v>56</v>
      </c>
      <c r="C41" s="20">
        <v>255000675</v>
      </c>
      <c r="D41" s="20"/>
      <c r="E41" s="20">
        <v>1992379688932</v>
      </c>
      <c r="F41" s="20"/>
      <c r="G41" s="20">
        <v>1991586238144</v>
      </c>
      <c r="H41" s="20"/>
      <c r="I41" s="20">
        <v>793450788</v>
      </c>
      <c r="J41" s="20"/>
      <c r="K41" s="20">
        <v>255000675</v>
      </c>
      <c r="L41" s="20"/>
      <c r="M41" s="20">
        <v>1992379688932</v>
      </c>
      <c r="N41" s="20"/>
      <c r="O41" s="20">
        <v>2024887599614</v>
      </c>
      <c r="P41" s="20"/>
      <c r="Q41" s="20">
        <v>-32507910681</v>
      </c>
    </row>
    <row r="42" spans="1:17" ht="21" x14ac:dyDescent="0.55000000000000004">
      <c r="A42" s="14" t="s">
        <v>44</v>
      </c>
      <c r="C42" s="20">
        <v>136340757</v>
      </c>
      <c r="D42" s="20"/>
      <c r="E42" s="20">
        <v>526261163032</v>
      </c>
      <c r="F42" s="20"/>
      <c r="G42" s="20">
        <v>521897606084</v>
      </c>
      <c r="H42" s="20"/>
      <c r="I42" s="20">
        <v>4363556948</v>
      </c>
      <c r="J42" s="20"/>
      <c r="K42" s="20">
        <v>136340757</v>
      </c>
      <c r="L42" s="20"/>
      <c r="M42" s="20">
        <v>526261163032</v>
      </c>
      <c r="N42" s="20"/>
      <c r="O42" s="20">
        <v>539174806657</v>
      </c>
      <c r="P42" s="20"/>
      <c r="Q42" s="20">
        <v>-12913643624</v>
      </c>
    </row>
    <row r="43" spans="1:17" ht="21" x14ac:dyDescent="0.55000000000000004">
      <c r="A43" s="14" t="s">
        <v>58</v>
      </c>
      <c r="C43" s="20">
        <v>11500000</v>
      </c>
      <c r="D43" s="20"/>
      <c r="E43" s="20">
        <v>646226934750</v>
      </c>
      <c r="F43" s="20"/>
      <c r="G43" s="20">
        <v>643110631711</v>
      </c>
      <c r="H43" s="20"/>
      <c r="I43" s="20">
        <v>3116303039</v>
      </c>
      <c r="J43" s="20"/>
      <c r="K43" s="20">
        <v>11500000</v>
      </c>
      <c r="L43" s="20"/>
      <c r="M43" s="20">
        <v>646226934750</v>
      </c>
      <c r="N43" s="20"/>
      <c r="O43" s="20">
        <v>705294244232</v>
      </c>
      <c r="P43" s="20"/>
      <c r="Q43" s="20">
        <v>-59067309482</v>
      </c>
    </row>
    <row r="44" spans="1:17" ht="21" x14ac:dyDescent="0.55000000000000004">
      <c r="A44" s="14" t="s">
        <v>34</v>
      </c>
      <c r="C44" s="20">
        <v>33725000</v>
      </c>
      <c r="D44" s="20"/>
      <c r="E44" s="20">
        <v>6333551701695</v>
      </c>
      <c r="F44" s="20"/>
      <c r="G44" s="20">
        <v>6227581274808</v>
      </c>
      <c r="H44" s="20"/>
      <c r="I44" s="20">
        <v>105970426887</v>
      </c>
      <c r="J44" s="20"/>
      <c r="K44" s="20">
        <v>33725000</v>
      </c>
      <c r="L44" s="20"/>
      <c r="M44" s="20">
        <v>6333551701695</v>
      </c>
      <c r="N44" s="20"/>
      <c r="O44" s="20">
        <v>6004457483598</v>
      </c>
      <c r="P44" s="20"/>
      <c r="Q44" s="20">
        <v>329094218097</v>
      </c>
    </row>
    <row r="45" spans="1:17" ht="21" x14ac:dyDescent="0.55000000000000004">
      <c r="A45" s="14" t="s">
        <v>31</v>
      </c>
      <c r="C45" s="20">
        <v>13420655</v>
      </c>
      <c r="D45" s="20"/>
      <c r="E45" s="20">
        <v>165826170137</v>
      </c>
      <c r="F45" s="20"/>
      <c r="G45" s="20">
        <v>191053367887</v>
      </c>
      <c r="H45" s="20"/>
      <c r="I45" s="20">
        <v>-25227197749</v>
      </c>
      <c r="J45" s="20"/>
      <c r="K45" s="20">
        <v>13420655</v>
      </c>
      <c r="L45" s="20"/>
      <c r="M45" s="20">
        <v>165826170137</v>
      </c>
      <c r="N45" s="20"/>
      <c r="O45" s="20">
        <v>189233338209</v>
      </c>
      <c r="P45" s="20"/>
      <c r="Q45" s="20">
        <v>-23407168071</v>
      </c>
    </row>
    <row r="46" spans="1:17" ht="21" x14ac:dyDescent="0.55000000000000004">
      <c r="A46" s="14" t="s">
        <v>65</v>
      </c>
      <c r="C46" s="20">
        <v>1500000</v>
      </c>
      <c r="D46" s="20"/>
      <c r="E46" s="20">
        <v>122491811250</v>
      </c>
      <c r="F46" s="20"/>
      <c r="G46" s="20">
        <v>122076863867</v>
      </c>
      <c r="H46" s="20"/>
      <c r="I46" s="20">
        <v>414947383</v>
      </c>
      <c r="J46" s="20"/>
      <c r="K46" s="20">
        <v>1500000</v>
      </c>
      <c r="L46" s="20"/>
      <c r="M46" s="20">
        <v>122491811250</v>
      </c>
      <c r="N46" s="20"/>
      <c r="O46" s="20">
        <v>122490998579</v>
      </c>
      <c r="P46" s="20"/>
      <c r="Q46" s="20">
        <v>812671</v>
      </c>
    </row>
    <row r="47" spans="1:17" ht="21" x14ac:dyDescent="0.55000000000000004">
      <c r="A47" s="14" t="s">
        <v>29</v>
      </c>
      <c r="C47" s="20">
        <v>73000000</v>
      </c>
      <c r="D47" s="20"/>
      <c r="E47" s="20">
        <v>513764802000</v>
      </c>
      <c r="F47" s="20"/>
      <c r="G47" s="20">
        <v>514480518336</v>
      </c>
      <c r="H47" s="20"/>
      <c r="I47" s="20">
        <v>-715716336</v>
      </c>
      <c r="J47" s="20"/>
      <c r="K47" s="20">
        <v>73000000</v>
      </c>
      <c r="L47" s="20"/>
      <c r="M47" s="20">
        <v>513764802000</v>
      </c>
      <c r="N47" s="20"/>
      <c r="O47" s="20">
        <v>607189456210</v>
      </c>
      <c r="P47" s="20"/>
      <c r="Q47" s="20">
        <v>-93424654210</v>
      </c>
    </row>
    <row r="48" spans="1:17" ht="21" x14ac:dyDescent="0.55000000000000004">
      <c r="A48" s="14" t="s">
        <v>39</v>
      </c>
      <c r="C48" s="20">
        <v>87575785</v>
      </c>
      <c r="D48" s="20"/>
      <c r="E48" s="20">
        <v>520587160293</v>
      </c>
      <c r="F48" s="20"/>
      <c r="G48" s="20">
        <v>521243818515</v>
      </c>
      <c r="H48" s="20"/>
      <c r="I48" s="20">
        <v>-656658221</v>
      </c>
      <c r="J48" s="20"/>
      <c r="K48" s="20">
        <v>87575785</v>
      </c>
      <c r="L48" s="20"/>
      <c r="M48" s="20">
        <v>520587160293</v>
      </c>
      <c r="N48" s="20"/>
      <c r="O48" s="20">
        <v>529742295959</v>
      </c>
      <c r="P48" s="20"/>
      <c r="Q48" s="20">
        <v>-9155135665</v>
      </c>
    </row>
    <row r="49" spans="1:17" ht="21" x14ac:dyDescent="0.55000000000000004">
      <c r="A49" s="14" t="s">
        <v>20</v>
      </c>
      <c r="C49" s="20">
        <v>42525659</v>
      </c>
      <c r="D49" s="20"/>
      <c r="E49" s="20">
        <v>176319145273</v>
      </c>
      <c r="F49" s="20"/>
      <c r="G49" s="20">
        <v>176202501610</v>
      </c>
      <c r="H49" s="20"/>
      <c r="I49" s="20">
        <v>116643663</v>
      </c>
      <c r="J49" s="20"/>
      <c r="K49" s="20">
        <v>42525659</v>
      </c>
      <c r="L49" s="20"/>
      <c r="M49" s="20">
        <v>176319145273</v>
      </c>
      <c r="N49" s="20"/>
      <c r="O49" s="20">
        <v>191091491858</v>
      </c>
      <c r="P49" s="20"/>
      <c r="Q49" s="20">
        <v>-14772346584</v>
      </c>
    </row>
    <row r="50" spans="1:17" ht="21" x14ac:dyDescent="0.55000000000000004">
      <c r="A50" s="14" t="s">
        <v>72</v>
      </c>
      <c r="C50" s="20">
        <v>24000000</v>
      </c>
      <c r="D50" s="20"/>
      <c r="E50" s="20">
        <v>613845756000</v>
      </c>
      <c r="F50" s="20"/>
      <c r="G50" s="20">
        <v>613271021336</v>
      </c>
      <c r="H50" s="20"/>
      <c r="I50" s="20">
        <v>574734664</v>
      </c>
      <c r="J50" s="20"/>
      <c r="K50" s="20">
        <v>24000000</v>
      </c>
      <c r="L50" s="20"/>
      <c r="M50" s="20">
        <v>613845756000</v>
      </c>
      <c r="N50" s="20"/>
      <c r="O50" s="20">
        <v>748544219760</v>
      </c>
      <c r="P50" s="20"/>
      <c r="Q50" s="20">
        <v>-134698463760</v>
      </c>
    </row>
    <row r="51" spans="1:17" ht="21" x14ac:dyDescent="0.55000000000000004">
      <c r="A51" s="14" t="s">
        <v>33</v>
      </c>
      <c r="C51" s="20">
        <v>362069</v>
      </c>
      <c r="D51" s="20"/>
      <c r="E51" s="20">
        <v>14177039617</v>
      </c>
      <c r="F51" s="20"/>
      <c r="G51" s="20">
        <v>14267603950</v>
      </c>
      <c r="H51" s="20"/>
      <c r="I51" s="20">
        <v>-90564332</v>
      </c>
      <c r="J51" s="20"/>
      <c r="K51" s="20">
        <v>362069</v>
      </c>
      <c r="L51" s="20"/>
      <c r="M51" s="20">
        <v>14177039617</v>
      </c>
      <c r="N51" s="20"/>
      <c r="O51" s="20">
        <v>14341091124</v>
      </c>
      <c r="P51" s="20"/>
      <c r="Q51" s="20">
        <v>-164051506</v>
      </c>
    </row>
    <row r="52" spans="1:17" ht="21" x14ac:dyDescent="0.55000000000000004">
      <c r="A52" s="14" t="s">
        <v>80</v>
      </c>
      <c r="C52" s="20">
        <v>22085889</v>
      </c>
      <c r="D52" s="20"/>
      <c r="E52" s="20">
        <v>220884002760</v>
      </c>
      <c r="F52" s="20"/>
      <c r="G52" s="20">
        <v>242061343440</v>
      </c>
      <c r="H52" s="20"/>
      <c r="I52" s="20">
        <v>-21177340679</v>
      </c>
      <c r="J52" s="20"/>
      <c r="K52" s="20">
        <v>22085889</v>
      </c>
      <c r="L52" s="20"/>
      <c r="M52" s="20">
        <v>220884002760</v>
      </c>
      <c r="N52" s="20"/>
      <c r="O52" s="20">
        <v>242061343440</v>
      </c>
      <c r="P52" s="20"/>
      <c r="Q52" s="20">
        <v>-21177340679</v>
      </c>
    </row>
    <row r="53" spans="1:17" ht="21" x14ac:dyDescent="0.55000000000000004">
      <c r="A53" s="14" t="s">
        <v>46</v>
      </c>
      <c r="C53" s="20">
        <v>12000000</v>
      </c>
      <c r="D53" s="20"/>
      <c r="E53" s="20">
        <v>220321242000</v>
      </c>
      <c r="F53" s="20"/>
      <c r="G53" s="20">
        <v>220149440952</v>
      </c>
      <c r="H53" s="20"/>
      <c r="I53" s="20">
        <v>171801048</v>
      </c>
      <c r="J53" s="20"/>
      <c r="K53" s="20">
        <v>12000000</v>
      </c>
      <c r="L53" s="20"/>
      <c r="M53" s="20">
        <v>220321242000</v>
      </c>
      <c r="N53" s="20"/>
      <c r="O53" s="20">
        <v>220486626500</v>
      </c>
      <c r="P53" s="20"/>
      <c r="Q53" s="20">
        <v>-165384500</v>
      </c>
    </row>
    <row r="54" spans="1:17" ht="21" x14ac:dyDescent="0.55000000000000004">
      <c r="A54" s="14" t="s">
        <v>64</v>
      </c>
      <c r="C54" s="20">
        <v>784200</v>
      </c>
      <c r="D54" s="20"/>
      <c r="E54" s="20">
        <v>326616163200</v>
      </c>
      <c r="F54" s="20"/>
      <c r="G54" s="20">
        <v>324071551202</v>
      </c>
      <c r="H54" s="20"/>
      <c r="I54" s="20">
        <v>2544611998</v>
      </c>
      <c r="J54" s="20"/>
      <c r="K54" s="20">
        <v>784200</v>
      </c>
      <c r="L54" s="20"/>
      <c r="M54" s="20">
        <v>326616163200</v>
      </c>
      <c r="N54" s="20"/>
      <c r="O54" s="20">
        <v>321351903706</v>
      </c>
      <c r="P54" s="20"/>
      <c r="Q54" s="20">
        <v>5264259494</v>
      </c>
    </row>
    <row r="55" spans="1:17" ht="21" x14ac:dyDescent="0.55000000000000004">
      <c r="A55" s="14" t="s">
        <v>35</v>
      </c>
      <c r="C55" s="20">
        <v>6518918</v>
      </c>
      <c r="D55" s="20"/>
      <c r="E55" s="20">
        <v>166474550949</v>
      </c>
      <c r="F55" s="20"/>
      <c r="G55" s="20">
        <v>165565672848</v>
      </c>
      <c r="H55" s="20"/>
      <c r="I55" s="20">
        <v>908878101</v>
      </c>
      <c r="J55" s="20"/>
      <c r="K55" s="20">
        <v>6518918</v>
      </c>
      <c r="L55" s="20"/>
      <c r="M55" s="20">
        <v>166474550949</v>
      </c>
      <c r="N55" s="20"/>
      <c r="O55" s="20">
        <v>171273672530</v>
      </c>
      <c r="P55" s="20"/>
      <c r="Q55" s="20">
        <v>-4799121580</v>
      </c>
    </row>
    <row r="56" spans="1:17" ht="21" x14ac:dyDescent="0.55000000000000004">
      <c r="A56" s="14" t="s">
        <v>60</v>
      </c>
      <c r="C56" s="20">
        <v>34641617</v>
      </c>
      <c r="D56" s="20"/>
      <c r="E56" s="20">
        <v>80579068546</v>
      </c>
      <c r="F56" s="20"/>
      <c r="G56" s="20">
        <v>85405866358</v>
      </c>
      <c r="H56" s="20"/>
      <c r="I56" s="20">
        <v>-4826797811</v>
      </c>
      <c r="J56" s="20"/>
      <c r="K56" s="20">
        <v>34641617</v>
      </c>
      <c r="L56" s="20"/>
      <c r="M56" s="20">
        <v>80579068546</v>
      </c>
      <c r="N56" s="20"/>
      <c r="O56" s="20">
        <v>20505241033</v>
      </c>
      <c r="P56" s="20"/>
      <c r="Q56" s="20">
        <v>60073827513</v>
      </c>
    </row>
    <row r="57" spans="1:17" ht="21" x14ac:dyDescent="0.55000000000000004">
      <c r="A57" s="14" t="s">
        <v>77</v>
      </c>
      <c r="C57" s="20">
        <v>5404153</v>
      </c>
      <c r="D57" s="20"/>
      <c r="E57" s="20">
        <v>223206528934</v>
      </c>
      <c r="F57" s="20"/>
      <c r="G57" s="20">
        <v>221754521021</v>
      </c>
      <c r="H57" s="20"/>
      <c r="I57" s="20">
        <v>1452007913</v>
      </c>
      <c r="J57" s="20"/>
      <c r="K57" s="20">
        <v>5404153</v>
      </c>
      <c r="L57" s="20"/>
      <c r="M57" s="20">
        <v>223206528934</v>
      </c>
      <c r="N57" s="20"/>
      <c r="O57" s="20">
        <v>219279371946</v>
      </c>
      <c r="P57" s="20"/>
      <c r="Q57" s="20">
        <v>3927156988</v>
      </c>
    </row>
    <row r="58" spans="1:17" ht="21" x14ac:dyDescent="0.55000000000000004">
      <c r="A58" s="14" t="s">
        <v>47</v>
      </c>
      <c r="C58" s="20">
        <v>142840595</v>
      </c>
      <c r="D58" s="20"/>
      <c r="E58" s="20">
        <v>1280756055006</v>
      </c>
      <c r="F58" s="20"/>
      <c r="G58" s="20">
        <v>1463153594090</v>
      </c>
      <c r="H58" s="20"/>
      <c r="I58" s="20">
        <v>-182397539083</v>
      </c>
      <c r="J58" s="20"/>
      <c r="K58" s="20">
        <v>142840595</v>
      </c>
      <c r="L58" s="20"/>
      <c r="M58" s="20">
        <v>1280756055006</v>
      </c>
      <c r="N58" s="20"/>
      <c r="O58" s="20">
        <v>1475447510842</v>
      </c>
      <c r="P58" s="20"/>
      <c r="Q58" s="20">
        <v>-194691455835</v>
      </c>
    </row>
    <row r="59" spans="1:17" ht="21" x14ac:dyDescent="0.55000000000000004">
      <c r="A59" s="14" t="s">
        <v>43</v>
      </c>
      <c r="C59" s="20">
        <v>6</v>
      </c>
      <c r="D59" s="20"/>
      <c r="E59" s="20">
        <v>5707</v>
      </c>
      <c r="F59" s="20"/>
      <c r="G59" s="20">
        <v>5693</v>
      </c>
      <c r="H59" s="20"/>
      <c r="I59" s="20">
        <v>14</v>
      </c>
      <c r="J59" s="20"/>
      <c r="K59" s="20">
        <v>6</v>
      </c>
      <c r="L59" s="20"/>
      <c r="M59" s="20">
        <v>5707</v>
      </c>
      <c r="N59" s="20"/>
      <c r="O59" s="20">
        <v>6040</v>
      </c>
      <c r="P59" s="20"/>
      <c r="Q59" s="20">
        <v>-332</v>
      </c>
    </row>
    <row r="60" spans="1:17" ht="21" x14ac:dyDescent="0.55000000000000004">
      <c r="A60" s="14" t="s">
        <v>24</v>
      </c>
      <c r="C60" s="20">
        <v>31097568</v>
      </c>
      <c r="D60" s="20"/>
      <c r="E60" s="20">
        <v>118889619111</v>
      </c>
      <c r="F60" s="20"/>
      <c r="G60" s="20">
        <v>118814619230</v>
      </c>
      <c r="H60" s="20"/>
      <c r="I60" s="20">
        <v>74999881</v>
      </c>
      <c r="J60" s="20"/>
      <c r="K60" s="20">
        <v>31097568</v>
      </c>
      <c r="L60" s="20"/>
      <c r="M60" s="20">
        <v>118889619111</v>
      </c>
      <c r="N60" s="20"/>
      <c r="O60" s="20">
        <v>123327875823</v>
      </c>
      <c r="P60" s="20"/>
      <c r="Q60" s="20">
        <v>-4438256711</v>
      </c>
    </row>
    <row r="61" spans="1:17" ht="21" x14ac:dyDescent="0.55000000000000004">
      <c r="A61" s="14" t="s">
        <v>59</v>
      </c>
      <c r="C61" s="20">
        <v>11600000</v>
      </c>
      <c r="D61" s="20"/>
      <c r="E61" s="20">
        <v>306724068000</v>
      </c>
      <c r="F61" s="20"/>
      <c r="G61" s="20">
        <v>306100035413</v>
      </c>
      <c r="H61" s="20"/>
      <c r="I61" s="20">
        <v>624032587</v>
      </c>
      <c r="J61" s="20"/>
      <c r="K61" s="20">
        <v>11600000</v>
      </c>
      <c r="L61" s="20"/>
      <c r="M61" s="20">
        <v>306724068000</v>
      </c>
      <c r="N61" s="20"/>
      <c r="O61" s="20">
        <v>313920488519</v>
      </c>
      <c r="P61" s="20"/>
      <c r="Q61" s="20">
        <v>-7196420519</v>
      </c>
    </row>
    <row r="62" spans="1:17" ht="21" x14ac:dyDescent="0.55000000000000004">
      <c r="A62" s="14" t="s">
        <v>15</v>
      </c>
      <c r="C62" s="20">
        <v>2500000</v>
      </c>
      <c r="D62" s="20"/>
      <c r="E62" s="20">
        <v>41377331250</v>
      </c>
      <c r="F62" s="20"/>
      <c r="G62" s="20">
        <v>41653856572</v>
      </c>
      <c r="H62" s="20"/>
      <c r="I62" s="20">
        <v>-276525322</v>
      </c>
      <c r="J62" s="20"/>
      <c r="K62" s="20">
        <v>2500000</v>
      </c>
      <c r="L62" s="20"/>
      <c r="M62" s="20">
        <v>41377331250</v>
      </c>
      <c r="N62" s="20"/>
      <c r="O62" s="20">
        <v>42139230299</v>
      </c>
      <c r="P62" s="20"/>
      <c r="Q62" s="20">
        <v>-761899049</v>
      </c>
    </row>
    <row r="63" spans="1:17" ht="21" x14ac:dyDescent="0.55000000000000004">
      <c r="A63" s="14" t="s">
        <v>21</v>
      </c>
      <c r="C63" s="20">
        <v>38137</v>
      </c>
      <c r="D63" s="20"/>
      <c r="E63" s="20">
        <v>26537059</v>
      </c>
      <c r="F63" s="20"/>
      <c r="G63" s="20">
        <v>26537059</v>
      </c>
      <c r="H63" s="20"/>
      <c r="I63" s="20">
        <v>0</v>
      </c>
      <c r="J63" s="20"/>
      <c r="K63" s="20">
        <v>38137</v>
      </c>
      <c r="L63" s="20"/>
      <c r="M63" s="20">
        <v>26537059</v>
      </c>
      <c r="N63" s="20"/>
      <c r="O63" s="20">
        <v>26701095</v>
      </c>
      <c r="P63" s="20"/>
      <c r="Q63" s="20">
        <v>-164035</v>
      </c>
    </row>
    <row r="64" spans="1:17" ht="21" x14ac:dyDescent="0.55000000000000004">
      <c r="A64" s="14" t="s">
        <v>22</v>
      </c>
      <c r="C64" s="20">
        <v>108053</v>
      </c>
      <c r="D64" s="20"/>
      <c r="E64" s="20">
        <v>53705042</v>
      </c>
      <c r="F64" s="20"/>
      <c r="G64" s="20">
        <v>53705042</v>
      </c>
      <c r="H64" s="20"/>
      <c r="I64" s="20">
        <v>0</v>
      </c>
      <c r="J64" s="20"/>
      <c r="K64" s="20">
        <v>108053</v>
      </c>
      <c r="L64" s="20"/>
      <c r="M64" s="20">
        <v>53705042</v>
      </c>
      <c r="N64" s="20"/>
      <c r="O64" s="20">
        <v>54075554</v>
      </c>
      <c r="P64" s="20"/>
      <c r="Q64" s="20">
        <v>-370511</v>
      </c>
    </row>
    <row r="65" spans="1:17" ht="21" x14ac:dyDescent="0.55000000000000004">
      <c r="A65" s="14" t="s">
        <v>36</v>
      </c>
      <c r="C65" s="20">
        <v>1400000</v>
      </c>
      <c r="D65" s="20"/>
      <c r="E65" s="20">
        <v>13067781300</v>
      </c>
      <c r="F65" s="20"/>
      <c r="G65" s="20">
        <v>13067781300</v>
      </c>
      <c r="H65" s="20"/>
      <c r="I65" s="20">
        <v>0</v>
      </c>
      <c r="J65" s="20"/>
      <c r="K65" s="20">
        <v>1400000</v>
      </c>
      <c r="L65" s="20"/>
      <c r="M65" s="20">
        <v>13067781300</v>
      </c>
      <c r="N65" s="20"/>
      <c r="O65" s="20">
        <v>13153952319</v>
      </c>
      <c r="P65" s="20"/>
      <c r="Q65" s="20">
        <v>-86171019</v>
      </c>
    </row>
    <row r="66" spans="1:17" ht="21" x14ac:dyDescent="0.55000000000000004">
      <c r="A66" s="14" t="s">
        <v>62</v>
      </c>
      <c r="C66" s="20">
        <v>1000000</v>
      </c>
      <c r="D66" s="20"/>
      <c r="E66" s="20">
        <v>9842298375</v>
      </c>
      <c r="F66" s="20"/>
      <c r="G66" s="20">
        <v>9837360967</v>
      </c>
      <c r="H66" s="20"/>
      <c r="I66" s="20">
        <v>4937408</v>
      </c>
      <c r="J66" s="20"/>
      <c r="K66" s="20">
        <v>1000000</v>
      </c>
      <c r="L66" s="20"/>
      <c r="M66" s="20">
        <v>9842298375</v>
      </c>
      <c r="N66" s="20"/>
      <c r="O66" s="20">
        <v>9828862450</v>
      </c>
      <c r="P66" s="20"/>
      <c r="Q66" s="20">
        <v>13435925</v>
      </c>
    </row>
    <row r="67" spans="1:17" ht="21" x14ac:dyDescent="0.55000000000000004">
      <c r="A67" s="14" t="s">
        <v>63</v>
      </c>
      <c r="C67" s="20">
        <v>812651</v>
      </c>
      <c r="D67" s="20"/>
      <c r="E67" s="20">
        <v>53095365736</v>
      </c>
      <c r="F67" s="20"/>
      <c r="G67" s="20">
        <v>52787395223</v>
      </c>
      <c r="H67" s="20"/>
      <c r="I67" s="20">
        <v>307970513</v>
      </c>
      <c r="J67" s="20"/>
      <c r="K67" s="20">
        <v>812651</v>
      </c>
      <c r="L67" s="20"/>
      <c r="M67" s="20">
        <v>53095365736</v>
      </c>
      <c r="N67" s="20"/>
      <c r="O67" s="20">
        <v>52197083905</v>
      </c>
      <c r="P67" s="20"/>
      <c r="Q67" s="20">
        <v>898281831</v>
      </c>
    </row>
    <row r="68" spans="1:17" ht="21" x14ac:dyDescent="0.55000000000000004">
      <c r="A68" s="14" t="s">
        <v>227</v>
      </c>
      <c r="C68" s="20">
        <v>183757</v>
      </c>
      <c r="D68" s="20"/>
      <c r="E68" s="20">
        <v>183723694043</v>
      </c>
      <c r="F68" s="20"/>
      <c r="G68" s="20">
        <v>183723694043</v>
      </c>
      <c r="H68" s="20"/>
      <c r="I68" s="20">
        <v>0</v>
      </c>
      <c r="J68" s="20"/>
      <c r="K68" s="20">
        <v>183757</v>
      </c>
      <c r="L68" s="20"/>
      <c r="M68" s="20">
        <v>183723694043</v>
      </c>
      <c r="N68" s="20"/>
      <c r="O68" s="20">
        <v>187398167924</v>
      </c>
      <c r="P68" s="20"/>
      <c r="Q68" s="20">
        <v>-3674473880</v>
      </c>
    </row>
    <row r="69" spans="1:17" ht="21" x14ac:dyDescent="0.55000000000000004">
      <c r="A69" s="14" t="s">
        <v>243</v>
      </c>
      <c r="C69" s="20">
        <v>2039000</v>
      </c>
      <c r="D69" s="20"/>
      <c r="E69" s="20">
        <v>2038628392619</v>
      </c>
      <c r="F69" s="20"/>
      <c r="G69" s="20">
        <v>2038628392619</v>
      </c>
      <c r="H69" s="20"/>
      <c r="I69" s="20">
        <v>0</v>
      </c>
      <c r="J69" s="20"/>
      <c r="K69" s="20">
        <v>2039000</v>
      </c>
      <c r="L69" s="20"/>
      <c r="M69" s="20">
        <v>2038628392619</v>
      </c>
      <c r="N69" s="20"/>
      <c r="O69" s="20">
        <v>2038628392619</v>
      </c>
      <c r="P69" s="20"/>
      <c r="Q69" s="20">
        <v>0</v>
      </c>
    </row>
    <row r="70" spans="1:17" ht="21" x14ac:dyDescent="0.55000000000000004">
      <c r="A70" s="14" t="s">
        <v>230</v>
      </c>
      <c r="C70" s="20">
        <v>3890450</v>
      </c>
      <c r="D70" s="20"/>
      <c r="E70" s="20">
        <v>3889744855937</v>
      </c>
      <c r="F70" s="20"/>
      <c r="G70" s="20">
        <v>3889744855937</v>
      </c>
      <c r="H70" s="20"/>
      <c r="I70" s="20">
        <v>0</v>
      </c>
      <c r="J70" s="20"/>
      <c r="K70" s="20">
        <v>3890450</v>
      </c>
      <c r="L70" s="20"/>
      <c r="M70" s="20">
        <v>3889744855937</v>
      </c>
      <c r="N70" s="20"/>
      <c r="O70" s="20">
        <v>3889744855937</v>
      </c>
      <c r="P70" s="20"/>
      <c r="Q70" s="20">
        <v>0</v>
      </c>
    </row>
    <row r="71" spans="1:17" ht="21" x14ac:dyDescent="0.55000000000000004">
      <c r="A71" s="14" t="s">
        <v>157</v>
      </c>
      <c r="C71" s="20">
        <v>1741500</v>
      </c>
      <c r="D71" s="20"/>
      <c r="E71" s="20">
        <v>1741184353125</v>
      </c>
      <c r="F71" s="20"/>
      <c r="G71" s="20">
        <v>1741184353125</v>
      </c>
      <c r="H71" s="20"/>
      <c r="I71" s="20">
        <v>0</v>
      </c>
      <c r="J71" s="20"/>
      <c r="K71" s="20">
        <v>1741500</v>
      </c>
      <c r="L71" s="20"/>
      <c r="M71" s="20">
        <v>1741184353125</v>
      </c>
      <c r="N71" s="20"/>
      <c r="O71" s="20">
        <v>1666592015436</v>
      </c>
      <c r="P71" s="20"/>
      <c r="Q71" s="20">
        <v>74592337689</v>
      </c>
    </row>
    <row r="72" spans="1:17" ht="21" x14ac:dyDescent="0.55000000000000004">
      <c r="A72" s="14" t="s">
        <v>207</v>
      </c>
      <c r="C72" s="20">
        <v>1290000</v>
      </c>
      <c r="D72" s="20"/>
      <c r="E72" s="20">
        <v>1195245672449</v>
      </c>
      <c r="F72" s="20"/>
      <c r="G72" s="20">
        <v>1241032372105</v>
      </c>
      <c r="H72" s="20"/>
      <c r="I72" s="20">
        <v>-45786699655</v>
      </c>
      <c r="J72" s="20"/>
      <c r="K72" s="20">
        <v>1290000</v>
      </c>
      <c r="L72" s="20"/>
      <c r="M72" s="20">
        <v>1195245672449</v>
      </c>
      <c r="N72" s="20"/>
      <c r="O72" s="20">
        <v>1177790000000</v>
      </c>
      <c r="P72" s="20"/>
      <c r="Q72" s="20">
        <v>17455672449</v>
      </c>
    </row>
    <row r="73" spans="1:17" ht="21" x14ac:dyDescent="0.55000000000000004">
      <c r="A73" s="14" t="s">
        <v>209</v>
      </c>
      <c r="C73" s="20">
        <v>100</v>
      </c>
      <c r="D73" s="20"/>
      <c r="E73" s="20">
        <v>99511960</v>
      </c>
      <c r="F73" s="20"/>
      <c r="G73" s="20">
        <v>99540954</v>
      </c>
      <c r="H73" s="20"/>
      <c r="I73" s="20">
        <v>-28993</v>
      </c>
      <c r="J73" s="20"/>
      <c r="K73" s="20">
        <v>100</v>
      </c>
      <c r="L73" s="20"/>
      <c r="M73" s="20">
        <v>99511960</v>
      </c>
      <c r="N73" s="20"/>
      <c r="O73" s="20">
        <v>92443241</v>
      </c>
      <c r="P73" s="20"/>
      <c r="Q73" s="20">
        <v>7068719</v>
      </c>
    </row>
    <row r="74" spans="1:17" ht="21" x14ac:dyDescent="0.55000000000000004">
      <c r="A74" s="14" t="s">
        <v>212</v>
      </c>
      <c r="C74" s="20">
        <v>5273061</v>
      </c>
      <c r="D74" s="20"/>
      <c r="E74" s="20">
        <v>5162482373070</v>
      </c>
      <c r="F74" s="20"/>
      <c r="G74" s="20">
        <v>5272105257693</v>
      </c>
      <c r="H74" s="20"/>
      <c r="I74" s="20">
        <v>-109622884622</v>
      </c>
      <c r="J74" s="20"/>
      <c r="K74" s="20">
        <v>5273061</v>
      </c>
      <c r="L74" s="20"/>
      <c r="M74" s="20">
        <v>5162482373070</v>
      </c>
      <c r="N74" s="20"/>
      <c r="O74" s="20">
        <v>5233723507693</v>
      </c>
      <c r="P74" s="20"/>
      <c r="Q74" s="20">
        <v>-71241134622</v>
      </c>
    </row>
    <row r="75" spans="1:17" ht="21" x14ac:dyDescent="0.55000000000000004">
      <c r="A75" s="14" t="s">
        <v>215</v>
      </c>
      <c r="C75" s="20">
        <v>9909800</v>
      </c>
      <c r="D75" s="20"/>
      <c r="E75" s="20">
        <v>9768152374424</v>
      </c>
      <c r="F75" s="20"/>
      <c r="G75" s="20">
        <v>9606325518861</v>
      </c>
      <c r="H75" s="20"/>
      <c r="I75" s="20">
        <v>161826855563</v>
      </c>
      <c r="J75" s="20"/>
      <c r="K75" s="20">
        <v>9909800</v>
      </c>
      <c r="L75" s="20"/>
      <c r="M75" s="20">
        <v>9768152374424</v>
      </c>
      <c r="N75" s="20"/>
      <c r="O75" s="20">
        <v>9908003848752</v>
      </c>
      <c r="P75" s="20"/>
      <c r="Q75" s="20">
        <v>-139851474327</v>
      </c>
    </row>
    <row r="76" spans="1:17" ht="21" x14ac:dyDescent="0.55000000000000004">
      <c r="A76" s="14" t="s">
        <v>121</v>
      </c>
      <c r="C76" s="20">
        <v>14142420</v>
      </c>
      <c r="D76" s="20"/>
      <c r="E76" s="20">
        <v>19326812069143</v>
      </c>
      <c r="F76" s="20"/>
      <c r="G76" s="20">
        <v>18956433105807</v>
      </c>
      <c r="H76" s="20"/>
      <c r="I76" s="20">
        <v>370378963336</v>
      </c>
      <c r="J76" s="20"/>
      <c r="K76" s="20">
        <v>14142420</v>
      </c>
      <c r="L76" s="20"/>
      <c r="M76" s="20">
        <v>19326812069143</v>
      </c>
      <c r="N76" s="20"/>
      <c r="O76" s="20">
        <v>16948272062069</v>
      </c>
      <c r="P76" s="20"/>
      <c r="Q76" s="20">
        <v>2378540007074</v>
      </c>
    </row>
    <row r="77" spans="1:17" ht="21" x14ac:dyDescent="0.55000000000000004">
      <c r="A77" s="14" t="s">
        <v>151</v>
      </c>
      <c r="C77" s="20">
        <v>9999600</v>
      </c>
      <c r="D77" s="20"/>
      <c r="E77" s="20">
        <v>10002786466286</v>
      </c>
      <c r="F77" s="20"/>
      <c r="G77" s="20">
        <v>10002786466286</v>
      </c>
      <c r="H77" s="20"/>
      <c r="I77" s="20">
        <v>0</v>
      </c>
      <c r="J77" s="20"/>
      <c r="K77" s="20">
        <v>9999600</v>
      </c>
      <c r="L77" s="20"/>
      <c r="M77" s="20">
        <v>10002786466286</v>
      </c>
      <c r="N77" s="20"/>
      <c r="O77" s="20">
        <v>10297721199675</v>
      </c>
      <c r="P77" s="20"/>
      <c r="Q77" s="20">
        <v>-294934733388</v>
      </c>
    </row>
    <row r="78" spans="1:17" ht="21" x14ac:dyDescent="0.55000000000000004">
      <c r="A78" s="14" t="s">
        <v>124</v>
      </c>
      <c r="C78" s="20">
        <v>8624990</v>
      </c>
      <c r="D78" s="20"/>
      <c r="E78" s="20">
        <v>12808365211869</v>
      </c>
      <c r="F78" s="20"/>
      <c r="G78" s="20">
        <v>12558440738712</v>
      </c>
      <c r="H78" s="20"/>
      <c r="I78" s="20">
        <v>249924473157</v>
      </c>
      <c r="J78" s="20"/>
      <c r="K78" s="20">
        <v>8624990</v>
      </c>
      <c r="L78" s="20"/>
      <c r="M78" s="20">
        <v>12808365211869</v>
      </c>
      <c r="N78" s="20"/>
      <c r="O78" s="20">
        <v>11227225905406</v>
      </c>
      <c r="P78" s="20"/>
      <c r="Q78" s="20">
        <v>1581139306463</v>
      </c>
    </row>
    <row r="79" spans="1:17" ht="21" x14ac:dyDescent="0.55000000000000004">
      <c r="A79" s="14" t="s">
        <v>127</v>
      </c>
      <c r="C79" s="20">
        <v>1850000</v>
      </c>
      <c r="D79" s="20"/>
      <c r="E79" s="20">
        <v>665953433465</v>
      </c>
      <c r="F79" s="20"/>
      <c r="G79" s="20">
        <v>656427294926</v>
      </c>
      <c r="H79" s="20"/>
      <c r="I79" s="20">
        <v>9526138539</v>
      </c>
      <c r="J79" s="20"/>
      <c r="K79" s="20">
        <v>1850000</v>
      </c>
      <c r="L79" s="20"/>
      <c r="M79" s="20">
        <v>665953433465</v>
      </c>
      <c r="N79" s="20"/>
      <c r="O79" s="20">
        <v>573971568700</v>
      </c>
      <c r="P79" s="20"/>
      <c r="Q79" s="20">
        <v>91981864765</v>
      </c>
    </row>
    <row r="80" spans="1:17" ht="21" x14ac:dyDescent="0.55000000000000004">
      <c r="A80" s="14" t="s">
        <v>218</v>
      </c>
      <c r="C80" s="20">
        <v>8955700</v>
      </c>
      <c r="D80" s="20"/>
      <c r="E80" s="20">
        <v>8550964242767</v>
      </c>
      <c r="F80" s="20"/>
      <c r="G80" s="20">
        <v>8954076779375</v>
      </c>
      <c r="H80" s="20"/>
      <c r="I80" s="20">
        <v>-403112536607</v>
      </c>
      <c r="J80" s="20"/>
      <c r="K80" s="20">
        <v>8955700</v>
      </c>
      <c r="L80" s="20"/>
      <c r="M80" s="20">
        <v>8550964242767</v>
      </c>
      <c r="N80" s="20"/>
      <c r="O80" s="20">
        <v>8954076779375</v>
      </c>
      <c r="P80" s="20"/>
      <c r="Q80" s="20">
        <v>-403112536607</v>
      </c>
    </row>
    <row r="81" spans="1:17" ht="21" x14ac:dyDescent="0.55000000000000004">
      <c r="A81" s="14" t="s">
        <v>108</v>
      </c>
      <c r="C81" s="20">
        <v>1285730</v>
      </c>
      <c r="D81" s="20"/>
      <c r="E81" s="20">
        <v>12018031169091</v>
      </c>
      <c r="F81" s="20"/>
      <c r="G81" s="20">
        <v>11860336210652</v>
      </c>
      <c r="H81" s="20"/>
      <c r="I81" s="20">
        <v>157694958439</v>
      </c>
      <c r="J81" s="20"/>
      <c r="K81" s="20">
        <v>1285730</v>
      </c>
      <c r="L81" s="20"/>
      <c r="M81" s="20">
        <v>12018031169091</v>
      </c>
      <c r="N81" s="20"/>
      <c r="O81" s="20">
        <v>10572299748225</v>
      </c>
      <c r="P81" s="20"/>
      <c r="Q81" s="20">
        <v>1445731420866</v>
      </c>
    </row>
    <row r="82" spans="1:17" ht="21" x14ac:dyDescent="0.55000000000000004">
      <c r="A82" s="14" t="s">
        <v>184</v>
      </c>
      <c r="C82" s="20">
        <v>9999800</v>
      </c>
      <c r="D82" s="20"/>
      <c r="E82" s="20">
        <v>10097967411612</v>
      </c>
      <c r="F82" s="20"/>
      <c r="G82" s="20">
        <v>10097967411612</v>
      </c>
      <c r="H82" s="20"/>
      <c r="I82" s="20">
        <v>0</v>
      </c>
      <c r="J82" s="20"/>
      <c r="K82" s="20">
        <v>9999800</v>
      </c>
      <c r="L82" s="20"/>
      <c r="M82" s="20">
        <v>10097967411612</v>
      </c>
      <c r="N82" s="20"/>
      <c r="O82" s="20">
        <v>10348916898772</v>
      </c>
      <c r="P82" s="20"/>
      <c r="Q82" s="20">
        <v>-250949487159</v>
      </c>
    </row>
    <row r="83" spans="1:17" ht="21" x14ac:dyDescent="0.55000000000000004">
      <c r="A83" s="14" t="s">
        <v>240</v>
      </c>
      <c r="C83" s="20">
        <v>599898</v>
      </c>
      <c r="D83" s="20"/>
      <c r="E83" s="20">
        <v>602788214829</v>
      </c>
      <c r="F83" s="20"/>
      <c r="G83" s="20">
        <v>602788214829</v>
      </c>
      <c r="H83" s="20"/>
      <c r="I83" s="20">
        <v>0</v>
      </c>
      <c r="J83" s="20"/>
      <c r="K83" s="20">
        <v>599898</v>
      </c>
      <c r="L83" s="20"/>
      <c r="M83" s="20">
        <v>602788214829</v>
      </c>
      <c r="N83" s="20"/>
      <c r="O83" s="20">
        <v>599789268487</v>
      </c>
      <c r="P83" s="20"/>
      <c r="Q83" s="20">
        <v>2998946342</v>
      </c>
    </row>
    <row r="84" spans="1:17" ht="21" x14ac:dyDescent="0.55000000000000004">
      <c r="A84" s="14" t="s">
        <v>239</v>
      </c>
      <c r="C84" s="20">
        <v>2499897</v>
      </c>
      <c r="D84" s="20"/>
      <c r="E84" s="20">
        <v>2511941113137</v>
      </c>
      <c r="F84" s="20"/>
      <c r="G84" s="20">
        <v>2511941113137</v>
      </c>
      <c r="H84" s="20"/>
      <c r="I84" s="20">
        <v>0</v>
      </c>
      <c r="J84" s="20"/>
      <c r="K84" s="20">
        <v>2499897</v>
      </c>
      <c r="L84" s="20"/>
      <c r="M84" s="20">
        <v>2511941113137</v>
      </c>
      <c r="N84" s="20"/>
      <c r="O84" s="20">
        <v>2499443893668</v>
      </c>
      <c r="P84" s="20"/>
      <c r="Q84" s="20">
        <v>12497219469</v>
      </c>
    </row>
    <row r="85" spans="1:17" ht="21" x14ac:dyDescent="0.55000000000000004">
      <c r="A85" s="14" t="s">
        <v>233</v>
      </c>
      <c r="C85" s="20">
        <v>2999899</v>
      </c>
      <c r="D85" s="20"/>
      <c r="E85" s="20">
        <v>2999355268306</v>
      </c>
      <c r="F85" s="20"/>
      <c r="G85" s="20">
        <v>2999355268306</v>
      </c>
      <c r="H85" s="20"/>
      <c r="I85" s="20">
        <v>0</v>
      </c>
      <c r="J85" s="20"/>
      <c r="K85" s="20">
        <v>2999899</v>
      </c>
      <c r="L85" s="20"/>
      <c r="M85" s="20">
        <v>2999355268306</v>
      </c>
      <c r="N85" s="20"/>
      <c r="O85" s="20">
        <v>2999355268306</v>
      </c>
      <c r="P85" s="20"/>
      <c r="Q85" s="20">
        <v>0</v>
      </c>
    </row>
    <row r="86" spans="1:17" ht="21" x14ac:dyDescent="0.55000000000000004">
      <c r="A86" s="14" t="s">
        <v>242</v>
      </c>
      <c r="C86" s="20">
        <v>599995</v>
      </c>
      <c r="D86" s="20"/>
      <c r="E86" s="20">
        <v>599886250906</v>
      </c>
      <c r="F86" s="20"/>
      <c r="G86" s="20">
        <v>599886250906</v>
      </c>
      <c r="H86" s="20"/>
      <c r="I86" s="20">
        <v>0</v>
      </c>
      <c r="J86" s="20"/>
      <c r="K86" s="20">
        <v>599995</v>
      </c>
      <c r="L86" s="20"/>
      <c r="M86" s="20">
        <v>599886250906</v>
      </c>
      <c r="N86" s="20"/>
      <c r="O86" s="20">
        <v>599995000000</v>
      </c>
      <c r="P86" s="20"/>
      <c r="Q86" s="20">
        <v>-108749093</v>
      </c>
    </row>
    <row r="87" spans="1:17" ht="21" x14ac:dyDescent="0.55000000000000004">
      <c r="A87" s="14" t="s">
        <v>166</v>
      </c>
      <c r="C87" s="20">
        <v>1199966</v>
      </c>
      <c r="D87" s="20"/>
      <c r="E87" s="20">
        <v>1199748506162</v>
      </c>
      <c r="F87" s="20"/>
      <c r="G87" s="20">
        <v>1211745991224</v>
      </c>
      <c r="H87" s="20"/>
      <c r="I87" s="20">
        <v>-11997485061</v>
      </c>
      <c r="J87" s="20"/>
      <c r="K87" s="20">
        <v>1199966</v>
      </c>
      <c r="L87" s="20"/>
      <c r="M87" s="20">
        <v>1199748506162</v>
      </c>
      <c r="N87" s="20"/>
      <c r="O87" s="20">
        <v>1199748506162</v>
      </c>
      <c r="P87" s="20"/>
      <c r="Q87" s="20">
        <v>0</v>
      </c>
    </row>
    <row r="88" spans="1:17" ht="21" x14ac:dyDescent="0.55000000000000004">
      <c r="A88" s="14" t="s">
        <v>145</v>
      </c>
      <c r="C88" s="20">
        <v>2710800</v>
      </c>
      <c r="D88" s="20"/>
      <c r="E88" s="20">
        <v>6033157209544</v>
      </c>
      <c r="F88" s="20"/>
      <c r="G88" s="20">
        <v>5956800577866</v>
      </c>
      <c r="H88" s="20"/>
      <c r="I88" s="20">
        <v>76356631678</v>
      </c>
      <c r="J88" s="20"/>
      <c r="K88" s="20">
        <v>2710800</v>
      </c>
      <c r="L88" s="20"/>
      <c r="M88" s="20">
        <v>6033157209544</v>
      </c>
      <c r="N88" s="20"/>
      <c r="O88" s="20">
        <v>5257352377725</v>
      </c>
      <c r="P88" s="20"/>
      <c r="Q88" s="20">
        <v>775804831819</v>
      </c>
    </row>
    <row r="89" spans="1:17" ht="21" x14ac:dyDescent="0.55000000000000004">
      <c r="A89" s="14" t="s">
        <v>221</v>
      </c>
      <c r="C89" s="20">
        <v>3500</v>
      </c>
      <c r="D89" s="20"/>
      <c r="E89" s="20">
        <v>3467804846</v>
      </c>
      <c r="F89" s="20"/>
      <c r="G89" s="20">
        <v>223126278577</v>
      </c>
      <c r="H89" s="20"/>
      <c r="I89" s="20">
        <v>-219658473730</v>
      </c>
      <c r="J89" s="20"/>
      <c r="K89" s="20">
        <v>3500</v>
      </c>
      <c r="L89" s="20"/>
      <c r="M89" s="20">
        <v>3467804846</v>
      </c>
      <c r="N89" s="20"/>
      <c r="O89" s="20">
        <v>3355253908</v>
      </c>
      <c r="P89" s="20"/>
      <c r="Q89" s="20">
        <v>112550938</v>
      </c>
    </row>
    <row r="90" spans="1:17" ht="21" x14ac:dyDescent="0.55000000000000004">
      <c r="A90" s="14" t="s">
        <v>224</v>
      </c>
      <c r="C90" s="20">
        <v>4550000</v>
      </c>
      <c r="D90" s="20"/>
      <c r="E90" s="20">
        <v>4458191806250</v>
      </c>
      <c r="F90" s="20"/>
      <c r="G90" s="20">
        <v>4549175312500</v>
      </c>
      <c r="H90" s="20"/>
      <c r="I90" s="20">
        <v>-90983506250</v>
      </c>
      <c r="J90" s="20"/>
      <c r="K90" s="20">
        <v>4550000</v>
      </c>
      <c r="L90" s="20"/>
      <c r="M90" s="20">
        <v>4458191806250</v>
      </c>
      <c r="N90" s="20"/>
      <c r="O90" s="20">
        <v>4188138500000</v>
      </c>
      <c r="P90" s="20"/>
      <c r="Q90" s="20">
        <v>270053306250</v>
      </c>
    </row>
    <row r="91" spans="1:17" ht="21" x14ac:dyDescent="0.55000000000000004">
      <c r="A91" s="14" t="s">
        <v>187</v>
      </c>
      <c r="C91" s="20">
        <v>3999984</v>
      </c>
      <c r="D91" s="20"/>
      <c r="E91" s="20">
        <v>3999259002900</v>
      </c>
      <c r="F91" s="20"/>
      <c r="G91" s="20">
        <v>3999259002900</v>
      </c>
      <c r="H91" s="20"/>
      <c r="I91" s="20">
        <v>0</v>
      </c>
      <c r="J91" s="20"/>
      <c r="K91" s="20">
        <v>3999984</v>
      </c>
      <c r="L91" s="20"/>
      <c r="M91" s="20">
        <v>3999259002900</v>
      </c>
      <c r="N91" s="20"/>
      <c r="O91" s="20">
        <v>3999984000000</v>
      </c>
      <c r="P91" s="20"/>
      <c r="Q91" s="20">
        <v>-724997100</v>
      </c>
    </row>
    <row r="92" spans="1:17" ht="21" x14ac:dyDescent="0.55000000000000004">
      <c r="A92" s="14" t="s">
        <v>112</v>
      </c>
      <c r="C92" s="20">
        <v>5614400</v>
      </c>
      <c r="D92" s="20"/>
      <c r="E92" s="20">
        <v>5435870752002</v>
      </c>
      <c r="F92" s="20"/>
      <c r="G92" s="20">
        <v>5353104107689</v>
      </c>
      <c r="H92" s="20"/>
      <c r="I92" s="20">
        <v>82766644313</v>
      </c>
      <c r="J92" s="20"/>
      <c r="K92" s="20">
        <v>5614400</v>
      </c>
      <c r="L92" s="20"/>
      <c r="M92" s="20">
        <v>5435870752002</v>
      </c>
      <c r="N92" s="20"/>
      <c r="O92" s="20">
        <v>4856871760050</v>
      </c>
      <c r="P92" s="20"/>
      <c r="Q92" s="20">
        <v>578998991952</v>
      </c>
    </row>
    <row r="93" spans="1:17" ht="21" x14ac:dyDescent="0.55000000000000004">
      <c r="A93" s="14" t="s">
        <v>115</v>
      </c>
      <c r="C93" s="20">
        <v>5599000</v>
      </c>
      <c r="D93" s="20"/>
      <c r="E93" s="20">
        <v>5433342052039</v>
      </c>
      <c r="F93" s="20"/>
      <c r="G93" s="20">
        <v>5350617895395</v>
      </c>
      <c r="H93" s="20"/>
      <c r="I93" s="20">
        <v>82724156644</v>
      </c>
      <c r="J93" s="20"/>
      <c r="K93" s="20">
        <v>5599000</v>
      </c>
      <c r="L93" s="20"/>
      <c r="M93" s="20">
        <v>5433342052039</v>
      </c>
      <c r="N93" s="20"/>
      <c r="O93" s="20">
        <v>4851755578548</v>
      </c>
      <c r="P93" s="20"/>
      <c r="Q93" s="20">
        <v>581586473491</v>
      </c>
    </row>
    <row r="94" spans="1:17" ht="21" x14ac:dyDescent="0.55000000000000004">
      <c r="A94" s="14" t="s">
        <v>142</v>
      </c>
      <c r="C94" s="20">
        <v>705548</v>
      </c>
      <c r="D94" s="20"/>
      <c r="E94" s="20">
        <v>1113089029825</v>
      </c>
      <c r="F94" s="20"/>
      <c r="G94" s="20">
        <v>1097157320538</v>
      </c>
      <c r="H94" s="20"/>
      <c r="I94" s="20">
        <v>15931709287</v>
      </c>
      <c r="J94" s="20"/>
      <c r="K94" s="20">
        <v>705548</v>
      </c>
      <c r="L94" s="20"/>
      <c r="M94" s="20">
        <v>1113089029825</v>
      </c>
      <c r="N94" s="20"/>
      <c r="O94" s="20">
        <v>1005087219557</v>
      </c>
      <c r="P94" s="20"/>
      <c r="Q94" s="20">
        <v>108001810268</v>
      </c>
    </row>
    <row r="95" spans="1:17" ht="21" x14ac:dyDescent="0.55000000000000004">
      <c r="A95" s="14" t="s">
        <v>148</v>
      </c>
      <c r="C95" s="20">
        <v>7500000</v>
      </c>
      <c r="D95" s="20"/>
      <c r="E95" s="20">
        <v>7498640625000</v>
      </c>
      <c r="F95" s="20"/>
      <c r="G95" s="20">
        <v>7498640625000</v>
      </c>
      <c r="H95" s="20"/>
      <c r="I95" s="20">
        <v>0</v>
      </c>
      <c r="J95" s="20"/>
      <c r="K95" s="20">
        <v>7500000</v>
      </c>
      <c r="L95" s="20"/>
      <c r="M95" s="20">
        <v>7498640625000</v>
      </c>
      <c r="N95" s="20"/>
      <c r="O95" s="20">
        <v>7500000000000</v>
      </c>
      <c r="P95" s="20"/>
      <c r="Q95" s="20">
        <v>-1359375000</v>
      </c>
    </row>
    <row r="96" spans="1:17" ht="21" x14ac:dyDescent="0.55000000000000004">
      <c r="A96" s="14" t="s">
        <v>118</v>
      </c>
      <c r="C96" s="20">
        <v>11014300</v>
      </c>
      <c r="D96" s="20"/>
      <c r="E96" s="20">
        <v>10729252674256</v>
      </c>
      <c r="F96" s="20"/>
      <c r="G96" s="20">
        <v>10565872424434</v>
      </c>
      <c r="H96" s="20"/>
      <c r="I96" s="20">
        <v>163380249822</v>
      </c>
      <c r="J96" s="20"/>
      <c r="K96" s="20">
        <v>11014300</v>
      </c>
      <c r="L96" s="20"/>
      <c r="M96" s="20">
        <v>10729252674256</v>
      </c>
      <c r="N96" s="20"/>
      <c r="O96" s="20">
        <v>9706896952705</v>
      </c>
      <c r="P96" s="20"/>
      <c r="Q96" s="20">
        <v>1022355721551</v>
      </c>
    </row>
    <row r="97" spans="1:19" ht="21" x14ac:dyDescent="0.55000000000000004">
      <c r="A97" s="14" t="s">
        <v>130</v>
      </c>
      <c r="C97" s="20">
        <v>11145300</v>
      </c>
      <c r="D97" s="20"/>
      <c r="E97" s="20">
        <v>10590448995634</v>
      </c>
      <c r="F97" s="20"/>
      <c r="G97" s="20">
        <v>10434125898514</v>
      </c>
      <c r="H97" s="20"/>
      <c r="I97" s="20">
        <v>156323097120</v>
      </c>
      <c r="J97" s="20"/>
      <c r="K97" s="20">
        <v>11145300</v>
      </c>
      <c r="L97" s="20"/>
      <c r="M97" s="20">
        <v>10590448995634</v>
      </c>
      <c r="N97" s="20"/>
      <c r="O97" s="20">
        <v>9706802139871</v>
      </c>
      <c r="P97" s="20"/>
      <c r="Q97" s="20">
        <v>883646855763</v>
      </c>
    </row>
    <row r="98" spans="1:19" ht="21" x14ac:dyDescent="0.55000000000000004">
      <c r="A98" s="14" t="s">
        <v>190</v>
      </c>
      <c r="C98" s="20">
        <v>8440100</v>
      </c>
      <c r="D98" s="20"/>
      <c r="E98" s="20">
        <v>8006431050300</v>
      </c>
      <c r="F98" s="20"/>
      <c r="G98" s="20">
        <v>7981756670942</v>
      </c>
      <c r="H98" s="20"/>
      <c r="I98" s="20">
        <v>24674379358</v>
      </c>
      <c r="J98" s="20"/>
      <c r="K98" s="20">
        <v>8440100</v>
      </c>
      <c r="L98" s="20"/>
      <c r="M98" s="20">
        <v>8006431050300</v>
      </c>
      <c r="N98" s="20"/>
      <c r="O98" s="20">
        <v>7874526969000</v>
      </c>
      <c r="P98" s="20"/>
      <c r="Q98" s="20">
        <v>131904081300</v>
      </c>
    </row>
    <row r="99" spans="1:19" ht="21" x14ac:dyDescent="0.55000000000000004">
      <c r="A99" s="14" t="s">
        <v>139</v>
      </c>
      <c r="C99" s="20">
        <v>9550650</v>
      </c>
      <c r="D99" s="20"/>
      <c r="E99" s="20">
        <v>21094878837802</v>
      </c>
      <c r="F99" s="20"/>
      <c r="G99" s="20">
        <v>20786956707740</v>
      </c>
      <c r="H99" s="20"/>
      <c r="I99" s="20">
        <v>307922130062</v>
      </c>
      <c r="J99" s="20"/>
      <c r="K99" s="20">
        <v>9550650</v>
      </c>
      <c r="L99" s="20"/>
      <c r="M99" s="20">
        <v>21094878837802</v>
      </c>
      <c r="N99" s="20"/>
      <c r="O99" s="20">
        <v>19415924119170</v>
      </c>
      <c r="P99" s="20"/>
      <c r="Q99" s="20">
        <v>1678954718632</v>
      </c>
    </row>
    <row r="100" spans="1:19" ht="21" x14ac:dyDescent="0.55000000000000004">
      <c r="A100" s="14" t="s">
        <v>193</v>
      </c>
      <c r="C100" s="20">
        <v>4035000</v>
      </c>
      <c r="D100" s="20"/>
      <c r="E100" s="20">
        <v>3881067304028</v>
      </c>
      <c r="F100" s="20"/>
      <c r="G100" s="20">
        <v>3869400199075</v>
      </c>
      <c r="H100" s="20"/>
      <c r="I100" s="20">
        <v>11667104953</v>
      </c>
      <c r="J100" s="20"/>
      <c r="K100" s="20">
        <v>4035000</v>
      </c>
      <c r="L100" s="20"/>
      <c r="M100" s="20">
        <v>3881067304028</v>
      </c>
      <c r="N100" s="20"/>
      <c r="O100" s="20">
        <v>3821911649979</v>
      </c>
      <c r="P100" s="20"/>
      <c r="Q100" s="20">
        <v>59155654049</v>
      </c>
    </row>
    <row r="101" spans="1:19" ht="21" x14ac:dyDescent="0.55000000000000004">
      <c r="A101" s="14" t="s">
        <v>196</v>
      </c>
      <c r="C101" s="20">
        <v>3805000</v>
      </c>
      <c r="D101" s="20"/>
      <c r="E101" s="20">
        <v>3536045595550</v>
      </c>
      <c r="F101" s="20"/>
      <c r="G101" s="20">
        <v>3527025575725</v>
      </c>
      <c r="H101" s="20"/>
      <c r="I101" s="20">
        <v>9020019825</v>
      </c>
      <c r="J101" s="20"/>
      <c r="K101" s="20">
        <v>3805000</v>
      </c>
      <c r="L101" s="20"/>
      <c r="M101" s="20">
        <v>3536045595550</v>
      </c>
      <c r="N101" s="20"/>
      <c r="O101" s="20">
        <v>3498337000000</v>
      </c>
      <c r="P101" s="20"/>
      <c r="Q101" s="20">
        <v>37708595550</v>
      </c>
    </row>
    <row r="102" spans="1:19" ht="21" x14ac:dyDescent="0.55000000000000004">
      <c r="A102" s="14" t="s">
        <v>169</v>
      </c>
      <c r="C102" s="20">
        <v>1800000</v>
      </c>
      <c r="D102" s="20"/>
      <c r="E102" s="20">
        <v>1799673750000</v>
      </c>
      <c r="F102" s="20"/>
      <c r="G102" s="20">
        <v>1799673750000</v>
      </c>
      <c r="H102" s="20"/>
      <c r="I102" s="20">
        <v>0</v>
      </c>
      <c r="J102" s="20"/>
      <c r="K102" s="20">
        <v>1800000</v>
      </c>
      <c r="L102" s="20"/>
      <c r="M102" s="20">
        <v>1799673750000</v>
      </c>
      <c r="N102" s="20"/>
      <c r="O102" s="20">
        <v>1800000000000</v>
      </c>
      <c r="P102" s="20"/>
      <c r="Q102" s="20">
        <v>-326250000</v>
      </c>
    </row>
    <row r="103" spans="1:19" ht="21" x14ac:dyDescent="0.55000000000000004">
      <c r="A103" s="14" t="s">
        <v>241</v>
      </c>
      <c r="C103" s="20">
        <v>4799000</v>
      </c>
      <c r="D103" s="20"/>
      <c r="E103" s="20">
        <v>4798130181250</v>
      </c>
      <c r="F103" s="20"/>
      <c r="G103" s="20">
        <v>4798130181250</v>
      </c>
      <c r="H103" s="20"/>
      <c r="I103" s="20">
        <v>0</v>
      </c>
      <c r="J103" s="20"/>
      <c r="K103" s="20">
        <v>4799000</v>
      </c>
      <c r="L103" s="20"/>
      <c r="M103" s="20">
        <v>4798130181250</v>
      </c>
      <c r="N103" s="20"/>
      <c r="O103" s="20">
        <v>4799000000000</v>
      </c>
      <c r="P103" s="20"/>
      <c r="Q103" s="20">
        <v>-869818750</v>
      </c>
    </row>
    <row r="104" spans="1:19" ht="21" x14ac:dyDescent="0.55000000000000004">
      <c r="A104" s="14" t="s">
        <v>133</v>
      </c>
      <c r="C104" s="20">
        <v>6180800</v>
      </c>
      <c r="D104" s="20"/>
      <c r="E104" s="20">
        <v>6678558645617</v>
      </c>
      <c r="F104" s="20"/>
      <c r="G104" s="20">
        <v>6583123379827</v>
      </c>
      <c r="H104" s="20"/>
      <c r="I104" s="20">
        <v>95435265790</v>
      </c>
      <c r="J104" s="20"/>
      <c r="K104" s="20">
        <v>6180800</v>
      </c>
      <c r="L104" s="20"/>
      <c r="M104" s="20">
        <v>6678558645617</v>
      </c>
      <c r="N104" s="20"/>
      <c r="O104" s="20">
        <v>6204530900433</v>
      </c>
      <c r="P104" s="20"/>
      <c r="Q104" s="20">
        <v>474027745184</v>
      </c>
    </row>
    <row r="105" spans="1:19" ht="21" x14ac:dyDescent="0.55000000000000004">
      <c r="A105" s="14" t="s">
        <v>175</v>
      </c>
      <c r="C105" s="20">
        <v>200000</v>
      </c>
      <c r="D105" s="20"/>
      <c r="E105" s="20">
        <v>199963750000</v>
      </c>
      <c r="F105" s="20"/>
      <c r="G105" s="20">
        <v>199963750000</v>
      </c>
      <c r="H105" s="20"/>
      <c r="I105" s="20">
        <v>0</v>
      </c>
      <c r="J105" s="20"/>
      <c r="K105" s="20">
        <v>200000</v>
      </c>
      <c r="L105" s="20"/>
      <c r="M105" s="20">
        <v>199963750000</v>
      </c>
      <c r="N105" s="20"/>
      <c r="O105" s="20">
        <v>200000000000</v>
      </c>
      <c r="P105" s="20"/>
      <c r="Q105" s="20">
        <v>-36250000</v>
      </c>
    </row>
    <row r="106" spans="1:19" ht="21" x14ac:dyDescent="0.55000000000000004">
      <c r="A106" s="14" t="s">
        <v>236</v>
      </c>
      <c r="C106" s="20">
        <v>4499999</v>
      </c>
      <c r="D106" s="20"/>
      <c r="E106" s="20">
        <v>4499183375181</v>
      </c>
      <c r="F106" s="20"/>
      <c r="G106" s="20">
        <v>4499183375181</v>
      </c>
      <c r="H106" s="20"/>
      <c r="I106" s="20">
        <v>0</v>
      </c>
      <c r="J106" s="20"/>
      <c r="K106" s="20">
        <v>4499999</v>
      </c>
      <c r="L106" s="20"/>
      <c r="M106" s="20">
        <v>4499183375181</v>
      </c>
      <c r="N106" s="20"/>
      <c r="O106" s="20">
        <v>4499999000000</v>
      </c>
      <c r="P106" s="20"/>
      <c r="Q106" s="20">
        <v>-815624818</v>
      </c>
    </row>
    <row r="107" spans="1:19" ht="21" x14ac:dyDescent="0.55000000000000004">
      <c r="A107" s="14" t="s">
        <v>61</v>
      </c>
      <c r="C107" s="20">
        <v>10000000</v>
      </c>
      <c r="D107" s="20"/>
      <c r="E107" s="20">
        <v>89833196250</v>
      </c>
      <c r="F107" s="20"/>
      <c r="G107" s="20">
        <v>90150853705</v>
      </c>
      <c r="H107" s="20"/>
      <c r="I107" s="20">
        <v>-317657455</v>
      </c>
      <c r="J107" s="20"/>
      <c r="K107" s="20">
        <v>10000000</v>
      </c>
      <c r="L107" s="20"/>
      <c r="M107" s="20">
        <v>89833196250</v>
      </c>
      <c r="N107" s="20"/>
      <c r="O107" s="20">
        <v>90579507614</v>
      </c>
      <c r="P107" s="20"/>
      <c r="Q107" s="20">
        <v>-746311364</v>
      </c>
      <c r="S107" s="20"/>
    </row>
    <row r="108" spans="1:19" ht="21" x14ac:dyDescent="0.55000000000000004">
      <c r="A108" s="14" t="s">
        <v>181</v>
      </c>
      <c r="C108" s="20">
        <v>6999999</v>
      </c>
      <c r="D108" s="20"/>
      <c r="E108" s="20">
        <v>6998730250181</v>
      </c>
      <c r="F108" s="20"/>
      <c r="G108" s="20">
        <v>6998730250181</v>
      </c>
      <c r="H108" s="20"/>
      <c r="I108" s="20">
        <v>0</v>
      </c>
      <c r="J108" s="20"/>
      <c r="K108" s="20">
        <v>6999999</v>
      </c>
      <c r="L108" s="20"/>
      <c r="M108" s="20">
        <v>6998730250181</v>
      </c>
      <c r="N108" s="20"/>
      <c r="O108" s="20">
        <v>6999999000000</v>
      </c>
      <c r="P108" s="20"/>
      <c r="Q108" s="20">
        <v>-1268749818</v>
      </c>
    </row>
    <row r="109" spans="1:19" ht="21" x14ac:dyDescent="0.55000000000000004">
      <c r="A109" s="14" t="s">
        <v>154</v>
      </c>
      <c r="C109" s="20">
        <v>1500000</v>
      </c>
      <c r="D109" s="20"/>
      <c r="E109" s="20">
        <v>1499728125000</v>
      </c>
      <c r="F109" s="20"/>
      <c r="G109" s="20">
        <v>1499728125000</v>
      </c>
      <c r="H109" s="20"/>
      <c r="I109" s="20">
        <v>0</v>
      </c>
      <c r="J109" s="20"/>
      <c r="K109" s="20">
        <v>1500000</v>
      </c>
      <c r="L109" s="20"/>
      <c r="M109" s="20">
        <v>1499728125000</v>
      </c>
      <c r="N109" s="20"/>
      <c r="O109" s="20">
        <v>1500000000000</v>
      </c>
      <c r="P109" s="20"/>
      <c r="Q109" s="20">
        <v>-271875000</v>
      </c>
    </row>
    <row r="110" spans="1:19" ht="21" x14ac:dyDescent="0.55000000000000004">
      <c r="A110" s="14" t="s">
        <v>172</v>
      </c>
      <c r="C110" s="20">
        <v>4999955</v>
      </c>
      <c r="D110" s="20"/>
      <c r="E110" s="20">
        <v>4999048758156</v>
      </c>
      <c r="F110" s="20"/>
      <c r="G110" s="20">
        <v>4999048758156</v>
      </c>
      <c r="H110" s="20"/>
      <c r="I110" s="20">
        <v>0</v>
      </c>
      <c r="J110" s="20"/>
      <c r="K110" s="20">
        <v>4999955</v>
      </c>
      <c r="L110" s="20"/>
      <c r="M110" s="20">
        <v>4999048758156</v>
      </c>
      <c r="N110" s="20"/>
      <c r="O110" s="20">
        <v>4999955000000</v>
      </c>
      <c r="P110" s="20"/>
      <c r="Q110" s="20">
        <v>-906241843</v>
      </c>
    </row>
    <row r="111" spans="1:19" ht="21" x14ac:dyDescent="0.55000000000000004">
      <c r="A111" s="14" t="s">
        <v>198</v>
      </c>
      <c r="C111" s="20">
        <v>15360900</v>
      </c>
      <c r="D111" s="20"/>
      <c r="E111" s="20">
        <v>14638910630349</v>
      </c>
      <c r="F111" s="20"/>
      <c r="G111" s="20">
        <v>14619236652441</v>
      </c>
      <c r="H111" s="20"/>
      <c r="I111" s="20">
        <v>19673977908</v>
      </c>
      <c r="J111" s="20"/>
      <c r="K111" s="20">
        <v>15360900</v>
      </c>
      <c r="L111" s="20"/>
      <c r="M111" s="20">
        <v>14638910630349</v>
      </c>
      <c r="N111" s="20"/>
      <c r="O111" s="20">
        <v>14615645360000</v>
      </c>
      <c r="P111" s="20"/>
      <c r="Q111" s="20">
        <v>23265270349</v>
      </c>
    </row>
    <row r="112" spans="1:19" ht="21" x14ac:dyDescent="0.55000000000000004">
      <c r="A112" s="14" t="s">
        <v>136</v>
      </c>
      <c r="C112" s="20">
        <v>7743600</v>
      </c>
      <c r="D112" s="20"/>
      <c r="E112" s="20">
        <v>6987138167149</v>
      </c>
      <c r="F112" s="20"/>
      <c r="G112" s="20">
        <v>6886019993628</v>
      </c>
      <c r="H112" s="20"/>
      <c r="I112" s="20">
        <v>101118173521</v>
      </c>
      <c r="J112" s="20"/>
      <c r="K112" s="20">
        <v>7743600</v>
      </c>
      <c r="L112" s="20"/>
      <c r="M112" s="20">
        <v>6987138167149</v>
      </c>
      <c r="N112" s="20"/>
      <c r="O112" s="20">
        <v>6702447919192</v>
      </c>
      <c r="P112" s="20"/>
      <c r="Q112" s="20">
        <v>284690247957</v>
      </c>
    </row>
    <row r="113" spans="3:17" ht="19.5" thickBot="1" x14ac:dyDescent="0.5">
      <c r="C113" s="21">
        <f>SUM(C8:C112)</f>
        <v>6604976178</v>
      </c>
      <c r="E113" s="21">
        <f>SUM(E8:E112)</f>
        <v>295698400350350</v>
      </c>
      <c r="G113" s="21">
        <f>SUM(G8:G112)</f>
        <v>295230426742003</v>
      </c>
      <c r="I113" s="21">
        <f>SUM(I8:I112)</f>
        <v>467973608371</v>
      </c>
      <c r="K113" s="21">
        <f>SUM(K8:K112)</f>
        <v>6604976178</v>
      </c>
      <c r="M113" s="21">
        <f>SUM(M8:M112)</f>
        <v>295698400350350</v>
      </c>
      <c r="O113" s="21">
        <f>SUM(O8:O112)</f>
        <v>286392623818612</v>
      </c>
      <c r="Q113" s="21">
        <f>SUM(Q8:Q112)</f>
        <v>9305776531775</v>
      </c>
    </row>
    <row r="114" spans="3:17" ht="19.5" thickTop="1" x14ac:dyDescent="0.45"/>
    <row r="115" spans="3:17" x14ac:dyDescent="0.45">
      <c r="Q115" s="20"/>
    </row>
    <row r="116" spans="3:17" x14ac:dyDescent="0.45">
      <c r="Q116" s="20"/>
    </row>
    <row r="117" spans="3:17" x14ac:dyDescent="0.45">
      <c r="M117" s="20"/>
      <c r="O117" s="20"/>
      <c r="Q117" s="20"/>
    </row>
    <row r="118" spans="3:17" x14ac:dyDescent="0.45">
      <c r="Q118" s="20"/>
    </row>
    <row r="119" spans="3:17" x14ac:dyDescent="0.45">
      <c r="Q119" s="20"/>
    </row>
    <row r="120" spans="3:17" x14ac:dyDescent="0.45">
      <c r="Q120" s="22"/>
    </row>
    <row r="121" spans="3:17" x14ac:dyDescent="0.45">
      <c r="Q121" s="20"/>
    </row>
    <row r="122" spans="3:17" x14ac:dyDescent="0.45">
      <c r="Q122" s="20"/>
    </row>
    <row r="123" spans="3:17" x14ac:dyDescent="0.45">
      <c r="Q123" s="20"/>
    </row>
    <row r="124" spans="3:17" x14ac:dyDescent="0.45">
      <c r="Q124" s="20"/>
    </row>
    <row r="125" spans="3:17" x14ac:dyDescent="0.45">
      <c r="Q125" s="20"/>
    </row>
    <row r="126" spans="3:17" x14ac:dyDescent="0.45">
      <c r="Q126" s="20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dcterms:created xsi:type="dcterms:W3CDTF">2022-08-27T04:06:01Z</dcterms:created>
  <dcterms:modified xsi:type="dcterms:W3CDTF">2022-08-29T07:56:40Z</dcterms:modified>
</cp:coreProperties>
</file>