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صندوق سرمایه گذاری با درآمد ثابت کاردان\گزارش افشا پرتفو\1401\"/>
    </mc:Choice>
  </mc:AlternateContent>
  <xr:revisionPtr revIDLastSave="0" documentId="13_ncr:1_{80C2E479-320E-4B9C-86F5-E71165D93235}" xr6:coauthVersionLast="45" xr6:coauthVersionMax="45" xr10:uidLastSave="{00000000-0000-0000-0000-000000000000}"/>
  <bookViews>
    <workbookView xWindow="-120" yWindow="-120" windowWidth="29040" windowHeight="15840" firstSheet="8" activeTab="14" xr2:uid="{00000000-000D-0000-FFFF-FFFF00000000}"/>
  </bookViews>
  <sheets>
    <sheet name="سهام" sheetId="1" r:id="rId1"/>
    <sheet name="تبعی" sheetId="2" r:id="rId2"/>
    <sheet name="اوراق مشارکت" sheetId="3" r:id="rId3"/>
    <sheet name="تعدیل قیمت" sheetId="4" r:id="rId4"/>
    <sheet name="گواهی سپرده" sheetId="5" r:id="rId5"/>
    <sheet name="سپرده" sheetId="6" r:id="rId6"/>
    <sheet name="سود اوراق بهادار و سپرده بانکی" sheetId="7" r:id="rId7"/>
    <sheet name="درآمد سود سهام" sheetId="8" r:id="rId8"/>
    <sheet name="درآمد ناشی از تغییر قیمت اوراق" sheetId="9" r:id="rId9"/>
    <sheet name="درآمد ناشی از فروش" sheetId="10" r:id="rId10"/>
    <sheet name="سرمایه‌گذاری در سهام" sheetId="11" r:id="rId11"/>
    <sheet name="سرمایه‌گذاری در اوراق بهادار" sheetId="12" r:id="rId12"/>
    <sheet name="درآمد سپرده بانکی" sheetId="13" r:id="rId13"/>
    <sheet name="سایر درآمدها" sheetId="14" r:id="rId14"/>
    <sheet name="جمع درآمدها" sheetId="15" r:id="rId1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S73" i="6" l="1"/>
  <c r="AK60" i="3"/>
  <c r="Y73" i="1"/>
  <c r="U87" i="11"/>
  <c r="K87" i="11"/>
  <c r="G10" i="15"/>
  <c r="E10" i="15"/>
  <c r="M28" i="9" l="1"/>
  <c r="M29" i="9"/>
  <c r="Q10" i="5" l="1"/>
  <c r="AC10" i="5"/>
  <c r="AA10" i="5"/>
  <c r="Y10" i="5"/>
  <c r="W10" i="5"/>
  <c r="U10" i="5"/>
  <c r="S10" i="5"/>
  <c r="C10" i="15" l="1"/>
  <c r="H133" i="13"/>
  <c r="E133" i="13"/>
  <c r="Q70" i="12"/>
  <c r="O70" i="12"/>
  <c r="M70" i="12"/>
  <c r="K70" i="12"/>
  <c r="I70" i="12"/>
  <c r="G70" i="12"/>
  <c r="E70" i="12"/>
  <c r="C70" i="12"/>
  <c r="S87" i="11"/>
  <c r="Q87" i="11"/>
  <c r="O87" i="11"/>
  <c r="M87" i="11"/>
  <c r="I87" i="11"/>
  <c r="G87" i="11"/>
  <c r="E87" i="11"/>
  <c r="C87" i="11"/>
  <c r="Q69" i="10"/>
  <c r="O69" i="10"/>
  <c r="M69" i="10"/>
  <c r="K69" i="10"/>
  <c r="I69" i="10"/>
  <c r="G69" i="10"/>
  <c r="E69" i="10"/>
  <c r="C69" i="10"/>
  <c r="Q119" i="9"/>
  <c r="O119" i="9"/>
  <c r="M119" i="9"/>
  <c r="K119" i="9"/>
  <c r="I119" i="9"/>
  <c r="G119" i="9"/>
  <c r="E119" i="9"/>
  <c r="C119" i="9"/>
  <c r="S21" i="8"/>
  <c r="Q21" i="8"/>
  <c r="O21" i="8"/>
  <c r="M21" i="8"/>
  <c r="K21" i="8"/>
  <c r="I21" i="8"/>
  <c r="S181" i="7"/>
  <c r="Q181" i="7"/>
  <c r="O181" i="7"/>
  <c r="M181" i="7"/>
  <c r="K181" i="7"/>
  <c r="I181" i="7"/>
  <c r="Q73" i="6" l="1"/>
  <c r="O73" i="6"/>
  <c r="M73" i="6"/>
  <c r="K73" i="6"/>
  <c r="AI60" i="3"/>
  <c r="AG60" i="3"/>
  <c r="AE60" i="3"/>
  <c r="AA60" i="3"/>
  <c r="W60" i="3"/>
  <c r="S60" i="3"/>
  <c r="Q60" i="3"/>
  <c r="W73" i="1"/>
  <c r="U73" i="1"/>
  <c r="S73" i="1"/>
  <c r="Q73" i="1"/>
  <c r="O73" i="1"/>
  <c r="M73" i="1"/>
  <c r="K73" i="1"/>
  <c r="I73" i="1"/>
  <c r="G73" i="1"/>
  <c r="E73" i="1"/>
  <c r="C73" i="1"/>
</calcChain>
</file>

<file path=xl/sharedStrings.xml><?xml version="1.0" encoding="utf-8"?>
<sst xmlns="http://schemas.openxmlformats.org/spreadsheetml/2006/main" count="2085" uniqueCount="603">
  <si>
    <t>صندوق سرمایه‌گذاری با درآمد ثابت کاردان</t>
  </si>
  <si>
    <t>صورت وضعیت پورتفوی</t>
  </si>
  <si>
    <t>برای ماه منتهی به 1401/02/31</t>
  </si>
  <si>
    <t>نام شرکت</t>
  </si>
  <si>
    <t>1401/01/31</t>
  </si>
  <si>
    <t>تغییرات طی دوره</t>
  </si>
  <si>
    <t>1401/02/31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</si>
  <si>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</si>
  <si>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</si>
  <si>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</si>
  <si>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</si>
  <si>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</si>
  <si>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</si>
  <si>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</si>
  <si>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</si>
  <si>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ایران‌ خودرو</t>
  </si>
  <si>
    <t>بانک تجارت</t>
  </si>
  <si>
    <t>بانک ملت</t>
  </si>
  <si>
    <t>بانک‌اقتصادنوین‌</t>
  </si>
  <si>
    <t>بیمه  ما</t>
  </si>
  <si>
    <t>بیمه اتکایی آوای پارس70%تادیه</t>
  </si>
  <si>
    <t>بیمه اتکایی تهران رواک50%تادیه</t>
  </si>
  <si>
    <t>بیمه البرز</t>
  </si>
  <si>
    <t>بیمه تجارت نو</t>
  </si>
  <si>
    <t>بیمه سامان</t>
  </si>
  <si>
    <t>پارس‌ خزر</t>
  </si>
  <si>
    <t>پالایش نفت اصفهان</t>
  </si>
  <si>
    <t>پالایش نفت بندرعباس</t>
  </si>
  <si>
    <t>پالایش نفت تبریز</t>
  </si>
  <si>
    <t>0.14%</t>
  </si>
  <si>
    <t>پالایش نفت شیراز</t>
  </si>
  <si>
    <t>پتروشیمی پردیس</t>
  </si>
  <si>
    <t>0.09%</t>
  </si>
  <si>
    <t>پتروشیمی جم</t>
  </si>
  <si>
    <t>پتروشیمی مارون</t>
  </si>
  <si>
    <t>پدیده شیمی قرن</t>
  </si>
  <si>
    <t>پرداخت الکترونیک سامان کیش</t>
  </si>
  <si>
    <t>تامین سرمایه خلیج فارس</t>
  </si>
  <si>
    <t>توسعه خدمات دریایی وبندری سینا</t>
  </si>
  <si>
    <t>توسعه مولد نیروگاهی جهرم</t>
  </si>
  <si>
    <t>توسعه‌معادن‌وفلزات‌</t>
  </si>
  <si>
    <t>تولید برق عسلویه  مپنا</t>
  </si>
  <si>
    <t>ح.صنایع ماشین های اداری ایران</t>
  </si>
  <si>
    <t>حفاری شمال</t>
  </si>
  <si>
    <t>ذوب آهن اصفهان</t>
  </si>
  <si>
    <t>س. نفت و گاز و پتروشیمی تأمین</t>
  </si>
  <si>
    <t>0.37%</t>
  </si>
  <si>
    <t>سرمایه گذاری تامین اجتماعی</t>
  </si>
  <si>
    <t>سرمایه گذاری خوارزمی</t>
  </si>
  <si>
    <t>سرمایه گذاری گروه توسعه ملی</t>
  </si>
  <si>
    <t>سرمایه‌ گذاری‌ پارس‌ توشه‌</t>
  </si>
  <si>
    <t>سرمایه‌گذاری صنایع پتروشیمی‌</t>
  </si>
  <si>
    <t>سرمایه‌گذاری‌ ملی‌ایران‌</t>
  </si>
  <si>
    <t>سرمایه‌گذاری‌توکافولاد(هلدینگ</t>
  </si>
  <si>
    <t>سرمایه‌گذاری‌غدیر(هلدینگ‌</t>
  </si>
  <si>
    <t>سیمان‌سپاهان‌</t>
  </si>
  <si>
    <t>صنایع پتروشیمی خلیج فارس</t>
  </si>
  <si>
    <t>صنایع پتروشیمی کرمانشاه</t>
  </si>
  <si>
    <t>صنایع مادیران</t>
  </si>
  <si>
    <t>صندوق س. مروارید بها بازار-س</t>
  </si>
  <si>
    <t>صندوق سرمایه‌گذاری نیکی گستران</t>
  </si>
  <si>
    <t>صندوق صبا</t>
  </si>
  <si>
    <t>صنعتی و معدنی شمال شرق شاهرود</t>
  </si>
  <si>
    <t>عمران و توسعه شاهد</t>
  </si>
  <si>
    <t>فولاد  خوزستان</t>
  </si>
  <si>
    <t>فولاد امیرکبیرکاشان</t>
  </si>
  <si>
    <t>فولاد مبارکه اصفهان</t>
  </si>
  <si>
    <t>قطعات‌ اتومبیل‌ ایران‌</t>
  </si>
  <si>
    <t>گ.س.وت.ص.پتروشیمی خلیج فارس</t>
  </si>
  <si>
    <t>گروه مپنا (سهامی عام)</t>
  </si>
  <si>
    <t>مبین انرژی خلیج فارس</t>
  </si>
  <si>
    <t>مخابرات ایران</t>
  </si>
  <si>
    <t>مدیریت سرمایه گذاری کوثربهمن</t>
  </si>
  <si>
    <t>مس‌ شهیدباهنر</t>
  </si>
  <si>
    <t>معدنی‌ املاح‌  ایران‌</t>
  </si>
  <si>
    <t>ملی کشت و صنعت و دامپروری پارس</t>
  </si>
  <si>
    <t>ملی‌ صنایع‌ مس‌ ایران‌</t>
  </si>
  <si>
    <t>نفت ایرانول</t>
  </si>
  <si>
    <t>کشتیرانی جمهوری اسلامی ایران</t>
  </si>
  <si>
    <t>صندوق س. شاخصی کیان-س</t>
  </si>
  <si>
    <t>صنایع شیمیایی کیمیاگران امروز</t>
  </si>
  <si>
    <t>ح. پالایش نفت تبریز</t>
  </si>
  <si>
    <t>تعداد اوراق تبعی</t>
  </si>
  <si>
    <t>قیمت اعمال</t>
  </si>
  <si>
    <t>تاریخ اعمال</t>
  </si>
  <si>
    <t>نرخ موثر</t>
  </si>
  <si>
    <t>اختیارف ت تجارت-3597-01/08/17</t>
  </si>
  <si>
    <t>1401/08/17</t>
  </si>
  <si>
    <t>اختیارف ت فولاد-11512-01/08/07</t>
  </si>
  <si>
    <t>1401/08/07</t>
  </si>
  <si>
    <t>اختیارف ت فولاد-13176-01/10/28</t>
  </si>
  <si>
    <t>1401/10/28</t>
  </si>
  <si>
    <t>اختیارف ت فملی-7895-01/08/08</t>
  </si>
  <si>
    <t>1401/08/08</t>
  </si>
  <si>
    <t>اختیار ف.ت. بساما-19543-030201</t>
  </si>
  <si>
    <t>1403/02/01</t>
  </si>
  <si>
    <t>اختیارف.ت. مارون-270739-020904</t>
  </si>
  <si>
    <t>1402/09/04</t>
  </si>
  <si>
    <t>اختیار ف.ت.مارون-208315-011125</t>
  </si>
  <si>
    <t>1401/11/25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</si>
  <si>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</si>
  <si>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</si>
  <si>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</si>
  <si>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</si>
  <si>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</si>
  <si>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</si>
  <si>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</si>
  <si>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</si>
  <si>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اجاره تابان کاردان14041015</t>
  </si>
  <si>
    <t>بله</t>
  </si>
  <si>
    <t>1400/10/15</t>
  </si>
  <si>
    <t>1404/10/15</t>
  </si>
  <si>
    <t>اجاره تجاری شستان14030915</t>
  </si>
  <si>
    <t>1399/09/15</t>
  </si>
  <si>
    <t>1403/09/15</t>
  </si>
  <si>
    <t>اجاره دومینو14040208</t>
  </si>
  <si>
    <t>1399/02/08</t>
  </si>
  <si>
    <t>1404/02/07</t>
  </si>
  <si>
    <t>اسنادخزانه-م14بودجه98-010318</t>
  </si>
  <si>
    <t>1398/08/11</t>
  </si>
  <si>
    <t>1401/03/18</t>
  </si>
  <si>
    <t>اسنادخزانه-م15بودجه98-010406</t>
  </si>
  <si>
    <t>1398/07/13</t>
  </si>
  <si>
    <t>1401/04/06</t>
  </si>
  <si>
    <t>اسنادخزانه-م20بودجه98-020806</t>
  </si>
  <si>
    <t>1399/02/20</t>
  </si>
  <si>
    <t>1402/08/06</t>
  </si>
  <si>
    <t>اسنادخزانه-م21بودجه98-020906</t>
  </si>
  <si>
    <t>1399/01/27</t>
  </si>
  <si>
    <t>1402/09/06</t>
  </si>
  <si>
    <t>صکوک اجاره صگستر504- 6ماهه18%</t>
  </si>
  <si>
    <t>1400/04/12</t>
  </si>
  <si>
    <t>1405/04/12</t>
  </si>
  <si>
    <t>صکوک اجاره صگستر512- 6ماهه18%</t>
  </si>
  <si>
    <t>1400/12/21</t>
  </si>
  <si>
    <t>1405/12/21</t>
  </si>
  <si>
    <t>صکوک اجاره غدیر408-بدون ضامن</t>
  </si>
  <si>
    <t>1400/08/26</t>
  </si>
  <si>
    <t>1404/08/26</t>
  </si>
  <si>
    <t>صکوک مرابحه دعبید12-3ماهه18%</t>
  </si>
  <si>
    <t>1400/12/25</t>
  </si>
  <si>
    <t>1404/12/24</t>
  </si>
  <si>
    <t>صکوک مرابحه صایپا409-3ماهه 18%</t>
  </si>
  <si>
    <t>1400/09/24</t>
  </si>
  <si>
    <t>1404/09/23</t>
  </si>
  <si>
    <t>صکوک منفعت نفت1312-6ماهه 18/5%</t>
  </si>
  <si>
    <t>1399/12/17</t>
  </si>
  <si>
    <t>1403/12/17</t>
  </si>
  <si>
    <t>مرابحه انتخاب آرمان050917</t>
  </si>
  <si>
    <t>1400/09/17</t>
  </si>
  <si>
    <t>1405/09/17</t>
  </si>
  <si>
    <t>مرابحه عام دولت100-ش.خ021127</t>
  </si>
  <si>
    <t>1400/11/27</t>
  </si>
  <si>
    <t>1402/11/27</t>
  </si>
  <si>
    <t>مرابحه عام دولت101-ش.خ020711</t>
  </si>
  <si>
    <t>1400/12/11</t>
  </si>
  <si>
    <t>1402/07/11</t>
  </si>
  <si>
    <t>مرابحه عام دولت102-ش.خ031211</t>
  </si>
  <si>
    <t>1403/12/11</t>
  </si>
  <si>
    <t>مرابحه عام دولت3-ش.خ 0103</t>
  </si>
  <si>
    <t>1399/04/03</t>
  </si>
  <si>
    <t>1401/03/03</t>
  </si>
  <si>
    <t>مرابحه عام دولت3-ش.خ 0105</t>
  </si>
  <si>
    <t>1399/04/24</t>
  </si>
  <si>
    <t>1401/05/24</t>
  </si>
  <si>
    <t>مرابحه عام دولت4-ش.خ 0205</t>
  </si>
  <si>
    <t>1399/05/07</t>
  </si>
  <si>
    <t>1402/05/07</t>
  </si>
  <si>
    <t>مرابحه عام دولت4-ش.خ 0206</t>
  </si>
  <si>
    <t>1399/06/12</t>
  </si>
  <si>
    <t>1402/06/12</t>
  </si>
  <si>
    <t>مرابحه عام دولت5-ش.خ 0207</t>
  </si>
  <si>
    <t>1399/06/25</t>
  </si>
  <si>
    <t>1402/07/25</t>
  </si>
  <si>
    <t>مرابحه عام دولت76-ش.خ030406</t>
  </si>
  <si>
    <t>1399/12/06</t>
  </si>
  <si>
    <t>1403/04/06</t>
  </si>
  <si>
    <t>مرابحه عام دولت93-ش.خ010809</t>
  </si>
  <si>
    <t>1400/09/09</t>
  </si>
  <si>
    <t>1401/08/09</t>
  </si>
  <si>
    <t>مرابحه عام دولت94-ش.خ030816</t>
  </si>
  <si>
    <t>1400/09/16</t>
  </si>
  <si>
    <t>1403/08/16</t>
  </si>
  <si>
    <t>مشارکت رایان سایپا-3ماهه16%</t>
  </si>
  <si>
    <t>1397/06/05</t>
  </si>
  <si>
    <t>1401/06/05</t>
  </si>
  <si>
    <t>مشارکت ش تهران012-3ماهه18%</t>
  </si>
  <si>
    <t>1397/12/28</t>
  </si>
  <si>
    <t>1401/12/28</t>
  </si>
  <si>
    <t>مشارکت ش قم304-3ماهه18%</t>
  </si>
  <si>
    <t>1399/04/31</t>
  </si>
  <si>
    <t>1403/04/31</t>
  </si>
  <si>
    <t>مشارکت ش قم312-سه ماهه18%</t>
  </si>
  <si>
    <t>1399/12/28</t>
  </si>
  <si>
    <t>1403/12/28</t>
  </si>
  <si>
    <t>مشارکت ش کرج034-3ماهه18%</t>
  </si>
  <si>
    <t>مشارکت ش کرج304-3ماهه18%</t>
  </si>
  <si>
    <t>مشارکت ش کرج312-سه ماهه18%</t>
  </si>
  <si>
    <t>مشارکت ش یزد304-3ماهه18%</t>
  </si>
  <si>
    <t>منفعت دولت5-ش.خاص کاردان0108</t>
  </si>
  <si>
    <t>1398/08/18</t>
  </si>
  <si>
    <t>1401/08/18</t>
  </si>
  <si>
    <t>سلف موازی استاندارد سمتا011</t>
  </si>
  <si>
    <t>1399/12/11</t>
  </si>
  <si>
    <t>1401/12/11</t>
  </si>
  <si>
    <t>سلف موازی استاندارد سمتا021</t>
  </si>
  <si>
    <t>1400/09/30</t>
  </si>
  <si>
    <t>1402/09/30</t>
  </si>
  <si>
    <t>1.27%</t>
  </si>
  <si>
    <t>سلف موازی استاندارد سمتا022</t>
  </si>
  <si>
    <t>1400/10/01</t>
  </si>
  <si>
    <t>1402/10/01</t>
  </si>
  <si>
    <t>سلف موازی استاندارد سمتا023</t>
  </si>
  <si>
    <t>1400/10/27</t>
  </si>
  <si>
    <t>1402/10/27</t>
  </si>
  <si>
    <t>سلف موازی استاندارد سمیعا101</t>
  </si>
  <si>
    <t>1399/09/08</t>
  </si>
  <si>
    <t>1401/06/08</t>
  </si>
  <si>
    <t>سلف موازی استاندارد سمیعا102</t>
  </si>
  <si>
    <t>1399/09/25</t>
  </si>
  <si>
    <t>1401/06/25</t>
  </si>
  <si>
    <t>سلف موازی برق نیروی برق حرارتی</t>
  </si>
  <si>
    <t>1399/10/23</t>
  </si>
  <si>
    <t>1401/10/22</t>
  </si>
  <si>
    <t>سلف موازی متانول بوشهر 024</t>
  </si>
  <si>
    <t>1400/11/25</t>
  </si>
  <si>
    <t>1402/11/25</t>
  </si>
  <si>
    <t>سلف موازی متانول بوشهر 025</t>
  </si>
  <si>
    <t>1400/12/24</t>
  </si>
  <si>
    <t>1402/12/24</t>
  </si>
  <si>
    <t>سلف موازی نفت.س صادر اروند 021</t>
  </si>
  <si>
    <t>1400/12/04</t>
  </si>
  <si>
    <t>1402/12/04</t>
  </si>
  <si>
    <t>سلف میلگرد آتیه خاورمیانه</t>
  </si>
  <si>
    <t>1400/10/12</t>
  </si>
  <si>
    <t>1401/10/12</t>
  </si>
  <si>
    <t>سلف نفت خام سبک داخلی4002</t>
  </si>
  <si>
    <t>1400/06/30</t>
  </si>
  <si>
    <t>1401/06/30</t>
  </si>
  <si>
    <t>صکوک مرابحه صکورش302-3ماهه18%</t>
  </si>
  <si>
    <t>1403/02/31</t>
  </si>
  <si>
    <t>مرابحه عام دولت3-ش.خ 0208</t>
  </si>
  <si>
    <t>1399/03/13</t>
  </si>
  <si>
    <t>1402/08/13</t>
  </si>
  <si>
    <t>مرابحه عام دولت3-ش.خ0211</t>
  </si>
  <si>
    <t>1402/11/13</t>
  </si>
  <si>
    <t>خیر</t>
  </si>
  <si>
    <t>1401/01/27</t>
  </si>
  <si>
    <t>1402/01/27</t>
  </si>
  <si>
    <t>قیمت پایانی</t>
  </si>
  <si>
    <t>قیمت پس از تعدیل</t>
  </si>
  <si>
    <t>درصد تعدیل</t>
  </si>
  <si>
    <t>ارزش ناشی از تعدیل قیمت</t>
  </si>
  <si>
    <t>0.62%</t>
  </si>
  <si>
    <t>2.04%</t>
  </si>
  <si>
    <t>2.43%</t>
  </si>
  <si>
    <t>1.01%</t>
  </si>
  <si>
    <t>-0.72%</t>
  </si>
  <si>
    <t>4.71%</t>
  </si>
  <si>
    <t>0.41%</t>
  </si>
  <si>
    <t>-4.47%</t>
  </si>
  <si>
    <t>0.69%</t>
  </si>
  <si>
    <t>6.68%</t>
  </si>
  <si>
    <t>-4.08%</t>
  </si>
  <si>
    <t>0.46%</t>
  </si>
  <si>
    <t>اطلاعات اوراق گواهی سپرده</t>
  </si>
  <si>
    <t>سرمایه‌گذاری در اوراق گواهی سپرده بانکی</t>
  </si>
  <si>
    <t>نرخ فروش</t>
  </si>
  <si>
    <t>درصد به کل دارایی‌ها</t>
  </si>
  <si>
    <t xml:space="preserve">اوراق گواهی سپرده مدت دار ویژه سرمایه گذاری (عام)	</t>
  </si>
  <si>
    <t>2.52%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</si>
  <si>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</si>
  <si>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</si>
  <si>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</si>
  <si>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</si>
  <si>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</si>
  <si>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</si>
  <si>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</si>
  <si>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</si>
  <si>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تجارت مطهری</t>
  </si>
  <si>
    <t>279927362</t>
  </si>
  <si>
    <t>سپرده کوتاه مدت</t>
  </si>
  <si>
    <t>1393/09/09</t>
  </si>
  <si>
    <t>بانک خاورمیانه مهستان</t>
  </si>
  <si>
    <t>1005-10-810-707070130</t>
  </si>
  <si>
    <t>1393/10/25</t>
  </si>
  <si>
    <t>بانک سامان ملاصدرا</t>
  </si>
  <si>
    <t>829-828-11555555-1</t>
  </si>
  <si>
    <t>1393/10/29</t>
  </si>
  <si>
    <t>بانک اقتصاد نوین ظفر</t>
  </si>
  <si>
    <t>120-850-5324734-1</t>
  </si>
  <si>
    <t>1393/11/23</t>
  </si>
  <si>
    <t>1005-10-810-707071030</t>
  </si>
  <si>
    <t>1393/11/30</t>
  </si>
  <si>
    <t>بانک تجارت مطهری- مهرداد</t>
  </si>
  <si>
    <t>279914414</t>
  </si>
  <si>
    <t>حساب جاری</t>
  </si>
  <si>
    <t>1393/12/17</t>
  </si>
  <si>
    <t>1005-11-040-707071267</t>
  </si>
  <si>
    <t>1394/02/01</t>
  </si>
  <si>
    <t>بانک توسعه تعاون مرکزی</t>
  </si>
  <si>
    <t>1900-211-3054339-1</t>
  </si>
  <si>
    <t>قرض الحسنه</t>
  </si>
  <si>
    <t>1395/08/23</t>
  </si>
  <si>
    <t>بانک توسعه تعاون ممتاز مشهد</t>
  </si>
  <si>
    <t>1900-318-3054339-1</t>
  </si>
  <si>
    <t>1395/08/24</t>
  </si>
  <si>
    <t>بانک رفاه پردیس</t>
  </si>
  <si>
    <t>219818587</t>
  </si>
  <si>
    <t>1396/03/13</t>
  </si>
  <si>
    <t>بانک رفاه شیخ بهایی</t>
  </si>
  <si>
    <t>252956424</t>
  </si>
  <si>
    <t>1397/07/01</t>
  </si>
  <si>
    <t>بانک ملی بورس اوراق بهادار</t>
  </si>
  <si>
    <t>0224945148006</t>
  </si>
  <si>
    <t>1397/10/24</t>
  </si>
  <si>
    <t>بانک گردشگری آپادانا</t>
  </si>
  <si>
    <t>120-9967-628010-1</t>
  </si>
  <si>
    <t>1398/02/30</t>
  </si>
  <si>
    <t>بانک مسکن توانیر ولیعصر</t>
  </si>
  <si>
    <t>420220276372</t>
  </si>
  <si>
    <t>1398/09/18</t>
  </si>
  <si>
    <t>موسسه اعتباری ملل شیراز جنوبی</t>
  </si>
  <si>
    <t>051510277000000003</t>
  </si>
  <si>
    <t>1399/05/16</t>
  </si>
  <si>
    <t>بانک گردشگری قرنی</t>
  </si>
  <si>
    <t>13199676280101</t>
  </si>
  <si>
    <t>1399/07/19</t>
  </si>
  <si>
    <t>بانک آینده مرکزی</t>
  </si>
  <si>
    <t>0203600604001</t>
  </si>
  <si>
    <t>1399/08/12</t>
  </si>
  <si>
    <t>بانک تجارت مرکزی شیراز</t>
  </si>
  <si>
    <t>705681325</t>
  </si>
  <si>
    <t>1399/09/04</t>
  </si>
  <si>
    <t>بانک شهر کیش</t>
  </si>
  <si>
    <t>700847821041</t>
  </si>
  <si>
    <t>1399/09/19</t>
  </si>
  <si>
    <t>بانک ملی حافظ</t>
  </si>
  <si>
    <t>00114382156007</t>
  </si>
  <si>
    <t>1399/11/27</t>
  </si>
  <si>
    <t>0302820205004</t>
  </si>
  <si>
    <t>بانک پاسارگاد ارمغان</t>
  </si>
  <si>
    <t>2798100120307141</t>
  </si>
  <si>
    <t>1399/12/18</t>
  </si>
  <si>
    <t>بانک تجارت مرکزی قم</t>
  </si>
  <si>
    <t>6554802654</t>
  </si>
  <si>
    <t>سپرده بلند مدت</t>
  </si>
  <si>
    <t>1400/01/18</t>
  </si>
  <si>
    <t>6554802662</t>
  </si>
  <si>
    <t>1400/01/25</t>
  </si>
  <si>
    <t>بانک تجارت پتروشیمی شیراز</t>
  </si>
  <si>
    <t>7214737676</t>
  </si>
  <si>
    <t>1400/02/07</t>
  </si>
  <si>
    <t>بانک تجارت مرکزی اصفهان</t>
  </si>
  <si>
    <t>618922065</t>
  </si>
  <si>
    <t>1400/03/05</t>
  </si>
  <si>
    <t xml:space="preserve">705520364 </t>
  </si>
  <si>
    <t>1400/05/04</t>
  </si>
  <si>
    <t>6700351171</t>
  </si>
  <si>
    <t>1400/05/13</t>
  </si>
  <si>
    <t>بانک تجارت مطهری مهرداد</t>
  </si>
  <si>
    <t>1443364</t>
  </si>
  <si>
    <t>7214737757</t>
  </si>
  <si>
    <t>1400/05/17</t>
  </si>
  <si>
    <t>بانک سامان بهشتی قائم مقام</t>
  </si>
  <si>
    <t>866-112-11555555-1</t>
  </si>
  <si>
    <t>1400/06/03</t>
  </si>
  <si>
    <t>بانک صادرات فردوسی</t>
  </si>
  <si>
    <t>0216784000001</t>
  </si>
  <si>
    <t>1400/06/14</t>
  </si>
  <si>
    <t>705520585</t>
  </si>
  <si>
    <t>1400/06/16</t>
  </si>
  <si>
    <t>730604599</t>
  </si>
  <si>
    <t>1400/06/24</t>
  </si>
  <si>
    <t>7214737773</t>
  </si>
  <si>
    <t>1400/06/29</t>
  </si>
  <si>
    <t>بانک سامان زعفرانیه</t>
  </si>
  <si>
    <t>864-112-11555555-3</t>
  </si>
  <si>
    <t>1400/07/25</t>
  </si>
  <si>
    <t>864-112-11555555-4</t>
  </si>
  <si>
    <t>1400/08/27</t>
  </si>
  <si>
    <t>بانک تجارت آفریقا</t>
  </si>
  <si>
    <t>98039392</t>
  </si>
  <si>
    <t>بانک رفاه سعادت آباد</t>
  </si>
  <si>
    <t>322854271</t>
  </si>
  <si>
    <t>1400/09/27</t>
  </si>
  <si>
    <t>بانک رفاه 143</t>
  </si>
  <si>
    <t>322787324</t>
  </si>
  <si>
    <t>بانک سامان قائم مقام</t>
  </si>
  <si>
    <t>866112115555553</t>
  </si>
  <si>
    <t>1400/10/22</t>
  </si>
  <si>
    <t>بانک تجارت اسکندری شمالی</t>
  </si>
  <si>
    <t>148637733</t>
  </si>
  <si>
    <t>1400/11/11</t>
  </si>
  <si>
    <t xml:space="preserve"> 98039589</t>
  </si>
  <si>
    <t>بانک تجارت فیضیه</t>
  </si>
  <si>
    <t>1563697322</t>
  </si>
  <si>
    <t>1400/12/02</t>
  </si>
  <si>
    <t>بانک شهر پردیس کیش</t>
  </si>
  <si>
    <t>7001001087301</t>
  </si>
  <si>
    <t>1400/12/08</t>
  </si>
  <si>
    <t>7001001109574</t>
  </si>
  <si>
    <t>1400/12/17</t>
  </si>
  <si>
    <t>بانک ملت مستقل مرکزی</t>
  </si>
  <si>
    <t>9545704701</t>
  </si>
  <si>
    <t>1400/12/22</t>
  </si>
  <si>
    <t>148637962</t>
  </si>
  <si>
    <t>1400/12/28</t>
  </si>
  <si>
    <t>9547749972</t>
  </si>
  <si>
    <t>بانک تجارت میدان ونک</t>
  </si>
  <si>
    <t>105181248</t>
  </si>
  <si>
    <t>1401/01/06</t>
  </si>
  <si>
    <t>98039805</t>
  </si>
  <si>
    <t>1401/01/07</t>
  </si>
  <si>
    <t>بانک تجارت مطهری - مهرداد</t>
  </si>
  <si>
    <t>43094866</t>
  </si>
  <si>
    <t>بانک تجارت سعدی شمالی</t>
  </si>
  <si>
    <t>199183486</t>
  </si>
  <si>
    <t>1401/01/09</t>
  </si>
  <si>
    <t>120-1202-628010-6</t>
  </si>
  <si>
    <t>1401/01/10</t>
  </si>
  <si>
    <t>27990121203071412</t>
  </si>
  <si>
    <t>1401/01/24</t>
  </si>
  <si>
    <t>بانک مسکن توانیر</t>
  </si>
  <si>
    <t>5600887333799</t>
  </si>
  <si>
    <t>5600887333781</t>
  </si>
  <si>
    <t>120-1202-628010-7</t>
  </si>
  <si>
    <t>1401/01/28</t>
  </si>
  <si>
    <t>27990121203071413</t>
  </si>
  <si>
    <t>1401/02/13</t>
  </si>
  <si>
    <t>866112115555554</t>
  </si>
  <si>
    <t>1401/02/19</t>
  </si>
  <si>
    <t>بانک تجارت پالایشگاه تهران</t>
  </si>
  <si>
    <t>6501729939</t>
  </si>
  <si>
    <t>1401/02/21</t>
  </si>
  <si>
    <t>148638098</t>
  </si>
  <si>
    <t>1401/02/25</t>
  </si>
  <si>
    <t>6501729955</t>
  </si>
  <si>
    <t>6501729963</t>
  </si>
  <si>
    <t>بانک تجارت میرداماد شرقی</t>
  </si>
  <si>
    <t>35443134</t>
  </si>
  <si>
    <t>1401/02/28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</si>
  <si>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</si>
  <si>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</si>
  <si>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</si>
  <si>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</si>
  <si>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</si>
  <si>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</si>
  <si>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</si>
  <si>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</si>
  <si>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</si>
  <si>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</si>
  <si>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منفعت صبا اروند ملت 14001222</t>
  </si>
  <si>
    <t>مرابحه عام دولت91-ش.خ010525</t>
  </si>
  <si>
    <t>1401/05/25</t>
  </si>
  <si>
    <t xml:space="preserve">اوراق مشارکت اوراق مشارکت طرح بخش دوم فاز 1 از خط دو قطار شهری کرج	</t>
  </si>
  <si>
    <t>اوراق مشارکت سازمان  قطار شهری قم</t>
  </si>
  <si>
    <t>1401/04/15</t>
  </si>
  <si>
    <t>مرابحه عام دولت77-ش.خ000812</t>
  </si>
  <si>
    <t>1400/08/12</t>
  </si>
  <si>
    <t>اجاره تابان سپهر14031126</t>
  </si>
  <si>
    <t>1403/12/03</t>
  </si>
  <si>
    <t>اوراق مشارکت طرح تکمیل اتوبوسرانی شهر یزد 98</t>
  </si>
  <si>
    <t>مرابحه عام دولت4-ش.خ 0008</t>
  </si>
  <si>
    <t>1400/08/04</t>
  </si>
  <si>
    <t>مشارکت دولتی1-شرایط خاص001026</t>
  </si>
  <si>
    <t>1400/10/26</t>
  </si>
  <si>
    <t>بانک سامان بانکداری اختصاصی مشهد</t>
  </si>
  <si>
    <t>بانک گردشگری شریعتی</t>
  </si>
  <si>
    <t>بانک گردشگری کوی نصر</t>
  </si>
  <si>
    <t>بانک اقتصاد نوین مرزداران</t>
  </si>
  <si>
    <t>بانک سامان جام جم</t>
  </si>
  <si>
    <t>بانک سامان جا جم</t>
  </si>
  <si>
    <t>بانک تجارت مطهری-مهرداد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</si>
  <si>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</si>
  <si>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</si>
  <si>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</si>
  <si>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</si>
  <si>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</si>
  <si>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</si>
  <si>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1400/07/14</t>
  </si>
  <si>
    <t>1400/12/23</t>
  </si>
  <si>
    <t>1400/07/17</t>
  </si>
  <si>
    <t>1400/08/06</t>
  </si>
  <si>
    <t>1400/10/06</t>
  </si>
  <si>
    <t>1400/07/18</t>
  </si>
  <si>
    <t>1400/12/26</t>
  </si>
  <si>
    <t>1400/07/27</t>
  </si>
  <si>
    <t>توسعه سرمایه و صنعت غدیر</t>
  </si>
  <si>
    <t>توسعه سامانه ی نرم افزاری نگین</t>
  </si>
  <si>
    <t>1400/11/09</t>
  </si>
  <si>
    <t>بهای فروش</t>
  </si>
  <si>
    <t>ارزش دفتری</t>
  </si>
  <si>
    <t>سود و زیان ناشی از تغییر قیمت</t>
  </si>
  <si>
    <t>ح . مس‌ شهیدباهنر</t>
  </si>
  <si>
    <t>سود و زیان ناشی از فروش</t>
  </si>
  <si>
    <t>صندوق سرمایه گذاری سهام بزرگ کاردان</t>
  </si>
  <si>
    <t>ریل پرداز نو آفرین</t>
  </si>
  <si>
    <t>آریان کیمیا تک</t>
  </si>
  <si>
    <t>پتروشیمی پارس</t>
  </si>
  <si>
    <t>سرمایه گذاری دارویی تامین</t>
  </si>
  <si>
    <t>سرمایه‌گذاری‌ سپه‌</t>
  </si>
  <si>
    <t>صندوق واسطه گری مالی یکم-سهام</t>
  </si>
  <si>
    <t>صندوق س تجارت شاخصی کاردان</t>
  </si>
  <si>
    <t>سهامی ذوب آهن  اصفهان</t>
  </si>
  <si>
    <t>معدنی و صنعتی گل گهر</t>
  </si>
  <si>
    <t>تجلی توسعه معادن و فلزات</t>
  </si>
  <si>
    <t>ح.تجلی توسعه معادن و فلزات</t>
  </si>
  <si>
    <t>ح . پرداخت الکترونیک سامان کیش</t>
  </si>
  <si>
    <t>اسنادخزانه-م10بودجه98-001006</t>
  </si>
  <si>
    <t>اسنادخزانه-م11بودجه98-001013</t>
  </si>
  <si>
    <t>اسنادخزانه-م12بودجه98-001111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</si>
  <si>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</si>
  <si>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</si>
  <si>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</si>
  <si>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</si>
  <si>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</si>
  <si>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</si>
  <si>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</si>
  <si>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</si>
  <si>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</si>
  <si>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895112115555551</t>
  </si>
  <si>
    <t>6300232696</t>
  </si>
  <si>
    <t>8642112115555551</t>
  </si>
  <si>
    <t>8642-112-11555555-2</t>
  </si>
  <si>
    <t>0418448663000</t>
  </si>
  <si>
    <t>864-112-11555555-1</t>
  </si>
  <si>
    <t>700847850586</t>
  </si>
  <si>
    <t>7202847581</t>
  </si>
  <si>
    <t>120-1202-628010-1</t>
  </si>
  <si>
    <t>127-1202-628010-1</t>
  </si>
  <si>
    <t>7202847638</t>
  </si>
  <si>
    <t>120-1202-628010-2</t>
  </si>
  <si>
    <t>127-1202-628010-2</t>
  </si>
  <si>
    <t>156-1202-628010-1</t>
  </si>
  <si>
    <t>7214737471</t>
  </si>
  <si>
    <t>6300232777</t>
  </si>
  <si>
    <t>2799012120307141</t>
  </si>
  <si>
    <t>6251741938</t>
  </si>
  <si>
    <t>7214737498</t>
  </si>
  <si>
    <t>2799012120307142</t>
  </si>
  <si>
    <t>20528353247345</t>
  </si>
  <si>
    <t>6300232955</t>
  </si>
  <si>
    <t xml:space="preserve">600756249 </t>
  </si>
  <si>
    <t>051560304000000086</t>
  </si>
  <si>
    <t>705519838</t>
  </si>
  <si>
    <t>821-112-11555555-1</t>
  </si>
  <si>
    <t>051560304000000095</t>
  </si>
  <si>
    <t>051560304000000098</t>
  </si>
  <si>
    <t>12012026280103</t>
  </si>
  <si>
    <t>98039007</t>
  </si>
  <si>
    <t xml:space="preserve">20528353247346 </t>
  </si>
  <si>
    <t>051560304000000129</t>
  </si>
  <si>
    <t>2799012120307144</t>
  </si>
  <si>
    <t>04-02494578-00-4</t>
  </si>
  <si>
    <t>98039058</t>
  </si>
  <si>
    <t>20528353247347</t>
  </si>
  <si>
    <t>821-112-11555555-2</t>
  </si>
  <si>
    <t>205-283-5324734-8</t>
  </si>
  <si>
    <t>051560304000000143</t>
  </si>
  <si>
    <t>0406334814004</t>
  </si>
  <si>
    <t>205-283-5324734-9</t>
  </si>
  <si>
    <t>98039201</t>
  </si>
  <si>
    <t>5600887333609</t>
  </si>
  <si>
    <t>205-283-5324734-10</t>
  </si>
  <si>
    <t>279-9012-12030714-5</t>
  </si>
  <si>
    <t>7214737811</t>
  </si>
  <si>
    <t>205283532473411</t>
  </si>
  <si>
    <t>279-9012-12030714-6</t>
  </si>
  <si>
    <t>205283532473412</t>
  </si>
  <si>
    <t>2799012120307147</t>
  </si>
  <si>
    <t>6300233560</t>
  </si>
  <si>
    <t>120-1202-628010-4</t>
  </si>
  <si>
    <t>322854428</t>
  </si>
  <si>
    <t>120-1202-628010-5</t>
  </si>
  <si>
    <t>127-1202-628010-4</t>
  </si>
  <si>
    <t>279-9012-12030714-8</t>
  </si>
  <si>
    <t>205283532473413</t>
  </si>
  <si>
    <t>205283532473414</t>
  </si>
  <si>
    <t>5600887333633</t>
  </si>
  <si>
    <t>205283532473415</t>
  </si>
  <si>
    <t>2799012-12030714-9</t>
  </si>
  <si>
    <t>27990121203071410</t>
  </si>
  <si>
    <t>205283532473416</t>
  </si>
  <si>
    <t>105181051</t>
  </si>
  <si>
    <t>279-9012-12030714-11</t>
  </si>
  <si>
    <t>43094769</t>
  </si>
  <si>
    <t>43094777</t>
  </si>
  <si>
    <t>6501729947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</si>
  <si>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</si>
  <si>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</si>
  <si>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</si>
  <si>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</si>
  <si>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سرمایه‌گذاری در اوراق بهادار</t>
  </si>
  <si>
    <t>درآمد سپرده بانکی</t>
  </si>
  <si>
    <t xml:space="preserve"> سلف موازی استاندارد سمتا021</t>
  </si>
  <si>
    <t xml:space="preserve"> سلف موازی استاندارد سمتا022</t>
  </si>
  <si>
    <t xml:space="preserve"> سلف موازی متانول بوشهر 024</t>
  </si>
  <si>
    <t xml:space="preserve"> سلف سلف موازی نفت.س صادر اروند 021</t>
  </si>
  <si>
    <t xml:space="preserve"> سلف موازی متانول بوشهر 025 سمتا 025</t>
  </si>
  <si>
    <t>اوراق مشارکت با درآمد ثابت صکوک مرابحه صکورش302-3ماهه18%</t>
  </si>
  <si>
    <t>-</t>
  </si>
  <si>
    <t>صندوق شاخصی کیان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</si>
</sst>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#,##0\ ;\(#,##0\);\-\ ;"/>
    <numFmt numFmtId="166" formatCode="#,##0.00000000\ ;\(#,##0.00000000\);\-\ "/>
  </numFmts>
  <fonts count="5" x14ac:knownFonts="1">
    <font>
      <sz val="11"/>
      <name val="Calibri"/>
    </font>
    <font>
      <sz val="10"/>
      <color rgb="FF000000"/>
      <name val="Arial"/>
      <charset val="1"/>
    </font>
    <font>
      <sz val="12"/>
      <name val="B Nazanin"/>
      <charset val="178"/>
    </font>
    <font>
      <b/>
      <sz val="18"/>
      <color rgb="FF000000"/>
      <name val="B Nazanin"/>
      <charset val="178"/>
    </font>
    <font>
      <b/>
      <sz val="12"/>
      <name val="B Nazanin"/>
      <charset val="17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1" fillId="0" borderId="0"/>
  </cellStyleXfs>
  <cellXfs count="24">
    <xf numFmtId="0" fontId="0" fillId="0" borderId="0" xfId="0"/>
    <xf numFmtId="0" fontId="2" fillId="0" borderId="0" xfId="0" applyFont="1"/>
    <xf numFmtId="0" fontId="4" fillId="0" borderId="0" xfId="0" applyFon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3" fontId="2" fillId="0" borderId="0" xfId="0" applyNumberFormat="1" applyFont="1" applyAlignment="1">
      <alignment horizontal="center"/>
    </xf>
    <xf numFmtId="165" fontId="2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center"/>
    </xf>
    <xf numFmtId="165" fontId="2" fillId="0" borderId="1" xfId="0" applyNumberFormat="1" applyFont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3" fontId="2" fillId="0" borderId="0" xfId="0" applyNumberFormat="1" applyFont="1"/>
    <xf numFmtId="3" fontId="2" fillId="0" borderId="1" xfId="0" applyNumberFormat="1" applyFont="1" applyBorder="1"/>
    <xf numFmtId="0" fontId="2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165" fontId="2" fillId="0" borderId="0" xfId="0" applyNumberFormat="1" applyFont="1" applyFill="1" applyAlignment="1">
      <alignment horizontal="center"/>
    </xf>
    <xf numFmtId="165" fontId="2" fillId="0" borderId="1" xfId="0" applyNumberFormat="1" applyFont="1" applyFill="1" applyBorder="1" applyAlignment="1">
      <alignment horizontal="center"/>
    </xf>
    <xf numFmtId="166" fontId="2" fillId="0" borderId="0" xfId="0" applyNumberFormat="1" applyFont="1" applyFill="1" applyAlignment="1">
      <alignment horizontal="center"/>
    </xf>
    <xf numFmtId="3" fontId="2" fillId="0" borderId="0" xfId="0" applyNumberFormat="1" applyFont="1" applyFill="1" applyAlignment="1">
      <alignment horizont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10" fontId="2" fillId="0" borderId="0" xfId="0" applyNumberFormat="1" applyFont="1" applyAlignment="1">
      <alignment horizontal="center"/>
    </xf>
    <xf numFmtId="10" fontId="2" fillId="0" borderId="1" xfId="0" applyNumberFormat="1" applyFont="1" applyBorder="1" applyAlignment="1">
      <alignment horizontal="center"/>
    </xf>
    <xf numFmtId="10" fontId="2" fillId="0" borderId="0" xfId="0" applyNumberFormat="1" applyFont="1" applyFill="1" applyAlignment="1">
      <alignment horizontal="center"/>
    </xf>
    <xf numFmtId="10" fontId="2" fillId="0" borderId="1" xfId="0" applyNumberFormat="1" applyFont="1" applyFill="1" applyBorder="1" applyAlignment="1">
      <alignment horizontal="center"/>
    </xf>
  </cellXfs>
  <cellStyles count="2">
    <cellStyle name="Normal" xfId="0" builtinId="0"/>
    <cellStyle name="Normal 2" xfId="1" xr:uid="{62EE3E8D-A845-4228-ABF1-BF3F2330B39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86"/>
  <sheetViews>
    <sheetView rightToLeft="1" zoomScale="90" zoomScaleNormal="90" workbookViewId="0">
      <selection activeCell="Y74" sqref="Y74"/>
    </sheetView>
  </sheetViews>
  <sheetFormatPr defaultRowHeight="18.75" x14ac:dyDescent="0.45"/>
  <cols>
    <col min="1" max="1" width="32" style="12" customWidth="1"/>
    <col min="2" max="2" width="1" style="12" customWidth="1"/>
    <col min="3" max="3" width="15.42578125" style="12" bestFit="1" customWidth="1"/>
    <col min="4" max="4" width="1" style="12" customWidth="1"/>
    <col min="5" max="5" width="19.7109375" style="12" bestFit="1" customWidth="1"/>
    <col min="6" max="6" width="1" style="12" customWidth="1"/>
    <col min="7" max="7" width="23.7109375" style="12" bestFit="1" customWidth="1"/>
    <col min="8" max="8" width="1" style="12" customWidth="1"/>
    <col min="9" max="9" width="13.42578125" style="12" bestFit="1" customWidth="1"/>
    <col min="10" max="10" width="1" style="12" customWidth="1"/>
    <col min="11" max="11" width="18.85546875" style="12" bestFit="1" customWidth="1"/>
    <col min="12" max="12" width="1" style="12" customWidth="1"/>
    <col min="13" max="13" width="13.42578125" style="12" bestFit="1" customWidth="1"/>
    <col min="14" max="14" width="1" style="12" customWidth="1"/>
    <col min="15" max="15" width="16.5703125" style="12" bestFit="1" customWidth="1"/>
    <col min="16" max="16" width="1" style="12" customWidth="1"/>
    <col min="17" max="17" width="15.42578125" style="12" bestFit="1" customWidth="1"/>
    <col min="18" max="18" width="1" style="12" customWidth="1"/>
    <col min="19" max="19" width="13.85546875" style="12" bestFit="1" customWidth="1"/>
    <col min="20" max="20" width="1" style="12" customWidth="1"/>
    <col min="21" max="21" width="19.7109375" style="12" bestFit="1" customWidth="1"/>
    <col min="22" max="22" width="1" style="12" customWidth="1"/>
    <col min="23" max="23" width="23.7109375" style="12" bestFit="1" customWidth="1"/>
    <col min="24" max="24" width="1" style="12" customWidth="1"/>
    <col min="25" max="25" width="38.7109375" style="12" bestFit="1" customWidth="1"/>
    <col min="26" max="26" width="1" style="12" customWidth="1"/>
    <col min="27" max="27" width="9.140625" style="12" customWidth="1"/>
    <col min="28" max="16384" width="9.140625" style="12"/>
  </cols>
  <sheetData>
    <row r="2" spans="1:25" ht="30" x14ac:dyDescent="0.45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</row>
    <row r="3" spans="1:25" ht="30" x14ac:dyDescent="0.45">
      <c r="A3" s="18" t="s">
        <v>1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</row>
    <row r="4" spans="1:25" ht="30" x14ac:dyDescent="0.45">
      <c r="A4" s="18" t="s">
        <v>2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</row>
    <row r="6" spans="1:25" ht="30" x14ac:dyDescent="0.45">
      <c r="A6" s="18" t="s">
        <v>3</v>
      </c>
      <c r="C6" s="18" t="s">
        <v>4</v>
      </c>
      <c r="D6" s="18" t="s">
        <v>4</v>
      </c>
      <c r="E6" s="18" t="s">
        <v>4</v>
      </c>
      <c r="F6" s="18" t="s">
        <v>4</v>
      </c>
      <c r="G6" s="18" t="s">
        <v>4</v>
      </c>
      <c r="I6" s="18" t="s">
        <v>5</v>
      </c>
      <c r="J6" s="18" t="s">
        <v>5</v>
      </c>
      <c r="K6" s="18" t="s">
        <v>5</v>
      </c>
      <c r="L6" s="18" t="s">
        <v>5</v>
      </c>
      <c r="M6" s="18" t="s">
        <v>5</v>
      </c>
      <c r="N6" s="18" t="s">
        <v>5</v>
      </c>
      <c r="O6" s="18" t="s">
        <v>5</v>
      </c>
      <c r="Q6" s="18" t="s">
        <v>6</v>
      </c>
      <c r="R6" s="18" t="s">
        <v>6</v>
      </c>
      <c r="S6" s="18" t="s">
        <v>6</v>
      </c>
      <c r="T6" s="18" t="s">
        <v>6</v>
      </c>
      <c r="U6" s="18" t="s">
        <v>6</v>
      </c>
      <c r="V6" s="18" t="s">
        <v>6</v>
      </c>
      <c r="W6" s="18" t="s">
        <v>6</v>
      </c>
      <c r="X6" s="18" t="s">
        <v>6</v>
      </c>
      <c r="Y6" s="18" t="s">
        <v>6</v>
      </c>
    </row>
    <row r="7" spans="1:25" ht="30" x14ac:dyDescent="0.45">
      <c r="A7" s="18" t="s">
        <v>3</v>
      </c>
      <c r="C7" s="18" t="s">
        <v>7</v>
      </c>
      <c r="E7" s="18" t="s">
        <v>8</v>
      </c>
      <c r="G7" s="18" t="s">
        <v>9</v>
      </c>
      <c r="I7" s="18" t="s">
        <v>10</v>
      </c>
      <c r="J7" s="18" t="s">
        <v>10</v>
      </c>
      <c r="K7" s="18" t="s">
        <v>10</v>
      </c>
      <c r="M7" s="18" t="s">
        <v>11</v>
      </c>
      <c r="N7" s="18" t="s">
        <v>11</v>
      </c>
      <c r="O7" s="18" t="s">
        <v>11</v>
      </c>
      <c r="Q7" s="18" t="s">
        <v>7</v>
      </c>
      <c r="S7" s="18" t="s">
        <v>12</v>
      </c>
      <c r="U7" s="18" t="s">
        <v>8</v>
      </c>
      <c r="W7" s="18" t="s">
        <v>9</v>
      </c>
      <c r="Y7" s="18" t="s">
        <v>13</v>
      </c>
    </row>
    <row r="8" spans="1:25" ht="30" x14ac:dyDescent="0.45">
      <c r="A8" s="18" t="s">
        <v>3</v>
      </c>
      <c r="C8" s="18" t="s">
        <v>7</v>
      </c>
      <c r="E8" s="18" t="s">
        <v>8</v>
      </c>
      <c r="G8" s="18" t="s">
        <v>9</v>
      </c>
      <c r="I8" s="18" t="s">
        <v>7</v>
      </c>
      <c r="K8" s="18" t="s">
        <v>8</v>
      </c>
      <c r="M8" s="18" t="s">
        <v>7</v>
      </c>
      <c r="O8" s="18" t="s">
        <v>14</v>
      </c>
      <c r="Q8" s="18" t="s">
        <v>7</v>
      </c>
      <c r="S8" s="18" t="s">
        <v>12</v>
      </c>
      <c r="U8" s="18" t="s">
        <v>8</v>
      </c>
      <c r="W8" s="18" t="s">
        <v>9</v>
      </c>
      <c r="Y8" s="18" t="s">
        <v>13</v>
      </c>
    </row>
    <row r="9" spans="1:25" ht="21" x14ac:dyDescent="0.55000000000000004">
      <c r="A9" s="13" t="s">
        <v>15</v>
      </c>
      <c r="C9" s="14">
        <v>39703251</v>
      </c>
      <c r="D9" s="14"/>
      <c r="E9" s="14">
        <v>82600472763</v>
      </c>
      <c r="F9" s="14"/>
      <c r="G9" s="14">
        <v>95865383458.759903</v>
      </c>
      <c r="H9" s="14"/>
      <c r="I9" s="14">
        <v>0</v>
      </c>
      <c r="J9" s="14"/>
      <c r="K9" s="14">
        <v>0</v>
      </c>
      <c r="L9" s="14"/>
      <c r="M9" s="14">
        <v>0</v>
      </c>
      <c r="N9" s="14"/>
      <c r="O9" s="14">
        <v>0</v>
      </c>
      <c r="P9" s="14"/>
      <c r="Q9" s="14">
        <v>39703251</v>
      </c>
      <c r="R9" s="14"/>
      <c r="S9" s="14">
        <v>2363</v>
      </c>
      <c r="T9" s="14"/>
      <c r="U9" s="14">
        <v>82600472763</v>
      </c>
      <c r="V9" s="14"/>
      <c r="W9" s="14">
        <v>93260560359.427597</v>
      </c>
      <c r="Y9" s="22">
        <v>2.0000000000000001E-4</v>
      </c>
    </row>
    <row r="10" spans="1:25" ht="21" x14ac:dyDescent="0.55000000000000004">
      <c r="A10" s="13" t="s">
        <v>16</v>
      </c>
      <c r="C10" s="14">
        <v>1324071978</v>
      </c>
      <c r="D10" s="14"/>
      <c r="E10" s="14">
        <v>3630900615844</v>
      </c>
      <c r="F10" s="14"/>
      <c r="G10" s="14">
        <v>3508972536782.5801</v>
      </c>
      <c r="H10" s="14"/>
      <c r="I10" s="14">
        <v>0</v>
      </c>
      <c r="J10" s="14"/>
      <c r="K10" s="14">
        <v>0</v>
      </c>
      <c r="L10" s="14"/>
      <c r="M10" s="14">
        <v>-30800000</v>
      </c>
      <c r="N10" s="14"/>
      <c r="O10" s="14">
        <v>67610029161</v>
      </c>
      <c r="P10" s="14"/>
      <c r="Q10" s="14">
        <v>1293271978</v>
      </c>
      <c r="R10" s="14"/>
      <c r="S10" s="14">
        <v>2757</v>
      </c>
      <c r="T10" s="14"/>
      <c r="U10" s="14">
        <v>3546440147814</v>
      </c>
      <c r="V10" s="14"/>
      <c r="W10" s="14">
        <v>3544335815828.0898</v>
      </c>
      <c r="Y10" s="22">
        <v>8.6999999999999994E-3</v>
      </c>
    </row>
    <row r="11" spans="1:25" ht="21" x14ac:dyDescent="0.55000000000000004">
      <c r="A11" s="13" t="s">
        <v>17</v>
      </c>
      <c r="C11" s="14">
        <v>466462921</v>
      </c>
      <c r="D11" s="14"/>
      <c r="E11" s="14">
        <v>1841956401175</v>
      </c>
      <c r="F11" s="14"/>
      <c r="G11" s="14">
        <v>1748565436624.21</v>
      </c>
      <c r="H11" s="14"/>
      <c r="I11" s="14">
        <v>0</v>
      </c>
      <c r="J11" s="14"/>
      <c r="K11" s="14">
        <v>0</v>
      </c>
      <c r="L11" s="14"/>
      <c r="M11" s="14">
        <v>0</v>
      </c>
      <c r="N11" s="14"/>
      <c r="O11" s="14">
        <v>0</v>
      </c>
      <c r="P11" s="14"/>
      <c r="Q11" s="14">
        <v>466462921</v>
      </c>
      <c r="R11" s="14"/>
      <c r="S11" s="14">
        <v>3945</v>
      </c>
      <c r="T11" s="14"/>
      <c r="U11" s="14">
        <v>1841956401175</v>
      </c>
      <c r="V11" s="14"/>
      <c r="W11" s="14">
        <v>1829247055816.1001</v>
      </c>
      <c r="Y11" s="22">
        <v>4.4999999999999997E-3</v>
      </c>
    </row>
    <row r="12" spans="1:25" ht="21" x14ac:dyDescent="0.55000000000000004">
      <c r="A12" s="13" t="s">
        <v>18</v>
      </c>
      <c r="C12" s="14">
        <v>196000000</v>
      </c>
      <c r="D12" s="14"/>
      <c r="E12" s="14">
        <v>879641163529</v>
      </c>
      <c r="F12" s="14"/>
      <c r="G12" s="14">
        <v>847527030000</v>
      </c>
      <c r="H12" s="14"/>
      <c r="I12" s="14">
        <v>0</v>
      </c>
      <c r="J12" s="14"/>
      <c r="K12" s="14">
        <v>0</v>
      </c>
      <c r="L12" s="14"/>
      <c r="M12" s="14">
        <v>0</v>
      </c>
      <c r="N12" s="14"/>
      <c r="O12" s="14">
        <v>0</v>
      </c>
      <c r="P12" s="14"/>
      <c r="Q12" s="14">
        <v>196000000</v>
      </c>
      <c r="R12" s="14"/>
      <c r="S12" s="14">
        <v>4042</v>
      </c>
      <c r="T12" s="14"/>
      <c r="U12" s="14">
        <v>879641163529</v>
      </c>
      <c r="V12" s="14"/>
      <c r="W12" s="14">
        <v>787518219600</v>
      </c>
      <c r="Y12" s="22">
        <v>1.9E-3</v>
      </c>
    </row>
    <row r="13" spans="1:25" ht="21" x14ac:dyDescent="0.55000000000000004">
      <c r="A13" s="13" t="s">
        <v>19</v>
      </c>
      <c r="C13" s="14">
        <v>49900000</v>
      </c>
      <c r="D13" s="14"/>
      <c r="E13" s="14">
        <v>342707896662</v>
      </c>
      <c r="F13" s="14"/>
      <c r="G13" s="14">
        <v>284721765300</v>
      </c>
      <c r="H13" s="14"/>
      <c r="I13" s="14">
        <v>0</v>
      </c>
      <c r="J13" s="14"/>
      <c r="K13" s="14">
        <v>0</v>
      </c>
      <c r="L13" s="14"/>
      <c r="M13" s="14">
        <v>0</v>
      </c>
      <c r="N13" s="14"/>
      <c r="O13" s="14">
        <v>0</v>
      </c>
      <c r="P13" s="14"/>
      <c r="Q13" s="14">
        <v>49900000</v>
      </c>
      <c r="R13" s="14"/>
      <c r="S13" s="14">
        <v>5210</v>
      </c>
      <c r="T13" s="14"/>
      <c r="U13" s="14">
        <v>342707896662</v>
      </c>
      <c r="V13" s="14"/>
      <c r="W13" s="14">
        <v>258432124950</v>
      </c>
      <c r="Y13" s="22">
        <v>5.9999999999999995E-4</v>
      </c>
    </row>
    <row r="14" spans="1:25" ht="21" x14ac:dyDescent="0.55000000000000004">
      <c r="A14" s="13" t="s">
        <v>20</v>
      </c>
      <c r="C14" s="14">
        <v>38137</v>
      </c>
      <c r="D14" s="14"/>
      <c r="E14" s="14">
        <v>26720136</v>
      </c>
      <c r="F14" s="14"/>
      <c r="G14" s="14">
        <v>26537059.395</v>
      </c>
      <c r="H14" s="14"/>
      <c r="I14" s="14">
        <v>0</v>
      </c>
      <c r="J14" s="14"/>
      <c r="K14" s="14">
        <v>0</v>
      </c>
      <c r="L14" s="14"/>
      <c r="M14" s="14">
        <v>0</v>
      </c>
      <c r="N14" s="14"/>
      <c r="O14" s="14">
        <v>0</v>
      </c>
      <c r="P14" s="14"/>
      <c r="Q14" s="14">
        <v>38137</v>
      </c>
      <c r="R14" s="14"/>
      <c r="S14" s="14">
        <v>700</v>
      </c>
      <c r="T14" s="14"/>
      <c r="U14" s="14">
        <v>26720136</v>
      </c>
      <c r="V14" s="14"/>
      <c r="W14" s="14">
        <v>26537059.395</v>
      </c>
      <c r="Y14" s="22">
        <v>0</v>
      </c>
    </row>
    <row r="15" spans="1:25" ht="21" x14ac:dyDescent="0.55000000000000004">
      <c r="A15" s="13" t="s">
        <v>21</v>
      </c>
      <c r="C15" s="14">
        <v>108053</v>
      </c>
      <c r="D15" s="14"/>
      <c r="E15" s="14">
        <v>54075554</v>
      </c>
      <c r="F15" s="14"/>
      <c r="G15" s="14">
        <v>53705042.325000003</v>
      </c>
      <c r="H15" s="14"/>
      <c r="I15" s="14">
        <v>0</v>
      </c>
      <c r="J15" s="14"/>
      <c r="K15" s="14">
        <v>0</v>
      </c>
      <c r="L15" s="14"/>
      <c r="M15" s="14">
        <v>0</v>
      </c>
      <c r="N15" s="14"/>
      <c r="O15" s="14">
        <v>0</v>
      </c>
      <c r="P15" s="14"/>
      <c r="Q15" s="14">
        <v>108053</v>
      </c>
      <c r="R15" s="14"/>
      <c r="S15" s="14">
        <v>500</v>
      </c>
      <c r="T15" s="14"/>
      <c r="U15" s="14">
        <v>54075554</v>
      </c>
      <c r="V15" s="14"/>
      <c r="W15" s="14">
        <v>53705042.325000003</v>
      </c>
      <c r="Y15" s="22">
        <v>0</v>
      </c>
    </row>
    <row r="16" spans="1:25" ht="21" x14ac:dyDescent="0.55000000000000004">
      <c r="A16" s="13" t="s">
        <v>22</v>
      </c>
      <c r="C16" s="14">
        <v>370000000</v>
      </c>
      <c r="D16" s="14"/>
      <c r="E16" s="14">
        <v>771756526784</v>
      </c>
      <c r="F16" s="14"/>
      <c r="G16" s="14">
        <v>713529090000</v>
      </c>
      <c r="H16" s="14"/>
      <c r="I16" s="14">
        <v>1000000</v>
      </c>
      <c r="J16" s="14"/>
      <c r="K16" s="14">
        <v>2473068392</v>
      </c>
      <c r="L16" s="14"/>
      <c r="M16" s="14">
        <v>0</v>
      </c>
      <c r="N16" s="14"/>
      <c r="O16" s="14">
        <v>0</v>
      </c>
      <c r="P16" s="14"/>
      <c r="Q16" s="14">
        <v>371000000</v>
      </c>
      <c r="R16" s="14"/>
      <c r="S16" s="14">
        <v>2485</v>
      </c>
      <c r="T16" s="14"/>
      <c r="U16" s="14">
        <v>774229595176</v>
      </c>
      <c r="V16" s="14"/>
      <c r="W16" s="14">
        <v>916449486750</v>
      </c>
      <c r="Y16" s="22">
        <v>2.2000000000000001E-3</v>
      </c>
    </row>
    <row r="17" spans="1:25" ht="21" x14ac:dyDescent="0.55000000000000004">
      <c r="A17" s="13" t="s">
        <v>23</v>
      </c>
      <c r="C17" s="14">
        <v>31097568</v>
      </c>
      <c r="D17" s="14"/>
      <c r="E17" s="14">
        <v>331801032181</v>
      </c>
      <c r="F17" s="14"/>
      <c r="G17" s="14">
        <v>183002221824.76801</v>
      </c>
      <c r="H17" s="14"/>
      <c r="I17" s="14">
        <v>0</v>
      </c>
      <c r="J17" s="14"/>
      <c r="K17" s="14">
        <v>0</v>
      </c>
      <c r="L17" s="14"/>
      <c r="M17" s="14">
        <v>0</v>
      </c>
      <c r="N17" s="14"/>
      <c r="O17" s="14">
        <v>0</v>
      </c>
      <c r="P17" s="14"/>
      <c r="Q17" s="14">
        <v>31097568</v>
      </c>
      <c r="R17" s="14"/>
      <c r="S17" s="14">
        <v>6490</v>
      </c>
      <c r="T17" s="14"/>
      <c r="U17" s="14">
        <v>331801032181</v>
      </c>
      <c r="V17" s="14"/>
      <c r="W17" s="14">
        <v>200622368182.896</v>
      </c>
      <c r="Y17" s="22">
        <v>5.0000000000000001E-4</v>
      </c>
    </row>
    <row r="18" spans="1:25" ht="21" x14ac:dyDescent="0.55000000000000004">
      <c r="A18" s="13" t="s">
        <v>24</v>
      </c>
      <c r="C18" s="14">
        <v>59405941</v>
      </c>
      <c r="D18" s="14"/>
      <c r="E18" s="14">
        <v>780238666419</v>
      </c>
      <c r="F18" s="14"/>
      <c r="G18" s="14">
        <v>775772372627.84399</v>
      </c>
      <c r="H18" s="14"/>
      <c r="I18" s="14">
        <v>0</v>
      </c>
      <c r="J18" s="14"/>
      <c r="K18" s="14">
        <v>0</v>
      </c>
      <c r="L18" s="14"/>
      <c r="M18" s="14">
        <v>0</v>
      </c>
      <c r="N18" s="14"/>
      <c r="O18" s="14">
        <v>0</v>
      </c>
      <c r="P18" s="14"/>
      <c r="Q18" s="14">
        <v>59405941</v>
      </c>
      <c r="R18" s="14"/>
      <c r="S18" s="14">
        <v>13360</v>
      </c>
      <c r="T18" s="14"/>
      <c r="U18" s="14">
        <v>780238666419</v>
      </c>
      <c r="V18" s="14"/>
      <c r="W18" s="14">
        <v>788941074698.02795</v>
      </c>
      <c r="Y18" s="22">
        <v>1.9E-3</v>
      </c>
    </row>
    <row r="19" spans="1:25" ht="21" x14ac:dyDescent="0.55000000000000004">
      <c r="A19" s="13" t="s">
        <v>25</v>
      </c>
      <c r="C19" s="14">
        <v>3191268</v>
      </c>
      <c r="D19" s="14"/>
      <c r="E19" s="14">
        <v>472195456632</v>
      </c>
      <c r="F19" s="14"/>
      <c r="G19" s="14">
        <v>401388582756.76202</v>
      </c>
      <c r="H19" s="14"/>
      <c r="I19" s="14">
        <v>8732</v>
      </c>
      <c r="J19" s="14"/>
      <c r="K19" s="14">
        <v>1160448613</v>
      </c>
      <c r="L19" s="14"/>
      <c r="M19" s="14">
        <v>0</v>
      </c>
      <c r="N19" s="14"/>
      <c r="O19" s="14">
        <v>0</v>
      </c>
      <c r="P19" s="14"/>
      <c r="Q19" s="14">
        <v>3200000</v>
      </c>
      <c r="R19" s="14"/>
      <c r="S19" s="14">
        <v>129340</v>
      </c>
      <c r="T19" s="14"/>
      <c r="U19" s="14">
        <v>473355905245</v>
      </c>
      <c r="V19" s="14"/>
      <c r="W19" s="14">
        <v>411425366400</v>
      </c>
      <c r="Y19" s="22">
        <v>1E-3</v>
      </c>
    </row>
    <row r="20" spans="1:25" ht="21" x14ac:dyDescent="0.55000000000000004">
      <c r="A20" s="13" t="s">
        <v>26</v>
      </c>
      <c r="C20" s="14">
        <v>375301694</v>
      </c>
      <c r="D20" s="14"/>
      <c r="E20" s="14">
        <v>1882622546563</v>
      </c>
      <c r="F20" s="14"/>
      <c r="G20" s="14">
        <v>2245873266502.6099</v>
      </c>
      <c r="H20" s="14"/>
      <c r="I20" s="14">
        <v>0</v>
      </c>
      <c r="J20" s="14"/>
      <c r="K20" s="14">
        <v>0</v>
      </c>
      <c r="L20" s="14"/>
      <c r="M20" s="14">
        <v>0</v>
      </c>
      <c r="N20" s="14"/>
      <c r="O20" s="14">
        <v>0</v>
      </c>
      <c r="P20" s="14"/>
      <c r="Q20" s="14">
        <v>375301694</v>
      </c>
      <c r="R20" s="14"/>
      <c r="S20" s="14">
        <v>6520</v>
      </c>
      <c r="T20" s="14"/>
      <c r="U20" s="14">
        <v>1882622546563</v>
      </c>
      <c r="V20" s="14"/>
      <c r="W20" s="14">
        <v>2432407590962.96</v>
      </c>
      <c r="Y20" s="22">
        <v>5.8999999999999999E-3</v>
      </c>
    </row>
    <row r="21" spans="1:25" ht="21" x14ac:dyDescent="0.55000000000000004">
      <c r="A21" s="13" t="s">
        <v>27</v>
      </c>
      <c r="C21" s="14">
        <v>59000000</v>
      </c>
      <c r="D21" s="14"/>
      <c r="E21" s="14">
        <v>395160641978</v>
      </c>
      <c r="F21" s="14"/>
      <c r="G21" s="14">
        <v>519629697000</v>
      </c>
      <c r="H21" s="14"/>
      <c r="I21" s="14">
        <v>14000000</v>
      </c>
      <c r="J21" s="14"/>
      <c r="K21" s="14">
        <v>131461875342</v>
      </c>
      <c r="L21" s="14"/>
      <c r="M21" s="14">
        <v>0</v>
      </c>
      <c r="N21" s="14"/>
      <c r="O21" s="14">
        <v>0</v>
      </c>
      <c r="P21" s="14"/>
      <c r="Q21" s="14">
        <v>73000000</v>
      </c>
      <c r="R21" s="14"/>
      <c r="S21" s="14">
        <v>9010</v>
      </c>
      <c r="T21" s="14"/>
      <c r="U21" s="14">
        <v>526622517320</v>
      </c>
      <c r="V21" s="14"/>
      <c r="W21" s="14">
        <v>653816506500</v>
      </c>
      <c r="Y21" s="22">
        <v>1.6000000000000001E-3</v>
      </c>
    </row>
    <row r="22" spans="1:25" ht="21" x14ac:dyDescent="0.55000000000000004">
      <c r="A22" s="13" t="s">
        <v>28</v>
      </c>
      <c r="C22" s="14">
        <v>10000000</v>
      </c>
      <c r="D22" s="14"/>
      <c r="E22" s="14">
        <v>286321040166</v>
      </c>
      <c r="F22" s="14"/>
      <c r="G22" s="14">
        <v>469291005000</v>
      </c>
      <c r="H22" s="14"/>
      <c r="I22" s="14">
        <v>15000000</v>
      </c>
      <c r="J22" s="14"/>
      <c r="K22" s="14">
        <v>0</v>
      </c>
      <c r="L22" s="14"/>
      <c r="M22" s="14">
        <v>0</v>
      </c>
      <c r="N22" s="14"/>
      <c r="O22" s="14">
        <v>0</v>
      </c>
      <c r="P22" s="14"/>
      <c r="Q22" s="14">
        <v>25000000</v>
      </c>
      <c r="R22" s="14"/>
      <c r="S22" s="14">
        <v>22620</v>
      </c>
      <c r="T22" s="14"/>
      <c r="U22" s="14">
        <v>242771040166</v>
      </c>
      <c r="V22" s="14"/>
      <c r="W22" s="14">
        <v>562135275000</v>
      </c>
      <c r="Y22" s="22">
        <v>1.4E-3</v>
      </c>
    </row>
    <row r="23" spans="1:25" ht="21" x14ac:dyDescent="0.55000000000000004">
      <c r="A23" s="13" t="s">
        <v>30</v>
      </c>
      <c r="C23" s="14">
        <v>15698066</v>
      </c>
      <c r="D23" s="14"/>
      <c r="E23" s="14">
        <v>158023699453</v>
      </c>
      <c r="F23" s="14"/>
      <c r="G23" s="14">
        <v>207214313434.43701</v>
      </c>
      <c r="H23" s="14"/>
      <c r="I23" s="14">
        <v>0</v>
      </c>
      <c r="J23" s="14"/>
      <c r="K23" s="14">
        <v>0</v>
      </c>
      <c r="L23" s="14"/>
      <c r="M23" s="14">
        <v>0</v>
      </c>
      <c r="N23" s="14"/>
      <c r="O23" s="14">
        <v>0</v>
      </c>
      <c r="P23" s="14"/>
      <c r="Q23" s="14">
        <v>15698066</v>
      </c>
      <c r="R23" s="14"/>
      <c r="S23" s="14">
        <v>13279</v>
      </c>
      <c r="T23" s="14"/>
      <c r="U23" s="14">
        <v>158023699453</v>
      </c>
      <c r="V23" s="14"/>
      <c r="W23" s="14">
        <v>207214313434.43701</v>
      </c>
      <c r="Y23" s="22">
        <v>5.0000000000000001E-4</v>
      </c>
    </row>
    <row r="24" spans="1:25" ht="21" x14ac:dyDescent="0.55000000000000004">
      <c r="A24" s="13" t="s">
        <v>31</v>
      </c>
      <c r="C24" s="14">
        <v>1621413</v>
      </c>
      <c r="D24" s="14"/>
      <c r="E24" s="14">
        <v>185488414385</v>
      </c>
      <c r="F24" s="14"/>
      <c r="G24" s="14">
        <v>288103099686.18799</v>
      </c>
      <c r="H24" s="14"/>
      <c r="I24" s="14">
        <v>378587</v>
      </c>
      <c r="J24" s="14"/>
      <c r="K24" s="14">
        <v>67139375568</v>
      </c>
      <c r="L24" s="14"/>
      <c r="M24" s="14">
        <v>0</v>
      </c>
      <c r="N24" s="14"/>
      <c r="O24" s="14">
        <v>0</v>
      </c>
      <c r="P24" s="14"/>
      <c r="Q24" s="14">
        <v>2000000</v>
      </c>
      <c r="R24" s="14"/>
      <c r="S24" s="14">
        <v>175070</v>
      </c>
      <c r="T24" s="14"/>
      <c r="U24" s="14">
        <v>252627789953</v>
      </c>
      <c r="V24" s="14"/>
      <c r="W24" s="14">
        <v>348056667000</v>
      </c>
      <c r="Y24" s="22">
        <v>8.9999999999999998E-4</v>
      </c>
    </row>
    <row r="25" spans="1:25" ht="21" x14ac:dyDescent="0.55000000000000004">
      <c r="A25" s="13" t="s">
        <v>33</v>
      </c>
      <c r="C25" s="14">
        <v>362069</v>
      </c>
      <c r="D25" s="14"/>
      <c r="E25" s="14">
        <v>12489072318</v>
      </c>
      <c r="F25" s="14"/>
      <c r="G25" s="14">
        <v>17556638551.370998</v>
      </c>
      <c r="H25" s="14"/>
      <c r="I25" s="14">
        <v>0</v>
      </c>
      <c r="J25" s="14"/>
      <c r="K25" s="14">
        <v>0</v>
      </c>
      <c r="L25" s="14"/>
      <c r="M25" s="14">
        <v>0</v>
      </c>
      <c r="N25" s="14"/>
      <c r="O25" s="14">
        <v>0</v>
      </c>
      <c r="P25" s="14"/>
      <c r="Q25" s="14">
        <v>362069</v>
      </c>
      <c r="R25" s="14"/>
      <c r="S25" s="14">
        <v>48000</v>
      </c>
      <c r="T25" s="14"/>
      <c r="U25" s="14">
        <v>12489072318</v>
      </c>
      <c r="V25" s="14"/>
      <c r="W25" s="14">
        <v>17275905093.599998</v>
      </c>
      <c r="Y25" s="22">
        <v>0</v>
      </c>
    </row>
    <row r="26" spans="1:25" ht="21" x14ac:dyDescent="0.55000000000000004">
      <c r="A26" s="13" t="s">
        <v>34</v>
      </c>
      <c r="C26" s="14">
        <v>33725000</v>
      </c>
      <c r="D26" s="14"/>
      <c r="E26" s="14">
        <v>6004457483598</v>
      </c>
      <c r="F26" s="14"/>
      <c r="G26" s="14">
        <v>6372004115373.75</v>
      </c>
      <c r="H26" s="14"/>
      <c r="I26" s="14">
        <v>0</v>
      </c>
      <c r="J26" s="14"/>
      <c r="K26" s="14">
        <v>0</v>
      </c>
      <c r="L26" s="14"/>
      <c r="M26" s="14">
        <v>0</v>
      </c>
      <c r="N26" s="14"/>
      <c r="O26" s="14">
        <v>0</v>
      </c>
      <c r="P26" s="14"/>
      <c r="Q26" s="14">
        <v>33725000</v>
      </c>
      <c r="R26" s="14"/>
      <c r="S26" s="14">
        <v>193306</v>
      </c>
      <c r="T26" s="14"/>
      <c r="U26" s="14">
        <v>6004457483598</v>
      </c>
      <c r="V26" s="14"/>
      <c r="W26" s="14">
        <v>6480455343142.5</v>
      </c>
      <c r="Y26" s="22">
        <v>1.5800000000000002E-2</v>
      </c>
    </row>
    <row r="27" spans="1:25" ht="21" x14ac:dyDescent="0.55000000000000004">
      <c r="A27" s="13" t="s">
        <v>35</v>
      </c>
      <c r="C27" s="14">
        <v>2797241</v>
      </c>
      <c r="D27" s="14"/>
      <c r="E27" s="14">
        <v>83728215916</v>
      </c>
      <c r="F27" s="14"/>
      <c r="G27" s="14">
        <v>68764174098.916504</v>
      </c>
      <c r="H27" s="14"/>
      <c r="I27" s="14">
        <v>0</v>
      </c>
      <c r="J27" s="14"/>
      <c r="K27" s="14">
        <v>0</v>
      </c>
      <c r="L27" s="14"/>
      <c r="M27" s="14">
        <v>0</v>
      </c>
      <c r="N27" s="14"/>
      <c r="O27" s="14">
        <v>0</v>
      </c>
      <c r="P27" s="14"/>
      <c r="Q27" s="14">
        <v>2797241</v>
      </c>
      <c r="R27" s="14"/>
      <c r="S27" s="14">
        <v>25890</v>
      </c>
      <c r="T27" s="14"/>
      <c r="U27" s="14">
        <v>83728215916</v>
      </c>
      <c r="V27" s="14"/>
      <c r="W27" s="14">
        <v>71989667101.5345</v>
      </c>
      <c r="Y27" s="22">
        <v>2.0000000000000001E-4</v>
      </c>
    </row>
    <row r="28" spans="1:25" ht="21" x14ac:dyDescent="0.55000000000000004">
      <c r="A28" s="13" t="s">
        <v>36</v>
      </c>
      <c r="C28" s="14">
        <v>6518918</v>
      </c>
      <c r="D28" s="14"/>
      <c r="E28" s="14">
        <v>119594262143</v>
      </c>
      <c r="F28" s="14"/>
      <c r="G28" s="14">
        <v>145932537461.508</v>
      </c>
      <c r="H28" s="14"/>
      <c r="I28" s="14">
        <v>0</v>
      </c>
      <c r="J28" s="14"/>
      <c r="K28" s="14">
        <v>0</v>
      </c>
      <c r="L28" s="14"/>
      <c r="M28" s="14">
        <v>0</v>
      </c>
      <c r="N28" s="14"/>
      <c r="O28" s="14">
        <v>0</v>
      </c>
      <c r="P28" s="14"/>
      <c r="Q28" s="14">
        <v>6518918</v>
      </c>
      <c r="R28" s="14"/>
      <c r="S28" s="14">
        <v>22230</v>
      </c>
      <c r="T28" s="14"/>
      <c r="U28" s="14">
        <v>119594262143</v>
      </c>
      <c r="V28" s="14"/>
      <c r="W28" s="14">
        <v>144053299634.517</v>
      </c>
      <c r="Y28" s="22">
        <v>4.0000000000000002E-4</v>
      </c>
    </row>
    <row r="29" spans="1:25" ht="21" x14ac:dyDescent="0.55000000000000004">
      <c r="A29" s="13" t="s">
        <v>37</v>
      </c>
      <c r="C29" s="14">
        <v>25453</v>
      </c>
      <c r="D29" s="14"/>
      <c r="E29" s="14">
        <v>25476109</v>
      </c>
      <c r="F29" s="14"/>
      <c r="G29" s="14">
        <v>25301554.649999999</v>
      </c>
      <c r="H29" s="14"/>
      <c r="I29" s="14">
        <v>0</v>
      </c>
      <c r="J29" s="14"/>
      <c r="K29" s="14">
        <v>0</v>
      </c>
      <c r="L29" s="14"/>
      <c r="M29" s="14">
        <v>0</v>
      </c>
      <c r="N29" s="14"/>
      <c r="O29" s="14">
        <v>0</v>
      </c>
      <c r="P29" s="14"/>
      <c r="Q29" s="14">
        <v>25453</v>
      </c>
      <c r="R29" s="14"/>
      <c r="S29" s="14">
        <v>1000</v>
      </c>
      <c r="T29" s="14"/>
      <c r="U29" s="14">
        <v>25476109</v>
      </c>
      <c r="V29" s="14"/>
      <c r="W29" s="14">
        <v>25301554.649999999</v>
      </c>
      <c r="Y29" s="22">
        <v>0</v>
      </c>
    </row>
    <row r="30" spans="1:25" ht="21" x14ac:dyDescent="0.55000000000000004">
      <c r="A30" s="13" t="s">
        <v>38</v>
      </c>
      <c r="C30" s="14">
        <v>2610997</v>
      </c>
      <c r="D30" s="14"/>
      <c r="E30" s="14">
        <v>135479344934</v>
      </c>
      <c r="F30" s="14"/>
      <c r="G30" s="14">
        <v>132887632273.92</v>
      </c>
      <c r="H30" s="14"/>
      <c r="I30" s="14">
        <v>89003</v>
      </c>
      <c r="J30" s="14"/>
      <c r="K30" s="14">
        <v>5180223785</v>
      </c>
      <c r="L30" s="14"/>
      <c r="M30" s="14">
        <v>0</v>
      </c>
      <c r="N30" s="14"/>
      <c r="O30" s="14">
        <v>0</v>
      </c>
      <c r="P30" s="14"/>
      <c r="Q30" s="14">
        <v>2700000</v>
      </c>
      <c r="R30" s="14"/>
      <c r="S30" s="14">
        <v>56700</v>
      </c>
      <c r="T30" s="14"/>
      <c r="U30" s="14">
        <v>140659568719</v>
      </c>
      <c r="V30" s="14"/>
      <c r="W30" s="14">
        <v>152179114500</v>
      </c>
      <c r="Y30" s="22">
        <v>4.0000000000000002E-4</v>
      </c>
    </row>
    <row r="31" spans="1:25" ht="21" x14ac:dyDescent="0.55000000000000004">
      <c r="A31" s="13" t="s">
        <v>39</v>
      </c>
      <c r="C31" s="14">
        <v>40665928</v>
      </c>
      <c r="D31" s="14"/>
      <c r="E31" s="14">
        <v>110067484414</v>
      </c>
      <c r="F31" s="14"/>
      <c r="G31" s="14">
        <v>86305166830.134003</v>
      </c>
      <c r="H31" s="14"/>
      <c r="I31" s="14">
        <v>0</v>
      </c>
      <c r="J31" s="14"/>
      <c r="K31" s="14">
        <v>0</v>
      </c>
      <c r="L31" s="14"/>
      <c r="M31" s="14">
        <v>-665928</v>
      </c>
      <c r="N31" s="14"/>
      <c r="O31" s="14">
        <v>1523995111</v>
      </c>
      <c r="P31" s="14"/>
      <c r="Q31" s="14">
        <v>40000000</v>
      </c>
      <c r="R31" s="14"/>
      <c r="S31" s="14">
        <v>2345</v>
      </c>
      <c r="T31" s="14"/>
      <c r="U31" s="14">
        <v>108265065944</v>
      </c>
      <c r="V31" s="14"/>
      <c r="W31" s="14">
        <v>93241890000</v>
      </c>
      <c r="Y31" s="22">
        <v>2.0000000000000001E-4</v>
      </c>
    </row>
    <row r="32" spans="1:25" ht="21" x14ac:dyDescent="0.55000000000000004">
      <c r="A32" s="13" t="s">
        <v>40</v>
      </c>
      <c r="C32" s="14">
        <v>65257883</v>
      </c>
      <c r="D32" s="14"/>
      <c r="E32" s="14">
        <v>683105236731</v>
      </c>
      <c r="F32" s="14"/>
      <c r="G32" s="14">
        <v>757028215617.06995</v>
      </c>
      <c r="H32" s="14"/>
      <c r="I32" s="14">
        <v>0</v>
      </c>
      <c r="J32" s="14"/>
      <c r="K32" s="14">
        <v>0</v>
      </c>
      <c r="L32" s="14"/>
      <c r="M32" s="14">
        <v>-257883</v>
      </c>
      <c r="N32" s="14"/>
      <c r="O32" s="14">
        <v>2978132849</v>
      </c>
      <c r="P32" s="14"/>
      <c r="Q32" s="14">
        <v>65000000</v>
      </c>
      <c r="R32" s="14"/>
      <c r="S32" s="14">
        <v>12620</v>
      </c>
      <c r="T32" s="14"/>
      <c r="U32" s="14">
        <v>680405773927</v>
      </c>
      <c r="V32" s="14"/>
      <c r="W32" s="14">
        <v>815419215000</v>
      </c>
      <c r="Y32" s="22">
        <v>2E-3</v>
      </c>
    </row>
    <row r="33" spans="1:25" ht="21" x14ac:dyDescent="0.55000000000000004">
      <c r="A33" s="13" t="s">
        <v>41</v>
      </c>
      <c r="C33" s="14">
        <v>93643223</v>
      </c>
      <c r="D33" s="14"/>
      <c r="E33" s="14">
        <v>416254058226</v>
      </c>
      <c r="F33" s="14"/>
      <c r="G33" s="14">
        <v>605059297850.47498</v>
      </c>
      <c r="H33" s="14"/>
      <c r="I33" s="14">
        <v>0</v>
      </c>
      <c r="J33" s="14"/>
      <c r="K33" s="14">
        <v>0</v>
      </c>
      <c r="L33" s="14"/>
      <c r="M33" s="14">
        <v>0</v>
      </c>
      <c r="N33" s="14"/>
      <c r="O33" s="14">
        <v>0</v>
      </c>
      <c r="P33" s="14"/>
      <c r="Q33" s="14">
        <v>93643223</v>
      </c>
      <c r="R33" s="14"/>
      <c r="S33" s="14">
        <v>7390</v>
      </c>
      <c r="T33" s="14"/>
      <c r="U33" s="14">
        <v>416254058226</v>
      </c>
      <c r="V33" s="14"/>
      <c r="W33" s="14">
        <v>687905878633.078</v>
      </c>
      <c r="Y33" s="22">
        <v>1.6999999999999999E-3</v>
      </c>
    </row>
    <row r="34" spans="1:25" ht="21" x14ac:dyDescent="0.55000000000000004">
      <c r="A34" s="13" t="s">
        <v>42</v>
      </c>
      <c r="C34" s="14">
        <v>16608210</v>
      </c>
      <c r="D34" s="14"/>
      <c r="E34" s="14">
        <v>73159165050</v>
      </c>
      <c r="F34" s="14"/>
      <c r="G34" s="14">
        <v>31334824403.648998</v>
      </c>
      <c r="H34" s="14"/>
      <c r="I34" s="14">
        <v>0</v>
      </c>
      <c r="J34" s="14"/>
      <c r="K34" s="14">
        <v>0</v>
      </c>
      <c r="L34" s="14"/>
      <c r="M34" s="14">
        <v>0</v>
      </c>
      <c r="N34" s="14"/>
      <c r="O34" s="14">
        <v>0</v>
      </c>
      <c r="P34" s="14"/>
      <c r="Q34" s="14">
        <v>16608210</v>
      </c>
      <c r="R34" s="14"/>
      <c r="S34" s="14">
        <v>1781</v>
      </c>
      <c r="T34" s="14"/>
      <c r="U34" s="14">
        <v>73159165050</v>
      </c>
      <c r="V34" s="14"/>
      <c r="W34" s="14">
        <v>29403225639.040501</v>
      </c>
      <c r="Y34" s="22">
        <v>1E-4</v>
      </c>
    </row>
    <row r="35" spans="1:25" ht="21" x14ac:dyDescent="0.55000000000000004">
      <c r="A35" s="13" t="s">
        <v>43</v>
      </c>
      <c r="C35" s="14">
        <v>40000000</v>
      </c>
      <c r="D35" s="14"/>
      <c r="E35" s="14">
        <v>202779363344</v>
      </c>
      <c r="F35" s="14"/>
      <c r="G35" s="14">
        <v>171056124000</v>
      </c>
      <c r="H35" s="14"/>
      <c r="I35" s="14">
        <v>0</v>
      </c>
      <c r="J35" s="14"/>
      <c r="K35" s="14">
        <v>0</v>
      </c>
      <c r="L35" s="14"/>
      <c r="M35" s="14">
        <v>0</v>
      </c>
      <c r="N35" s="14"/>
      <c r="O35" s="14">
        <v>0</v>
      </c>
      <c r="P35" s="14"/>
      <c r="Q35" s="14">
        <v>40000000</v>
      </c>
      <c r="R35" s="14"/>
      <c r="S35" s="14">
        <v>5013</v>
      </c>
      <c r="T35" s="14"/>
      <c r="U35" s="14">
        <v>202779363344</v>
      </c>
      <c r="V35" s="14"/>
      <c r="W35" s="14">
        <v>199326906000</v>
      </c>
      <c r="Y35" s="22">
        <v>5.0000000000000001E-4</v>
      </c>
    </row>
    <row r="36" spans="1:25" ht="21" x14ac:dyDescent="0.55000000000000004">
      <c r="A36" s="13" t="s">
        <v>44</v>
      </c>
      <c r="C36" s="14">
        <v>102582054</v>
      </c>
      <c r="D36" s="14"/>
      <c r="E36" s="14">
        <v>387862746174</v>
      </c>
      <c r="F36" s="14"/>
      <c r="G36" s="14">
        <v>284093130509.45801</v>
      </c>
      <c r="H36" s="14"/>
      <c r="I36" s="14">
        <v>0</v>
      </c>
      <c r="J36" s="14"/>
      <c r="K36" s="14">
        <v>0</v>
      </c>
      <c r="L36" s="14"/>
      <c r="M36" s="14">
        <v>-2582054</v>
      </c>
      <c r="N36" s="14"/>
      <c r="O36" s="14">
        <v>7515270643</v>
      </c>
      <c r="P36" s="14"/>
      <c r="Q36" s="14">
        <v>100000000</v>
      </c>
      <c r="R36" s="14"/>
      <c r="S36" s="14">
        <v>3015</v>
      </c>
      <c r="T36" s="14"/>
      <c r="U36" s="14">
        <v>378100000000</v>
      </c>
      <c r="V36" s="14"/>
      <c r="W36" s="14">
        <v>299706075000</v>
      </c>
      <c r="Y36" s="22">
        <v>6.9999999999999999E-4</v>
      </c>
    </row>
    <row r="37" spans="1:25" ht="21" x14ac:dyDescent="0.55000000000000004">
      <c r="A37" s="13" t="s">
        <v>45</v>
      </c>
      <c r="C37" s="14">
        <v>80000000</v>
      </c>
      <c r="D37" s="14"/>
      <c r="E37" s="14">
        <v>1155324630134</v>
      </c>
      <c r="F37" s="14"/>
      <c r="G37" s="14">
        <v>1235007720000</v>
      </c>
      <c r="H37" s="14"/>
      <c r="I37" s="14">
        <v>10000000</v>
      </c>
      <c r="J37" s="14"/>
      <c r="K37" s="14">
        <v>163239261296</v>
      </c>
      <c r="L37" s="14"/>
      <c r="M37" s="14">
        <v>0</v>
      </c>
      <c r="N37" s="14"/>
      <c r="O37" s="14">
        <v>0</v>
      </c>
      <c r="P37" s="14"/>
      <c r="Q37" s="14">
        <v>90000000</v>
      </c>
      <c r="R37" s="14"/>
      <c r="S37" s="14">
        <v>16860</v>
      </c>
      <c r="T37" s="14"/>
      <c r="U37" s="14">
        <v>1318563891430</v>
      </c>
      <c r="V37" s="14"/>
      <c r="W37" s="14">
        <v>1508371470000</v>
      </c>
      <c r="Y37" s="22">
        <v>3.7000000000000002E-3</v>
      </c>
    </row>
    <row r="38" spans="1:25" ht="21" x14ac:dyDescent="0.55000000000000004">
      <c r="A38" s="13" t="s">
        <v>47</v>
      </c>
      <c r="C38" s="14">
        <v>6</v>
      </c>
      <c r="D38" s="14"/>
      <c r="E38" s="14">
        <v>1921</v>
      </c>
      <c r="F38" s="14"/>
      <c r="G38" s="14">
        <v>6089.5502999999999</v>
      </c>
      <c r="H38" s="14"/>
      <c r="I38" s="14">
        <v>0</v>
      </c>
      <c r="J38" s="14"/>
      <c r="K38" s="14">
        <v>0</v>
      </c>
      <c r="L38" s="14"/>
      <c r="M38" s="14">
        <v>0</v>
      </c>
      <c r="N38" s="14"/>
      <c r="O38" s="14">
        <v>0</v>
      </c>
      <c r="P38" s="14"/>
      <c r="Q38" s="14">
        <v>6</v>
      </c>
      <c r="R38" s="14"/>
      <c r="S38" s="14">
        <v>1040</v>
      </c>
      <c r="T38" s="14"/>
      <c r="U38" s="14">
        <v>1921</v>
      </c>
      <c r="V38" s="14"/>
      <c r="W38" s="14">
        <v>6202.8720000000003</v>
      </c>
      <c r="Y38" s="22">
        <v>0</v>
      </c>
    </row>
    <row r="39" spans="1:25" ht="21" x14ac:dyDescent="0.55000000000000004">
      <c r="A39" s="13" t="s">
        <v>48</v>
      </c>
      <c r="C39" s="14">
        <v>217103454</v>
      </c>
      <c r="D39" s="14"/>
      <c r="E39" s="14">
        <v>1277411877443</v>
      </c>
      <c r="F39" s="14"/>
      <c r="G39" s="14">
        <v>1058124708463.98</v>
      </c>
      <c r="H39" s="14"/>
      <c r="I39" s="14">
        <v>0</v>
      </c>
      <c r="J39" s="14"/>
      <c r="K39" s="14">
        <v>0</v>
      </c>
      <c r="L39" s="14"/>
      <c r="M39" s="14">
        <v>-103454</v>
      </c>
      <c r="N39" s="14"/>
      <c r="O39" s="14">
        <v>526983179</v>
      </c>
      <c r="P39" s="14"/>
      <c r="Q39" s="14">
        <v>217000000</v>
      </c>
      <c r="R39" s="14"/>
      <c r="S39" s="14">
        <v>5030</v>
      </c>
      <c r="T39" s="14"/>
      <c r="U39" s="14">
        <v>1276803165947</v>
      </c>
      <c r="V39" s="14"/>
      <c r="W39" s="14">
        <v>1085015515500</v>
      </c>
      <c r="Y39" s="22">
        <v>2.7000000000000001E-3</v>
      </c>
    </row>
    <row r="40" spans="1:25" ht="21" x14ac:dyDescent="0.55000000000000004">
      <c r="A40" s="13" t="s">
        <v>49</v>
      </c>
      <c r="C40" s="14">
        <v>149337531</v>
      </c>
      <c r="D40" s="14"/>
      <c r="E40" s="14">
        <v>1624310876296</v>
      </c>
      <c r="F40" s="14"/>
      <c r="G40" s="14">
        <v>1502303603628.3701</v>
      </c>
      <c r="H40" s="14"/>
      <c r="I40" s="14">
        <v>662469</v>
      </c>
      <c r="J40" s="14"/>
      <c r="K40" s="14">
        <v>6640234488</v>
      </c>
      <c r="L40" s="14"/>
      <c r="M40" s="14">
        <v>0</v>
      </c>
      <c r="N40" s="14"/>
      <c r="O40" s="14">
        <v>0</v>
      </c>
      <c r="P40" s="14"/>
      <c r="Q40" s="14">
        <v>150000000</v>
      </c>
      <c r="R40" s="14"/>
      <c r="S40" s="14">
        <v>10710</v>
      </c>
      <c r="T40" s="14"/>
      <c r="U40" s="14">
        <v>1630951110784</v>
      </c>
      <c r="V40" s="14"/>
      <c r="W40" s="14">
        <v>1596941325000</v>
      </c>
      <c r="Y40" s="22">
        <v>3.8999999999999998E-3</v>
      </c>
    </row>
    <row r="41" spans="1:25" ht="21" x14ac:dyDescent="0.55000000000000004">
      <c r="A41" s="13" t="s">
        <v>50</v>
      </c>
      <c r="C41" s="14">
        <v>59999999</v>
      </c>
      <c r="D41" s="14"/>
      <c r="E41" s="14">
        <v>373193148681</v>
      </c>
      <c r="F41" s="14"/>
      <c r="G41" s="14">
        <v>370383023826.95001</v>
      </c>
      <c r="H41" s="14"/>
      <c r="I41" s="14">
        <v>0</v>
      </c>
      <c r="J41" s="14"/>
      <c r="K41" s="14">
        <v>0</v>
      </c>
      <c r="L41" s="14"/>
      <c r="M41" s="14">
        <v>0</v>
      </c>
      <c r="N41" s="14"/>
      <c r="O41" s="14">
        <v>0</v>
      </c>
      <c r="P41" s="14"/>
      <c r="Q41" s="14">
        <v>59999999</v>
      </c>
      <c r="R41" s="14"/>
      <c r="S41" s="14">
        <v>6860</v>
      </c>
      <c r="T41" s="14"/>
      <c r="U41" s="14">
        <v>373193148681</v>
      </c>
      <c r="V41" s="14"/>
      <c r="W41" s="14">
        <v>409150973180.81702</v>
      </c>
      <c r="Y41" s="22">
        <v>1E-3</v>
      </c>
    </row>
    <row r="42" spans="1:25" ht="21" x14ac:dyDescent="0.55000000000000004">
      <c r="A42" s="13" t="s">
        <v>51</v>
      </c>
      <c r="C42" s="14">
        <v>31189818</v>
      </c>
      <c r="D42" s="14"/>
      <c r="E42" s="14">
        <v>476196460824</v>
      </c>
      <c r="F42" s="14"/>
      <c r="G42" s="14">
        <v>318103487860.55402</v>
      </c>
      <c r="H42" s="14"/>
      <c r="I42" s="14">
        <v>0</v>
      </c>
      <c r="J42" s="14"/>
      <c r="K42" s="14">
        <v>0</v>
      </c>
      <c r="L42" s="14"/>
      <c r="M42" s="14">
        <v>0</v>
      </c>
      <c r="N42" s="14"/>
      <c r="O42" s="14">
        <v>0</v>
      </c>
      <c r="P42" s="14"/>
      <c r="Q42" s="14">
        <v>31189818</v>
      </c>
      <c r="R42" s="14"/>
      <c r="S42" s="14">
        <v>11510</v>
      </c>
      <c r="T42" s="14"/>
      <c r="U42" s="14">
        <v>476196460824</v>
      </c>
      <c r="V42" s="14"/>
      <c r="W42" s="14">
        <v>356858786089.17902</v>
      </c>
      <c r="Y42" s="22">
        <v>8.9999999999999998E-4</v>
      </c>
    </row>
    <row r="43" spans="1:25" ht="21" x14ac:dyDescent="0.55000000000000004">
      <c r="A43" s="13" t="s">
        <v>52</v>
      </c>
      <c r="C43" s="14">
        <v>36261870</v>
      </c>
      <c r="D43" s="14"/>
      <c r="E43" s="14">
        <v>351301599551</v>
      </c>
      <c r="F43" s="14"/>
      <c r="G43" s="14">
        <v>362263424328.67499</v>
      </c>
      <c r="H43" s="14"/>
      <c r="I43" s="14">
        <v>0</v>
      </c>
      <c r="J43" s="14"/>
      <c r="K43" s="14">
        <v>0</v>
      </c>
      <c r="L43" s="14"/>
      <c r="M43" s="14">
        <v>-261870</v>
      </c>
      <c r="N43" s="14"/>
      <c r="O43" s="14">
        <v>2530363271</v>
      </c>
      <c r="P43" s="14"/>
      <c r="Q43" s="14">
        <v>36000000</v>
      </c>
      <c r="R43" s="14"/>
      <c r="S43" s="14">
        <v>10180</v>
      </c>
      <c r="T43" s="14"/>
      <c r="U43" s="14">
        <v>348764627523</v>
      </c>
      <c r="V43" s="14"/>
      <c r="W43" s="14">
        <v>364299444000</v>
      </c>
      <c r="Y43" s="22">
        <v>8.9999999999999998E-4</v>
      </c>
    </row>
    <row r="44" spans="1:25" ht="21" x14ac:dyDescent="0.55000000000000004">
      <c r="A44" s="13" t="s">
        <v>53</v>
      </c>
      <c r="C44" s="14">
        <v>63867619</v>
      </c>
      <c r="D44" s="14"/>
      <c r="E44" s="14">
        <v>683028542761</v>
      </c>
      <c r="F44" s="14"/>
      <c r="G44" s="14">
        <v>552342178002.46497</v>
      </c>
      <c r="H44" s="14"/>
      <c r="I44" s="14">
        <v>1510951</v>
      </c>
      <c r="J44" s="14"/>
      <c r="K44" s="14">
        <v>13614060987</v>
      </c>
      <c r="L44" s="14"/>
      <c r="M44" s="14">
        <v>0</v>
      </c>
      <c r="N44" s="14"/>
      <c r="O44" s="14">
        <v>0</v>
      </c>
      <c r="P44" s="14"/>
      <c r="Q44" s="14">
        <v>65378570</v>
      </c>
      <c r="R44" s="14"/>
      <c r="S44" s="14">
        <v>10010</v>
      </c>
      <c r="T44" s="14"/>
      <c r="U44" s="14">
        <v>696642603748</v>
      </c>
      <c r="V44" s="14"/>
      <c r="W44" s="14">
        <v>650545570760.08496</v>
      </c>
      <c r="Y44" s="22">
        <v>1.6000000000000001E-3</v>
      </c>
    </row>
    <row r="45" spans="1:25" ht="21" x14ac:dyDescent="0.55000000000000004">
      <c r="A45" s="13" t="s">
        <v>54</v>
      </c>
      <c r="C45" s="14">
        <v>185000000</v>
      </c>
      <c r="D45" s="14"/>
      <c r="E45" s="14">
        <v>2396172050589</v>
      </c>
      <c r="F45" s="14"/>
      <c r="G45" s="14">
        <v>2618725320000</v>
      </c>
      <c r="H45" s="14"/>
      <c r="I45" s="14">
        <v>0</v>
      </c>
      <c r="J45" s="14"/>
      <c r="K45" s="14">
        <v>0</v>
      </c>
      <c r="L45" s="14"/>
      <c r="M45" s="14">
        <v>0</v>
      </c>
      <c r="N45" s="14"/>
      <c r="O45" s="14">
        <v>0</v>
      </c>
      <c r="P45" s="14"/>
      <c r="Q45" s="14">
        <v>185000000</v>
      </c>
      <c r="R45" s="14"/>
      <c r="S45" s="14">
        <v>14770</v>
      </c>
      <c r="T45" s="14"/>
      <c r="U45" s="14">
        <v>2396172050589</v>
      </c>
      <c r="V45" s="14"/>
      <c r="W45" s="14">
        <v>2716191922500</v>
      </c>
      <c r="Y45" s="22">
        <v>6.6E-3</v>
      </c>
    </row>
    <row r="46" spans="1:25" ht="21" x14ac:dyDescent="0.55000000000000004">
      <c r="A46" s="13" t="s">
        <v>55</v>
      </c>
      <c r="C46" s="14">
        <v>24982366</v>
      </c>
      <c r="D46" s="14"/>
      <c r="E46" s="14">
        <v>206513194982</v>
      </c>
      <c r="F46" s="14"/>
      <c r="G46" s="14">
        <v>239645406900.19501</v>
      </c>
      <c r="H46" s="14"/>
      <c r="I46" s="14">
        <v>218065</v>
      </c>
      <c r="J46" s="14"/>
      <c r="K46" s="14">
        <v>2390349931</v>
      </c>
      <c r="L46" s="14"/>
      <c r="M46" s="14">
        <v>-431</v>
      </c>
      <c r="N46" s="14"/>
      <c r="O46" s="14">
        <v>4335770</v>
      </c>
      <c r="P46" s="14"/>
      <c r="Q46" s="14">
        <v>25200000</v>
      </c>
      <c r="R46" s="14"/>
      <c r="S46" s="14">
        <v>10780</v>
      </c>
      <c r="T46" s="14"/>
      <c r="U46" s="14">
        <v>208899981648</v>
      </c>
      <c r="V46" s="14"/>
      <c r="W46" s="14">
        <v>270039646800</v>
      </c>
      <c r="Y46" s="22">
        <v>6.9999999999999999E-4</v>
      </c>
    </row>
    <row r="47" spans="1:25" ht="21" x14ac:dyDescent="0.55000000000000004">
      <c r="A47" s="13" t="s">
        <v>56</v>
      </c>
      <c r="C47" s="14">
        <v>255836236</v>
      </c>
      <c r="D47" s="14"/>
      <c r="E47" s="14">
        <v>1872946648226</v>
      </c>
      <c r="F47" s="14"/>
      <c r="G47" s="14">
        <v>2031968943062.4399</v>
      </c>
      <c r="H47" s="14"/>
      <c r="I47" s="14">
        <v>0</v>
      </c>
      <c r="J47" s="14"/>
      <c r="K47" s="14">
        <v>0</v>
      </c>
      <c r="L47" s="14"/>
      <c r="M47" s="14">
        <v>-835561</v>
      </c>
      <c r="N47" s="14"/>
      <c r="O47" s="14">
        <v>6865538858</v>
      </c>
      <c r="P47" s="14"/>
      <c r="Q47" s="14">
        <v>255000675</v>
      </c>
      <c r="R47" s="14"/>
      <c r="S47" s="14">
        <v>8450</v>
      </c>
      <c r="T47" s="14"/>
      <c r="U47" s="14">
        <v>1866829605540</v>
      </c>
      <c r="V47" s="14"/>
      <c r="W47" s="14">
        <v>2141934907312.6899</v>
      </c>
      <c r="Y47" s="22">
        <v>5.1999999999999998E-3</v>
      </c>
    </row>
    <row r="48" spans="1:25" ht="21" x14ac:dyDescent="0.55000000000000004">
      <c r="A48" s="13" t="s">
        <v>57</v>
      </c>
      <c r="C48" s="14">
        <v>11500000</v>
      </c>
      <c r="D48" s="14"/>
      <c r="E48" s="14">
        <v>402576401129</v>
      </c>
      <c r="F48" s="14"/>
      <c r="G48" s="14">
        <v>733449852000</v>
      </c>
      <c r="H48" s="14"/>
      <c r="I48" s="14">
        <v>0</v>
      </c>
      <c r="J48" s="14"/>
      <c r="K48" s="14">
        <v>0</v>
      </c>
      <c r="L48" s="14"/>
      <c r="M48" s="14">
        <v>0</v>
      </c>
      <c r="N48" s="14"/>
      <c r="O48" s="14">
        <v>0</v>
      </c>
      <c r="P48" s="14"/>
      <c r="Q48" s="14">
        <v>11500000</v>
      </c>
      <c r="R48" s="14"/>
      <c r="S48" s="14">
        <v>66910</v>
      </c>
      <c r="T48" s="14"/>
      <c r="U48" s="14">
        <v>402576401129</v>
      </c>
      <c r="V48" s="14"/>
      <c r="W48" s="14">
        <v>764886683250</v>
      </c>
      <c r="Y48" s="22">
        <v>1.9E-3</v>
      </c>
    </row>
    <row r="49" spans="1:25" ht="21" x14ac:dyDescent="0.55000000000000004">
      <c r="A49" s="13" t="s">
        <v>58</v>
      </c>
      <c r="C49" s="14">
        <v>22697888</v>
      </c>
      <c r="D49" s="14"/>
      <c r="E49" s="14">
        <v>122733532985</v>
      </c>
      <c r="F49" s="14"/>
      <c r="G49" s="14">
        <v>65387097471.4272</v>
      </c>
      <c r="H49" s="14"/>
      <c r="I49" s="14">
        <v>302112</v>
      </c>
      <c r="J49" s="14"/>
      <c r="K49" s="14">
        <v>1009667900</v>
      </c>
      <c r="L49" s="14"/>
      <c r="M49" s="14">
        <v>0</v>
      </c>
      <c r="N49" s="14"/>
      <c r="O49" s="14">
        <v>0</v>
      </c>
      <c r="P49" s="14"/>
      <c r="Q49" s="14">
        <v>23000000</v>
      </c>
      <c r="R49" s="14"/>
      <c r="S49" s="14">
        <v>3446</v>
      </c>
      <c r="T49" s="14"/>
      <c r="U49" s="14">
        <v>123743200885</v>
      </c>
      <c r="V49" s="14"/>
      <c r="W49" s="14">
        <v>78786414900</v>
      </c>
      <c r="Y49" s="22">
        <v>2.0000000000000001E-4</v>
      </c>
    </row>
    <row r="50" spans="1:25" ht="21" x14ac:dyDescent="0.55000000000000004">
      <c r="A50" s="13" t="s">
        <v>59</v>
      </c>
      <c r="C50" s="14">
        <v>1000000</v>
      </c>
      <c r="D50" s="14"/>
      <c r="E50" s="14">
        <v>10011600000</v>
      </c>
      <c r="F50" s="14"/>
      <c r="G50" s="14">
        <v>10056044250</v>
      </c>
      <c r="H50" s="14"/>
      <c r="I50" s="14">
        <v>0</v>
      </c>
      <c r="J50" s="14"/>
      <c r="K50" s="14">
        <v>0</v>
      </c>
      <c r="L50" s="14"/>
      <c r="M50" s="14">
        <v>0</v>
      </c>
      <c r="N50" s="14"/>
      <c r="O50" s="14">
        <v>0</v>
      </c>
      <c r="P50" s="14"/>
      <c r="Q50" s="14">
        <v>1000000</v>
      </c>
      <c r="R50" s="14"/>
      <c r="S50" s="14">
        <v>10080</v>
      </c>
      <c r="T50" s="14"/>
      <c r="U50" s="14">
        <v>10011600000</v>
      </c>
      <c r="V50" s="14"/>
      <c r="W50" s="14">
        <v>10068030000</v>
      </c>
      <c r="Y50" s="22">
        <v>0</v>
      </c>
    </row>
    <row r="51" spans="1:25" ht="21" x14ac:dyDescent="0.55000000000000004">
      <c r="A51" s="13" t="s">
        <v>60</v>
      </c>
      <c r="C51" s="14">
        <v>812651</v>
      </c>
      <c r="D51" s="14"/>
      <c r="E51" s="14">
        <v>49999978077</v>
      </c>
      <c r="F51" s="14"/>
      <c r="G51" s="14">
        <v>53536635229</v>
      </c>
      <c r="H51" s="14"/>
      <c r="I51" s="14">
        <v>0</v>
      </c>
      <c r="J51" s="14"/>
      <c r="K51" s="14">
        <v>0</v>
      </c>
      <c r="L51" s="14"/>
      <c r="M51" s="14">
        <v>0</v>
      </c>
      <c r="N51" s="14"/>
      <c r="O51" s="14">
        <v>0</v>
      </c>
      <c r="P51" s="14"/>
      <c r="Q51" s="14">
        <v>812651</v>
      </c>
      <c r="R51" s="14"/>
      <c r="S51" s="14">
        <v>67458</v>
      </c>
      <c r="T51" s="14"/>
      <c r="U51" s="14">
        <v>49999978077</v>
      </c>
      <c r="V51" s="14"/>
      <c r="W51" s="14">
        <v>54819811158</v>
      </c>
      <c r="Y51" s="22">
        <v>1E-4</v>
      </c>
    </row>
    <row r="52" spans="1:25" ht="21" x14ac:dyDescent="0.55000000000000004">
      <c r="A52" s="13" t="s">
        <v>61</v>
      </c>
      <c r="C52" s="14">
        <v>784200</v>
      </c>
      <c r="D52" s="14"/>
      <c r="E52" s="14">
        <v>299986864224</v>
      </c>
      <c r="F52" s="14"/>
      <c r="G52" s="14">
        <v>336741733600</v>
      </c>
      <c r="H52" s="14"/>
      <c r="I52" s="14">
        <v>0</v>
      </c>
      <c r="J52" s="14"/>
      <c r="K52" s="14">
        <v>0</v>
      </c>
      <c r="L52" s="14"/>
      <c r="M52" s="14">
        <v>0</v>
      </c>
      <c r="N52" s="14"/>
      <c r="O52" s="14">
        <v>0</v>
      </c>
      <c r="P52" s="14"/>
      <c r="Q52" s="14">
        <v>784200</v>
      </c>
      <c r="R52" s="14"/>
      <c r="S52" s="14">
        <v>460240</v>
      </c>
      <c r="T52" s="14"/>
      <c r="U52" s="14">
        <v>299986864224</v>
      </c>
      <c r="V52" s="14"/>
      <c r="W52" s="14">
        <v>360920188000</v>
      </c>
      <c r="Y52" s="22">
        <v>8.9999999999999998E-4</v>
      </c>
    </row>
    <row r="53" spans="1:25" ht="21" x14ac:dyDescent="0.55000000000000004">
      <c r="A53" s="13" t="s">
        <v>62</v>
      </c>
      <c r="C53" s="14">
        <v>1480745</v>
      </c>
      <c r="D53" s="14"/>
      <c r="E53" s="14">
        <v>115108477146</v>
      </c>
      <c r="F53" s="14"/>
      <c r="G53" s="14">
        <v>119447490132.33701</v>
      </c>
      <c r="H53" s="14"/>
      <c r="I53" s="14">
        <v>19255</v>
      </c>
      <c r="J53" s="14"/>
      <c r="K53" s="14">
        <v>1741203899</v>
      </c>
      <c r="L53" s="14"/>
      <c r="M53" s="14">
        <v>0</v>
      </c>
      <c r="N53" s="14"/>
      <c r="O53" s="14">
        <v>0</v>
      </c>
      <c r="P53" s="14"/>
      <c r="Q53" s="14">
        <v>1500000</v>
      </c>
      <c r="R53" s="14"/>
      <c r="S53" s="14">
        <v>92700</v>
      </c>
      <c r="T53" s="14"/>
      <c r="U53" s="14">
        <v>116849681045</v>
      </c>
      <c r="V53" s="14"/>
      <c r="W53" s="14">
        <v>138222652500</v>
      </c>
      <c r="Y53" s="22">
        <v>2.9999999999999997E-4</v>
      </c>
    </row>
    <row r="54" spans="1:25" ht="21" x14ac:dyDescent="0.55000000000000004">
      <c r="A54" s="13" t="s">
        <v>63</v>
      </c>
      <c r="C54" s="14">
        <v>14478771</v>
      </c>
      <c r="D54" s="14"/>
      <c r="E54" s="14">
        <v>197175295101</v>
      </c>
      <c r="F54" s="14"/>
      <c r="G54" s="14">
        <v>98445536617.841995</v>
      </c>
      <c r="H54" s="14"/>
      <c r="I54" s="14">
        <v>21229</v>
      </c>
      <c r="J54" s="14"/>
      <c r="K54" s="14">
        <v>161699379</v>
      </c>
      <c r="L54" s="14"/>
      <c r="M54" s="14">
        <v>0</v>
      </c>
      <c r="N54" s="14"/>
      <c r="O54" s="14">
        <v>0</v>
      </c>
      <c r="P54" s="14"/>
      <c r="Q54" s="14">
        <v>14500000</v>
      </c>
      <c r="R54" s="14"/>
      <c r="S54" s="14">
        <v>7880</v>
      </c>
      <c r="T54" s="14"/>
      <c r="U54" s="14">
        <v>197336994480</v>
      </c>
      <c r="V54" s="14"/>
      <c r="W54" s="14">
        <v>113580153000</v>
      </c>
      <c r="Y54" s="22">
        <v>2.9999999999999997E-4</v>
      </c>
    </row>
    <row r="55" spans="1:25" ht="21" x14ac:dyDescent="0.55000000000000004">
      <c r="A55" s="13" t="s">
        <v>64</v>
      </c>
      <c r="C55" s="14">
        <v>177796876</v>
      </c>
      <c r="D55" s="14"/>
      <c r="E55" s="14">
        <v>1101429681854</v>
      </c>
      <c r="F55" s="14"/>
      <c r="G55" s="14">
        <v>1065736077064.4301</v>
      </c>
      <c r="H55" s="14"/>
      <c r="I55" s="14">
        <v>0</v>
      </c>
      <c r="J55" s="14"/>
      <c r="K55" s="14">
        <v>0</v>
      </c>
      <c r="L55" s="14"/>
      <c r="M55" s="14">
        <v>-20099</v>
      </c>
      <c r="N55" s="14"/>
      <c r="O55" s="14">
        <v>119876470</v>
      </c>
      <c r="P55" s="14"/>
      <c r="Q55" s="14">
        <v>177776777</v>
      </c>
      <c r="R55" s="14"/>
      <c r="S55" s="14">
        <v>6170</v>
      </c>
      <c r="T55" s="14"/>
      <c r="U55" s="14">
        <v>1101305171032</v>
      </c>
      <c r="V55" s="14"/>
      <c r="W55" s="14">
        <v>1090356261941.16</v>
      </c>
      <c r="Y55" s="22">
        <v>2.7000000000000001E-3</v>
      </c>
    </row>
    <row r="56" spans="1:25" ht="21" x14ac:dyDescent="0.55000000000000004">
      <c r="A56" s="13" t="s">
        <v>65</v>
      </c>
      <c r="C56" s="14">
        <v>46569118</v>
      </c>
      <c r="D56" s="14"/>
      <c r="E56" s="14">
        <v>963044080898</v>
      </c>
      <c r="F56" s="14"/>
      <c r="G56" s="14">
        <v>1007777531151.78</v>
      </c>
      <c r="H56" s="14"/>
      <c r="I56" s="14">
        <v>0</v>
      </c>
      <c r="J56" s="14"/>
      <c r="K56" s="14">
        <v>0</v>
      </c>
      <c r="L56" s="14"/>
      <c r="M56" s="14">
        <v>0</v>
      </c>
      <c r="N56" s="14"/>
      <c r="O56" s="14">
        <v>0</v>
      </c>
      <c r="P56" s="14"/>
      <c r="Q56" s="14">
        <v>46569118</v>
      </c>
      <c r="R56" s="14"/>
      <c r="S56" s="14">
        <v>20980</v>
      </c>
      <c r="T56" s="14"/>
      <c r="U56" s="14">
        <v>963044080898</v>
      </c>
      <c r="V56" s="14"/>
      <c r="W56" s="14">
        <v>971206826070.94202</v>
      </c>
      <c r="Y56" s="22">
        <v>2.3999999999999998E-3</v>
      </c>
    </row>
    <row r="57" spans="1:25" ht="21" x14ac:dyDescent="0.55000000000000004">
      <c r="A57" s="13" t="s">
        <v>66</v>
      </c>
      <c r="C57" s="14">
        <v>493100000</v>
      </c>
      <c r="D57" s="14"/>
      <c r="E57" s="14">
        <v>5025347359625</v>
      </c>
      <c r="F57" s="14"/>
      <c r="G57" s="14">
        <v>5665829429745</v>
      </c>
      <c r="H57" s="14"/>
      <c r="I57" s="14">
        <v>31480803</v>
      </c>
      <c r="J57" s="14"/>
      <c r="K57" s="14">
        <v>381040992820</v>
      </c>
      <c r="L57" s="14"/>
      <c r="M57" s="14">
        <v>0</v>
      </c>
      <c r="N57" s="14"/>
      <c r="O57" s="14">
        <v>0</v>
      </c>
      <c r="P57" s="14"/>
      <c r="Q57" s="14">
        <v>524580803</v>
      </c>
      <c r="R57" s="14"/>
      <c r="S57" s="14">
        <v>11988</v>
      </c>
      <c r="T57" s="14"/>
      <c r="U57" s="14">
        <v>5406388352445</v>
      </c>
      <c r="V57" s="14"/>
      <c r="W57" s="14">
        <v>6251257052099.1299</v>
      </c>
      <c r="Y57" s="22">
        <v>1.5299999999999999E-2</v>
      </c>
    </row>
    <row r="58" spans="1:25" ht="21" x14ac:dyDescent="0.55000000000000004">
      <c r="A58" s="13" t="s">
        <v>67</v>
      </c>
      <c r="C58" s="14">
        <v>72131772</v>
      </c>
      <c r="D58" s="14"/>
      <c r="E58" s="14">
        <v>155459474371</v>
      </c>
      <c r="F58" s="14"/>
      <c r="G58" s="14">
        <v>222851643369.11301</v>
      </c>
      <c r="H58" s="14"/>
      <c r="I58" s="14">
        <v>868228</v>
      </c>
      <c r="J58" s="14"/>
      <c r="K58" s="14">
        <v>2854740301</v>
      </c>
      <c r="L58" s="14"/>
      <c r="M58" s="14">
        <v>0</v>
      </c>
      <c r="N58" s="14"/>
      <c r="O58" s="14">
        <v>0</v>
      </c>
      <c r="P58" s="14"/>
      <c r="Q58" s="14">
        <v>73000000</v>
      </c>
      <c r="R58" s="14"/>
      <c r="S58" s="14">
        <v>3400</v>
      </c>
      <c r="T58" s="14"/>
      <c r="U58" s="14">
        <v>158314214672</v>
      </c>
      <c r="V58" s="14"/>
      <c r="W58" s="14">
        <v>246723210000</v>
      </c>
      <c r="Y58" s="22">
        <v>5.9999999999999995E-4</v>
      </c>
    </row>
    <row r="59" spans="1:25" ht="21" x14ac:dyDescent="0.55000000000000004">
      <c r="A59" s="13" t="s">
        <v>68</v>
      </c>
      <c r="C59" s="14">
        <v>50802216</v>
      </c>
      <c r="D59" s="14"/>
      <c r="E59" s="14">
        <v>135320921494</v>
      </c>
      <c r="F59" s="14"/>
      <c r="G59" s="14">
        <v>122866360868.408</v>
      </c>
      <c r="H59" s="14"/>
      <c r="I59" s="14">
        <v>9197784</v>
      </c>
      <c r="J59" s="14"/>
      <c r="K59" s="14">
        <v>21740377890</v>
      </c>
      <c r="L59" s="14"/>
      <c r="M59" s="14">
        <v>0</v>
      </c>
      <c r="N59" s="14"/>
      <c r="O59" s="14">
        <v>0</v>
      </c>
      <c r="P59" s="14"/>
      <c r="Q59" s="14">
        <v>60000000</v>
      </c>
      <c r="R59" s="14"/>
      <c r="S59" s="14">
        <v>2362</v>
      </c>
      <c r="T59" s="14"/>
      <c r="U59" s="14">
        <v>157061299384</v>
      </c>
      <c r="V59" s="14"/>
      <c r="W59" s="14">
        <v>140876766000</v>
      </c>
      <c r="Y59" s="22">
        <v>2.9999999999999997E-4</v>
      </c>
    </row>
    <row r="60" spans="1:25" ht="21" x14ac:dyDescent="0.55000000000000004">
      <c r="A60" s="13" t="s">
        <v>69</v>
      </c>
      <c r="C60" s="14">
        <v>104605437</v>
      </c>
      <c r="D60" s="14"/>
      <c r="E60" s="14">
        <v>1350263860514</v>
      </c>
      <c r="F60" s="14"/>
      <c r="G60" s="14">
        <v>1731317526920</v>
      </c>
      <c r="H60" s="14"/>
      <c r="I60" s="14">
        <v>394563</v>
      </c>
      <c r="J60" s="14"/>
      <c r="K60" s="14">
        <v>6984763673</v>
      </c>
      <c r="L60" s="14"/>
      <c r="M60" s="14">
        <v>0</v>
      </c>
      <c r="N60" s="14"/>
      <c r="O60" s="14">
        <v>0</v>
      </c>
      <c r="P60" s="14"/>
      <c r="Q60" s="14">
        <v>105000000</v>
      </c>
      <c r="R60" s="14"/>
      <c r="S60" s="14">
        <v>17110</v>
      </c>
      <c r="T60" s="14"/>
      <c r="U60" s="14">
        <v>1357248624187</v>
      </c>
      <c r="V60" s="14"/>
      <c r="W60" s="14">
        <v>1785860527500</v>
      </c>
      <c r="Y60" s="22">
        <v>4.4000000000000003E-3</v>
      </c>
    </row>
    <row r="61" spans="1:25" ht="21" x14ac:dyDescent="0.55000000000000004">
      <c r="A61" s="13" t="s">
        <v>70</v>
      </c>
      <c r="C61" s="14">
        <v>23895242</v>
      </c>
      <c r="D61" s="14"/>
      <c r="E61" s="14">
        <v>356012554590</v>
      </c>
      <c r="F61" s="14"/>
      <c r="G61" s="14">
        <v>591688856874.59094</v>
      </c>
      <c r="H61" s="14"/>
      <c r="I61" s="14">
        <v>104758</v>
      </c>
      <c r="J61" s="14"/>
      <c r="K61" s="14">
        <v>2820209140</v>
      </c>
      <c r="L61" s="14"/>
      <c r="M61" s="14">
        <v>0</v>
      </c>
      <c r="N61" s="14"/>
      <c r="O61" s="14">
        <v>0</v>
      </c>
      <c r="P61" s="14"/>
      <c r="Q61" s="14">
        <v>24000000</v>
      </c>
      <c r="R61" s="14"/>
      <c r="S61" s="14">
        <v>26930</v>
      </c>
      <c r="T61" s="14"/>
      <c r="U61" s="14">
        <v>358832763730</v>
      </c>
      <c r="V61" s="14"/>
      <c r="W61" s="14">
        <v>642474396000</v>
      </c>
      <c r="Y61" s="22">
        <v>1.6000000000000001E-3</v>
      </c>
    </row>
    <row r="62" spans="1:25" ht="21" x14ac:dyDescent="0.55000000000000004">
      <c r="A62" s="13" t="s">
        <v>71</v>
      </c>
      <c r="C62" s="14">
        <v>120900000</v>
      </c>
      <c r="D62" s="14"/>
      <c r="E62" s="14">
        <v>1487066007159</v>
      </c>
      <c r="F62" s="14"/>
      <c r="G62" s="14">
        <v>987884901900</v>
      </c>
      <c r="H62" s="14"/>
      <c r="I62" s="14">
        <v>1100000</v>
      </c>
      <c r="J62" s="14"/>
      <c r="K62" s="14">
        <v>9025306013</v>
      </c>
      <c r="L62" s="14"/>
      <c r="M62" s="14">
        <v>0</v>
      </c>
      <c r="N62" s="14"/>
      <c r="O62" s="14">
        <v>0</v>
      </c>
      <c r="P62" s="14"/>
      <c r="Q62" s="14">
        <v>122000000</v>
      </c>
      <c r="R62" s="14"/>
      <c r="S62" s="14">
        <v>8280</v>
      </c>
      <c r="T62" s="14"/>
      <c r="U62" s="14">
        <v>1496091313172</v>
      </c>
      <c r="V62" s="14"/>
      <c r="W62" s="14">
        <v>1004149548000</v>
      </c>
      <c r="Y62" s="22">
        <v>2.5000000000000001E-3</v>
      </c>
    </row>
    <row r="63" spans="1:25" ht="21" x14ac:dyDescent="0.55000000000000004">
      <c r="A63" s="13" t="s">
        <v>72</v>
      </c>
      <c r="C63" s="14">
        <v>38026272</v>
      </c>
      <c r="D63" s="14"/>
      <c r="E63" s="14">
        <v>169939444327</v>
      </c>
      <c r="F63" s="14"/>
      <c r="G63" s="14">
        <v>208391486452.66101</v>
      </c>
      <c r="H63" s="14"/>
      <c r="I63" s="14">
        <v>6449247</v>
      </c>
      <c r="J63" s="14"/>
      <c r="K63" s="14">
        <v>39740209077</v>
      </c>
      <c r="L63" s="14"/>
      <c r="M63" s="14">
        <v>0</v>
      </c>
      <c r="N63" s="14"/>
      <c r="O63" s="14">
        <v>0</v>
      </c>
      <c r="P63" s="14"/>
      <c r="Q63" s="14">
        <v>44475519</v>
      </c>
      <c r="R63" s="14"/>
      <c r="S63" s="14">
        <v>6010</v>
      </c>
      <c r="T63" s="14"/>
      <c r="U63" s="14">
        <v>209679653404</v>
      </c>
      <c r="V63" s="14"/>
      <c r="W63" s="14">
        <v>265707446868.319</v>
      </c>
      <c r="Y63" s="22">
        <v>5.9999999999999995E-4</v>
      </c>
    </row>
    <row r="64" spans="1:25" ht="21" x14ac:dyDescent="0.55000000000000004">
      <c r="A64" s="13" t="s">
        <v>73</v>
      </c>
      <c r="C64" s="14">
        <v>27000000</v>
      </c>
      <c r="D64" s="14"/>
      <c r="E64" s="14">
        <v>510327345637</v>
      </c>
      <c r="F64" s="14"/>
      <c r="G64" s="14">
        <v>823699651500</v>
      </c>
      <c r="H64" s="14"/>
      <c r="I64" s="14">
        <v>0</v>
      </c>
      <c r="J64" s="14"/>
      <c r="K64" s="14">
        <v>0</v>
      </c>
      <c r="L64" s="14"/>
      <c r="M64" s="14">
        <v>0</v>
      </c>
      <c r="N64" s="14"/>
      <c r="O64" s="14">
        <v>0</v>
      </c>
      <c r="P64" s="14"/>
      <c r="Q64" s="14">
        <v>27000000</v>
      </c>
      <c r="R64" s="14"/>
      <c r="S64" s="14">
        <v>33830</v>
      </c>
      <c r="T64" s="14"/>
      <c r="U64" s="14">
        <v>510327345637</v>
      </c>
      <c r="V64" s="14"/>
      <c r="W64" s="14">
        <v>907975210500</v>
      </c>
      <c r="Y64" s="22">
        <v>2.2000000000000001E-3</v>
      </c>
    </row>
    <row r="65" spans="1:25" ht="21" x14ac:dyDescent="0.55000000000000004">
      <c r="A65" s="13" t="s">
        <v>74</v>
      </c>
      <c r="C65" s="14">
        <v>10482270</v>
      </c>
      <c r="D65" s="14"/>
      <c r="E65" s="14">
        <v>117261936157</v>
      </c>
      <c r="F65" s="14"/>
      <c r="G65" s="14">
        <v>143690427805.36499</v>
      </c>
      <c r="H65" s="14"/>
      <c r="I65" s="14">
        <v>1617730</v>
      </c>
      <c r="J65" s="14"/>
      <c r="K65" s="14">
        <v>21914863803</v>
      </c>
      <c r="L65" s="14"/>
      <c r="M65" s="14">
        <v>0</v>
      </c>
      <c r="N65" s="14"/>
      <c r="O65" s="14">
        <v>0</v>
      </c>
      <c r="P65" s="14"/>
      <c r="Q65" s="14">
        <v>12100000</v>
      </c>
      <c r="R65" s="14"/>
      <c r="S65" s="14">
        <v>15450</v>
      </c>
      <c r="T65" s="14"/>
      <c r="U65" s="14">
        <v>139176799960</v>
      </c>
      <c r="V65" s="14"/>
      <c r="W65" s="14">
        <v>185832677250</v>
      </c>
      <c r="Y65" s="22">
        <v>5.0000000000000001E-4</v>
      </c>
    </row>
    <row r="66" spans="1:25" ht="21" x14ac:dyDescent="0.55000000000000004">
      <c r="A66" s="13" t="s">
        <v>75</v>
      </c>
      <c r="C66" s="14">
        <v>13979326</v>
      </c>
      <c r="D66" s="14"/>
      <c r="E66" s="14">
        <v>360677613250</v>
      </c>
      <c r="F66" s="14"/>
      <c r="G66" s="14">
        <v>348404247986.242</v>
      </c>
      <c r="H66" s="14"/>
      <c r="I66" s="14">
        <v>1650000</v>
      </c>
      <c r="J66" s="14"/>
      <c r="K66" s="14">
        <v>60340783336</v>
      </c>
      <c r="L66" s="14"/>
      <c r="M66" s="14">
        <v>0</v>
      </c>
      <c r="N66" s="14"/>
      <c r="O66" s="14">
        <v>0</v>
      </c>
      <c r="P66" s="14"/>
      <c r="Q66" s="14">
        <v>15629326</v>
      </c>
      <c r="R66" s="14"/>
      <c r="S66" s="14">
        <v>37990</v>
      </c>
      <c r="T66" s="14"/>
      <c r="U66" s="14">
        <v>421018396586</v>
      </c>
      <c r="V66" s="14"/>
      <c r="W66" s="14">
        <v>590225234053</v>
      </c>
      <c r="Y66" s="22">
        <v>1.4E-3</v>
      </c>
    </row>
    <row r="67" spans="1:25" ht="21" x14ac:dyDescent="0.55000000000000004">
      <c r="A67" s="13" t="s">
        <v>76</v>
      </c>
      <c r="C67" s="14">
        <v>250000000</v>
      </c>
      <c r="D67" s="14"/>
      <c r="E67" s="14">
        <v>1658600814241</v>
      </c>
      <c r="F67" s="14"/>
      <c r="G67" s="14">
        <v>1832779687500</v>
      </c>
      <c r="H67" s="14"/>
      <c r="I67" s="14">
        <v>0</v>
      </c>
      <c r="J67" s="14"/>
      <c r="K67" s="14">
        <v>0</v>
      </c>
      <c r="L67" s="14"/>
      <c r="M67" s="14">
        <v>0</v>
      </c>
      <c r="N67" s="14"/>
      <c r="O67" s="14">
        <v>0</v>
      </c>
      <c r="P67" s="14"/>
      <c r="Q67" s="14">
        <v>250000000</v>
      </c>
      <c r="R67" s="14"/>
      <c r="S67" s="14">
        <v>7407</v>
      </c>
      <c r="T67" s="14"/>
      <c r="U67" s="14">
        <v>1658600814241</v>
      </c>
      <c r="V67" s="14"/>
      <c r="W67" s="14">
        <v>1840732087500</v>
      </c>
      <c r="Y67" s="22">
        <v>4.4999999999999997E-3</v>
      </c>
    </row>
    <row r="68" spans="1:25" ht="21" x14ac:dyDescent="0.55000000000000004">
      <c r="A68" s="13" t="s">
        <v>77</v>
      </c>
      <c r="C68" s="14">
        <v>4070357</v>
      </c>
      <c r="D68" s="14"/>
      <c r="E68" s="14">
        <v>203439109326</v>
      </c>
      <c r="F68" s="14"/>
      <c r="G68" s="14">
        <v>198867701173.02802</v>
      </c>
      <c r="H68" s="14"/>
      <c r="I68" s="14">
        <v>0</v>
      </c>
      <c r="J68" s="14"/>
      <c r="K68" s="14">
        <v>0</v>
      </c>
      <c r="L68" s="14"/>
      <c r="M68" s="14">
        <v>-70357</v>
      </c>
      <c r="N68" s="14"/>
      <c r="O68" s="14">
        <v>3541597320</v>
      </c>
      <c r="P68" s="14"/>
      <c r="Q68" s="14">
        <v>4000000</v>
      </c>
      <c r="R68" s="14"/>
      <c r="S68" s="14">
        <v>53850</v>
      </c>
      <c r="T68" s="14"/>
      <c r="U68" s="14">
        <v>199922620363</v>
      </c>
      <c r="V68" s="14"/>
      <c r="W68" s="14">
        <v>214118370000</v>
      </c>
      <c r="Y68" s="22">
        <v>5.0000000000000001E-4</v>
      </c>
    </row>
    <row r="69" spans="1:25" ht="21" x14ac:dyDescent="0.55000000000000004">
      <c r="A69" s="13" t="s">
        <v>78</v>
      </c>
      <c r="C69" s="14">
        <v>15000000</v>
      </c>
      <c r="D69" s="14"/>
      <c r="E69" s="14">
        <v>310187585116</v>
      </c>
      <c r="F69" s="14"/>
      <c r="G69" s="14">
        <v>243492547500</v>
      </c>
      <c r="H69" s="14"/>
      <c r="I69" s="14">
        <v>0</v>
      </c>
      <c r="J69" s="14"/>
      <c r="K69" s="14">
        <v>0</v>
      </c>
      <c r="L69" s="14"/>
      <c r="M69" s="14">
        <v>0</v>
      </c>
      <c r="N69" s="14"/>
      <c r="O69" s="14">
        <v>0</v>
      </c>
      <c r="P69" s="14"/>
      <c r="Q69" s="14">
        <v>15000000</v>
      </c>
      <c r="R69" s="14"/>
      <c r="S69" s="14">
        <v>19980</v>
      </c>
      <c r="T69" s="14"/>
      <c r="U69" s="14">
        <v>310187585116</v>
      </c>
      <c r="V69" s="14"/>
      <c r="W69" s="14">
        <v>297916785000</v>
      </c>
      <c r="Y69" s="22">
        <v>6.9999999999999999E-4</v>
      </c>
    </row>
    <row r="70" spans="1:25" ht="21" x14ac:dyDescent="0.55000000000000004">
      <c r="A70" s="13" t="s">
        <v>79</v>
      </c>
      <c r="C70" s="14">
        <v>0</v>
      </c>
      <c r="D70" s="14"/>
      <c r="E70" s="14">
        <v>0</v>
      </c>
      <c r="F70" s="14"/>
      <c r="G70" s="14">
        <v>0</v>
      </c>
      <c r="H70" s="14"/>
      <c r="I70" s="14">
        <v>10000000</v>
      </c>
      <c r="J70" s="14"/>
      <c r="K70" s="14">
        <v>100115999983</v>
      </c>
      <c r="L70" s="14"/>
      <c r="M70" s="14">
        <v>0</v>
      </c>
      <c r="N70" s="14"/>
      <c r="O70" s="14">
        <v>0</v>
      </c>
      <c r="P70" s="14"/>
      <c r="Q70" s="14">
        <v>10000000</v>
      </c>
      <c r="R70" s="14"/>
      <c r="S70" s="14">
        <v>10000</v>
      </c>
      <c r="T70" s="14"/>
      <c r="U70" s="14">
        <v>100115999983</v>
      </c>
      <c r="V70" s="14"/>
      <c r="W70" s="14">
        <v>99881250000</v>
      </c>
      <c r="Y70" s="22">
        <v>2.0000000000000001E-4</v>
      </c>
    </row>
    <row r="71" spans="1:25" ht="21" x14ac:dyDescent="0.55000000000000004">
      <c r="A71" s="13" t="s">
        <v>80</v>
      </c>
      <c r="C71" s="14">
        <v>0</v>
      </c>
      <c r="D71" s="14"/>
      <c r="E71" s="14">
        <v>0</v>
      </c>
      <c r="F71" s="14"/>
      <c r="G71" s="14">
        <v>0</v>
      </c>
      <c r="H71" s="14"/>
      <c r="I71" s="14">
        <v>10100000</v>
      </c>
      <c r="J71" s="14"/>
      <c r="K71" s="14">
        <v>337033796066</v>
      </c>
      <c r="L71" s="14"/>
      <c r="M71" s="14">
        <v>0</v>
      </c>
      <c r="N71" s="14"/>
      <c r="O71" s="14">
        <v>0</v>
      </c>
      <c r="P71" s="14"/>
      <c r="Q71" s="14">
        <v>10100000</v>
      </c>
      <c r="R71" s="14"/>
      <c r="S71" s="14">
        <v>35150</v>
      </c>
      <c r="T71" s="14"/>
      <c r="U71" s="14">
        <v>337033796066</v>
      </c>
      <c r="V71" s="14"/>
      <c r="W71" s="14">
        <v>352902660750</v>
      </c>
      <c r="Y71" s="22">
        <v>8.9999999999999998E-4</v>
      </c>
    </row>
    <row r="72" spans="1:25" ht="21" x14ac:dyDescent="0.55000000000000004">
      <c r="A72" s="13" t="s">
        <v>81</v>
      </c>
      <c r="C72" s="14">
        <v>0</v>
      </c>
      <c r="D72" s="14"/>
      <c r="E72" s="14">
        <v>0</v>
      </c>
      <c r="F72" s="14"/>
      <c r="G72" s="14">
        <v>0</v>
      </c>
      <c r="H72" s="14"/>
      <c r="I72" s="14">
        <v>5000000</v>
      </c>
      <c r="J72" s="14"/>
      <c r="K72" s="14">
        <v>0</v>
      </c>
      <c r="L72" s="14"/>
      <c r="M72" s="14">
        <v>0</v>
      </c>
      <c r="N72" s="14"/>
      <c r="O72" s="14">
        <v>0</v>
      </c>
      <c r="P72" s="14"/>
      <c r="Q72" s="14">
        <v>5000000</v>
      </c>
      <c r="R72" s="14"/>
      <c r="S72" s="14">
        <v>15460</v>
      </c>
      <c r="T72" s="14"/>
      <c r="U72" s="14">
        <v>43550000000</v>
      </c>
      <c r="V72" s="14"/>
      <c r="W72" s="14">
        <v>76840065000</v>
      </c>
      <c r="Y72" s="22">
        <v>2.0000000000000001E-4</v>
      </c>
    </row>
    <row r="73" spans="1:25" ht="19.5" thickBot="1" x14ac:dyDescent="0.5">
      <c r="C73" s="15">
        <f>SUM(C9:C72)</f>
        <v>6011089306</v>
      </c>
      <c r="E73" s="15">
        <f>SUM(E9:E72)</f>
        <v>45788866247810</v>
      </c>
      <c r="G73" s="15">
        <f>SUM(G9:G72)</f>
        <v>47862793490899.195</v>
      </c>
      <c r="I73" s="15">
        <f>SUM(I9:I72)</f>
        <v>121173516</v>
      </c>
      <c r="K73" s="15">
        <f>SUM(K9:K72)</f>
        <v>1379823511682</v>
      </c>
      <c r="M73" s="15">
        <f>SUM(M9:M72)</f>
        <v>-35597637</v>
      </c>
      <c r="O73" s="15">
        <f>SUM(O9:O72)</f>
        <v>93216122632</v>
      </c>
      <c r="Q73" s="15">
        <f>SUM(Q9:Q72)</f>
        <v>6096665185</v>
      </c>
      <c r="S73" s="15">
        <f>SUM(S9:S72)</f>
        <v>1924242</v>
      </c>
      <c r="U73" s="15">
        <f>SUM(U9:U72)</f>
        <v>47057057374754</v>
      </c>
      <c r="W73" s="15">
        <f>SUM(W9:W72)</f>
        <v>51610594363568.773</v>
      </c>
      <c r="Y73" s="23">
        <f>SUM(Y9:Y72)</f>
        <v>0.12620000000000001</v>
      </c>
    </row>
    <row r="74" spans="1:25" ht="19.5" thickTop="1" x14ac:dyDescent="0.45"/>
    <row r="75" spans="1:25" x14ac:dyDescent="0.45">
      <c r="U75" s="14"/>
      <c r="W75" s="14"/>
    </row>
    <row r="76" spans="1:25" x14ac:dyDescent="0.45">
      <c r="O76" s="14"/>
      <c r="U76" s="14"/>
    </row>
    <row r="77" spans="1:25" x14ac:dyDescent="0.45">
      <c r="O77" s="14"/>
      <c r="U77" s="14"/>
      <c r="W77" s="14"/>
    </row>
    <row r="78" spans="1:25" x14ac:dyDescent="0.45">
      <c r="O78" s="14"/>
      <c r="U78" s="14"/>
      <c r="W78" s="14"/>
    </row>
    <row r="79" spans="1:25" x14ac:dyDescent="0.45">
      <c r="O79" s="14"/>
      <c r="U79" s="14"/>
      <c r="W79" s="14"/>
    </row>
    <row r="80" spans="1:25" x14ac:dyDescent="0.45">
      <c r="O80" s="16"/>
      <c r="U80" s="14"/>
      <c r="W80" s="14"/>
    </row>
    <row r="81" spans="15:23" x14ac:dyDescent="0.45">
      <c r="O81" s="14"/>
      <c r="U81" s="14"/>
      <c r="W81" s="14"/>
    </row>
    <row r="82" spans="15:23" x14ac:dyDescent="0.45">
      <c r="O82" s="14"/>
      <c r="U82" s="14"/>
      <c r="W82" s="14"/>
    </row>
    <row r="83" spans="15:23" x14ac:dyDescent="0.45">
      <c r="O83" s="14"/>
      <c r="U83" s="14"/>
      <c r="W83" s="14"/>
    </row>
    <row r="84" spans="15:23" x14ac:dyDescent="0.45">
      <c r="O84" s="14"/>
      <c r="U84" s="14"/>
      <c r="W84" s="14"/>
    </row>
    <row r="85" spans="15:23" x14ac:dyDescent="0.45">
      <c r="O85" s="14"/>
      <c r="U85" s="14"/>
    </row>
    <row r="86" spans="15:23" x14ac:dyDescent="0.45">
      <c r="U86" s="14"/>
    </row>
  </sheetData>
  <mergeCells count="21">
    <mergeCell ref="A2:Y2"/>
    <mergeCell ref="A3:Y3"/>
    <mergeCell ref="A4:Y4"/>
    <mergeCell ref="Y7:Y8"/>
    <mergeCell ref="Q6:Y6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  <mergeCell ref="A6:A8"/>
    <mergeCell ref="C7:C8"/>
    <mergeCell ref="E7:E8"/>
    <mergeCell ref="G7:G8"/>
    <mergeCell ref="C6:G6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Q72"/>
  <sheetViews>
    <sheetView rightToLeft="1" topLeftCell="A7" workbookViewId="0">
      <selection activeCell="M78" sqref="M78"/>
    </sheetView>
  </sheetViews>
  <sheetFormatPr defaultRowHeight="18.75" x14ac:dyDescent="0.45"/>
  <cols>
    <col min="1" max="1" width="34.7109375" style="12" bestFit="1" customWidth="1"/>
    <col min="2" max="2" width="1" style="12" customWidth="1"/>
    <col min="3" max="3" width="11.5703125" style="12" bestFit="1" customWidth="1"/>
    <col min="4" max="4" width="1" style="12" customWidth="1"/>
    <col min="5" max="5" width="16.7109375" style="12" bestFit="1" customWidth="1"/>
    <col min="6" max="6" width="1" style="12" customWidth="1"/>
    <col min="7" max="7" width="16.5703125" style="12" bestFit="1" customWidth="1"/>
    <col min="8" max="8" width="1" style="12" customWidth="1"/>
    <col min="9" max="9" width="32.42578125" style="12" bestFit="1" customWidth="1"/>
    <col min="10" max="10" width="1" style="12" customWidth="1"/>
    <col min="11" max="11" width="12.7109375" style="12" bestFit="1" customWidth="1"/>
    <col min="12" max="12" width="1" style="12" customWidth="1"/>
    <col min="13" max="13" width="19.42578125" style="12" bestFit="1" customWidth="1"/>
    <col min="14" max="14" width="1" style="12" customWidth="1"/>
    <col min="15" max="15" width="19.42578125" style="12" bestFit="1" customWidth="1"/>
    <col min="16" max="16" width="1" style="12" customWidth="1"/>
    <col min="17" max="17" width="32.42578125" style="12" bestFit="1" customWidth="1"/>
    <col min="18" max="18" width="1" style="12" customWidth="1"/>
    <col min="19" max="19" width="9.140625" style="12" customWidth="1"/>
    <col min="20" max="21" width="9.140625" style="12"/>
    <col min="22" max="22" width="9.140625" style="12" customWidth="1"/>
    <col min="23" max="16384" width="9.140625" style="12"/>
  </cols>
  <sheetData>
    <row r="2" spans="1:17" ht="30" x14ac:dyDescent="0.45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</row>
    <row r="3" spans="1:17" ht="30" x14ac:dyDescent="0.45">
      <c r="A3" s="18" t="s">
        <v>442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</row>
    <row r="4" spans="1:17" ht="30" x14ac:dyDescent="0.45">
      <c r="A4" s="18" t="s">
        <v>2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</row>
    <row r="6" spans="1:17" ht="30" x14ac:dyDescent="0.45">
      <c r="A6" s="18" t="s">
        <v>3</v>
      </c>
      <c r="C6" s="18" t="s">
        <v>444</v>
      </c>
      <c r="D6" s="18" t="s">
        <v>444</v>
      </c>
      <c r="E6" s="18" t="s">
        <v>444</v>
      </c>
      <c r="F6" s="18" t="s">
        <v>444</v>
      </c>
      <c r="G6" s="18" t="s">
        <v>444</v>
      </c>
      <c r="H6" s="18" t="s">
        <v>444</v>
      </c>
      <c r="I6" s="18" t="s">
        <v>444</v>
      </c>
      <c r="K6" s="18" t="s">
        <v>445</v>
      </c>
      <c r="L6" s="18" t="s">
        <v>445</v>
      </c>
      <c r="M6" s="18" t="s">
        <v>445</v>
      </c>
      <c r="N6" s="18" t="s">
        <v>445</v>
      </c>
      <c r="O6" s="18" t="s">
        <v>445</v>
      </c>
      <c r="P6" s="18" t="s">
        <v>445</v>
      </c>
      <c r="Q6" s="18" t="s">
        <v>445</v>
      </c>
    </row>
    <row r="7" spans="1:17" ht="30" x14ac:dyDescent="0.45">
      <c r="A7" s="18" t="s">
        <v>3</v>
      </c>
      <c r="C7" s="18" t="s">
        <v>7</v>
      </c>
      <c r="E7" s="18" t="s">
        <v>491</v>
      </c>
      <c r="G7" s="18" t="s">
        <v>492</v>
      </c>
      <c r="I7" s="18" t="s">
        <v>495</v>
      </c>
      <c r="K7" s="18" t="s">
        <v>7</v>
      </c>
      <c r="M7" s="18" t="s">
        <v>491</v>
      </c>
      <c r="O7" s="18" t="s">
        <v>492</v>
      </c>
      <c r="Q7" s="18" t="s">
        <v>495</v>
      </c>
    </row>
    <row r="8" spans="1:17" ht="21" x14ac:dyDescent="0.55000000000000004">
      <c r="A8" s="13" t="s">
        <v>52</v>
      </c>
      <c r="C8" s="14">
        <v>261870</v>
      </c>
      <c r="D8" s="14"/>
      <c r="E8" s="14">
        <v>2530363271</v>
      </c>
      <c r="F8" s="14"/>
      <c r="G8" s="14">
        <v>2782859705</v>
      </c>
      <c r="H8" s="14"/>
      <c r="I8" s="14">
        <v>-252496434</v>
      </c>
      <c r="J8" s="14"/>
      <c r="K8" s="14">
        <v>2261870</v>
      </c>
      <c r="L8" s="14"/>
      <c r="M8" s="14">
        <v>22292077328</v>
      </c>
      <c r="N8" s="14"/>
      <c r="O8" s="14">
        <v>21934475643</v>
      </c>
      <c r="P8" s="14"/>
      <c r="Q8" s="14">
        <v>357601685</v>
      </c>
    </row>
    <row r="9" spans="1:17" ht="21" x14ac:dyDescent="0.55000000000000004">
      <c r="A9" s="13" t="s">
        <v>55</v>
      </c>
      <c r="C9" s="14">
        <v>431</v>
      </c>
      <c r="D9" s="14"/>
      <c r="E9" s="14">
        <v>4335770</v>
      </c>
      <c r="F9" s="14"/>
      <c r="G9" s="14">
        <v>4407600</v>
      </c>
      <c r="H9" s="14"/>
      <c r="I9" s="14">
        <v>-71830</v>
      </c>
      <c r="J9" s="14"/>
      <c r="K9" s="14">
        <v>431</v>
      </c>
      <c r="L9" s="14"/>
      <c r="M9" s="14">
        <v>4335770</v>
      </c>
      <c r="N9" s="14"/>
      <c r="O9" s="14">
        <v>4407600</v>
      </c>
      <c r="P9" s="14"/>
      <c r="Q9" s="14">
        <v>-71830</v>
      </c>
    </row>
    <row r="10" spans="1:17" ht="21" x14ac:dyDescent="0.55000000000000004">
      <c r="A10" s="13" t="s">
        <v>77</v>
      </c>
      <c r="C10" s="14">
        <v>70357</v>
      </c>
      <c r="D10" s="14"/>
      <c r="E10" s="14">
        <v>3541597320</v>
      </c>
      <c r="F10" s="14"/>
      <c r="G10" s="14">
        <v>3452236701</v>
      </c>
      <c r="H10" s="14"/>
      <c r="I10" s="14">
        <v>89360619</v>
      </c>
      <c r="J10" s="14"/>
      <c r="K10" s="14">
        <v>70357</v>
      </c>
      <c r="L10" s="14"/>
      <c r="M10" s="14">
        <v>3541597320</v>
      </c>
      <c r="N10" s="14"/>
      <c r="O10" s="14">
        <v>3452236701</v>
      </c>
      <c r="P10" s="14"/>
      <c r="Q10" s="14">
        <v>89360619</v>
      </c>
    </row>
    <row r="11" spans="1:17" ht="21" x14ac:dyDescent="0.55000000000000004">
      <c r="A11" s="13" t="s">
        <v>39</v>
      </c>
      <c r="C11" s="14">
        <v>665928</v>
      </c>
      <c r="D11" s="14"/>
      <c r="E11" s="14">
        <v>1523995111</v>
      </c>
      <c r="F11" s="14"/>
      <c r="G11" s="14">
        <v>1553963797</v>
      </c>
      <c r="H11" s="14"/>
      <c r="I11" s="14">
        <v>-29968686</v>
      </c>
      <c r="J11" s="14"/>
      <c r="K11" s="14">
        <v>665928</v>
      </c>
      <c r="L11" s="14"/>
      <c r="M11" s="14">
        <v>1523995111</v>
      </c>
      <c r="N11" s="14"/>
      <c r="O11" s="14">
        <v>1553963797</v>
      </c>
      <c r="P11" s="14"/>
      <c r="Q11" s="14">
        <v>-29968686</v>
      </c>
    </row>
    <row r="12" spans="1:17" ht="21" x14ac:dyDescent="0.55000000000000004">
      <c r="A12" s="13" t="s">
        <v>56</v>
      </c>
      <c r="C12" s="14">
        <v>835561</v>
      </c>
      <c r="D12" s="14"/>
      <c r="E12" s="14">
        <v>6865538858</v>
      </c>
      <c r="F12" s="14"/>
      <c r="G12" s="14">
        <v>7069452624</v>
      </c>
      <c r="H12" s="14"/>
      <c r="I12" s="14">
        <v>-203913766</v>
      </c>
      <c r="J12" s="14"/>
      <c r="K12" s="14">
        <v>835561</v>
      </c>
      <c r="L12" s="14"/>
      <c r="M12" s="14">
        <v>6865538858</v>
      </c>
      <c r="N12" s="14"/>
      <c r="O12" s="14">
        <v>7069452624</v>
      </c>
      <c r="P12" s="14"/>
      <c r="Q12" s="14">
        <v>-203913766</v>
      </c>
    </row>
    <row r="13" spans="1:17" ht="21" x14ac:dyDescent="0.55000000000000004">
      <c r="A13" s="13" t="s">
        <v>48</v>
      </c>
      <c r="C13" s="14">
        <v>103454</v>
      </c>
      <c r="D13" s="14"/>
      <c r="E13" s="14">
        <v>526983179</v>
      </c>
      <c r="F13" s="14"/>
      <c r="G13" s="14">
        <v>549064512</v>
      </c>
      <c r="H13" s="14"/>
      <c r="I13" s="14">
        <v>-22081333</v>
      </c>
      <c r="J13" s="14"/>
      <c r="K13" s="14">
        <v>5103454</v>
      </c>
      <c r="L13" s="14"/>
      <c r="M13" s="14">
        <v>21146444008</v>
      </c>
      <c r="N13" s="14"/>
      <c r="O13" s="14">
        <v>21280661573</v>
      </c>
      <c r="P13" s="14"/>
      <c r="Q13" s="14">
        <v>-134217565</v>
      </c>
    </row>
    <row r="14" spans="1:17" ht="21" x14ac:dyDescent="0.55000000000000004">
      <c r="A14" s="13" t="s">
        <v>44</v>
      </c>
      <c r="C14" s="14">
        <v>2582054</v>
      </c>
      <c r="D14" s="14"/>
      <c r="E14" s="14">
        <v>7515270643</v>
      </c>
      <c r="F14" s="14"/>
      <c r="G14" s="14">
        <v>7219612694</v>
      </c>
      <c r="H14" s="14"/>
      <c r="I14" s="14">
        <v>295657949</v>
      </c>
      <c r="J14" s="14"/>
      <c r="K14" s="14">
        <v>2582054</v>
      </c>
      <c r="L14" s="14"/>
      <c r="M14" s="14">
        <v>7515270643</v>
      </c>
      <c r="N14" s="14"/>
      <c r="O14" s="14">
        <v>7219612694</v>
      </c>
      <c r="P14" s="14"/>
      <c r="Q14" s="14">
        <v>295657949</v>
      </c>
    </row>
    <row r="15" spans="1:17" ht="21" x14ac:dyDescent="0.55000000000000004">
      <c r="A15" s="13" t="s">
        <v>64</v>
      </c>
      <c r="C15" s="14">
        <v>20099</v>
      </c>
      <c r="D15" s="14"/>
      <c r="E15" s="14">
        <v>119876470</v>
      </c>
      <c r="F15" s="14"/>
      <c r="G15" s="14">
        <v>121120757</v>
      </c>
      <c r="H15" s="14"/>
      <c r="I15" s="14">
        <v>-1244287</v>
      </c>
      <c r="J15" s="14"/>
      <c r="K15" s="14">
        <v>20100</v>
      </c>
      <c r="L15" s="14"/>
      <c r="M15" s="14">
        <v>119876471</v>
      </c>
      <c r="N15" s="14"/>
      <c r="O15" s="14">
        <v>121126854</v>
      </c>
      <c r="P15" s="14"/>
      <c r="Q15" s="14">
        <v>-1250383</v>
      </c>
    </row>
    <row r="16" spans="1:17" ht="21" x14ac:dyDescent="0.55000000000000004">
      <c r="A16" s="13" t="s">
        <v>40</v>
      </c>
      <c r="C16" s="14">
        <v>257883</v>
      </c>
      <c r="D16" s="14"/>
      <c r="E16" s="14">
        <v>2978132849</v>
      </c>
      <c r="F16" s="14"/>
      <c r="G16" s="14">
        <v>2957176367</v>
      </c>
      <c r="H16" s="14"/>
      <c r="I16" s="14">
        <v>20956482</v>
      </c>
      <c r="J16" s="14"/>
      <c r="K16" s="14">
        <v>257883</v>
      </c>
      <c r="L16" s="14"/>
      <c r="M16" s="14">
        <v>2978132849</v>
      </c>
      <c r="N16" s="14"/>
      <c r="O16" s="14">
        <v>2957176367</v>
      </c>
      <c r="P16" s="14"/>
      <c r="Q16" s="14">
        <v>20956482</v>
      </c>
    </row>
    <row r="17" spans="1:17" ht="21" x14ac:dyDescent="0.55000000000000004">
      <c r="A17" s="13" t="s">
        <v>16</v>
      </c>
      <c r="C17" s="14">
        <v>30800000</v>
      </c>
      <c r="D17" s="14"/>
      <c r="E17" s="14">
        <v>67610029161</v>
      </c>
      <c r="F17" s="14"/>
      <c r="G17" s="14">
        <v>76881585712</v>
      </c>
      <c r="H17" s="14"/>
      <c r="I17" s="14">
        <v>-9271556551</v>
      </c>
      <c r="J17" s="14"/>
      <c r="K17" s="14">
        <v>30800000</v>
      </c>
      <c r="L17" s="14"/>
      <c r="M17" s="14">
        <v>67610029161</v>
      </c>
      <c r="N17" s="14"/>
      <c r="O17" s="14">
        <v>76881585712</v>
      </c>
      <c r="P17" s="14"/>
      <c r="Q17" s="14">
        <v>-9271556551</v>
      </c>
    </row>
    <row r="18" spans="1:17" ht="21" x14ac:dyDescent="0.55000000000000004">
      <c r="A18" s="13" t="s">
        <v>69</v>
      </c>
      <c r="C18" s="14">
        <v>0</v>
      </c>
      <c r="D18" s="14"/>
      <c r="E18" s="14">
        <v>0</v>
      </c>
      <c r="F18" s="14"/>
      <c r="G18" s="14">
        <v>0</v>
      </c>
      <c r="H18" s="14"/>
      <c r="I18" s="14">
        <v>0</v>
      </c>
      <c r="J18" s="14"/>
      <c r="K18" s="14">
        <v>1922050</v>
      </c>
      <c r="L18" s="14"/>
      <c r="M18" s="14">
        <v>27856749395</v>
      </c>
      <c r="N18" s="14"/>
      <c r="O18" s="14">
        <v>27300496073</v>
      </c>
      <c r="P18" s="14"/>
      <c r="Q18" s="14">
        <v>556253322</v>
      </c>
    </row>
    <row r="19" spans="1:17" ht="21" x14ac:dyDescent="0.55000000000000004">
      <c r="A19" s="13" t="s">
        <v>496</v>
      </c>
      <c r="C19" s="14">
        <v>0</v>
      </c>
      <c r="D19" s="14"/>
      <c r="E19" s="14">
        <v>0</v>
      </c>
      <c r="F19" s="14"/>
      <c r="G19" s="14">
        <v>0</v>
      </c>
      <c r="H19" s="14"/>
      <c r="I19" s="14">
        <v>0</v>
      </c>
      <c r="J19" s="14"/>
      <c r="K19" s="14">
        <v>1943238</v>
      </c>
      <c r="L19" s="14"/>
      <c r="M19" s="14">
        <v>209677085060</v>
      </c>
      <c r="N19" s="14"/>
      <c r="O19" s="14">
        <v>219120440657</v>
      </c>
      <c r="P19" s="14"/>
      <c r="Q19" s="14">
        <v>-9443355597</v>
      </c>
    </row>
    <row r="20" spans="1:17" ht="21" x14ac:dyDescent="0.55000000000000004">
      <c r="A20" s="13" t="s">
        <v>15</v>
      </c>
      <c r="C20" s="14">
        <v>0</v>
      </c>
      <c r="D20" s="14"/>
      <c r="E20" s="14">
        <v>0</v>
      </c>
      <c r="F20" s="14"/>
      <c r="G20" s="14">
        <v>0</v>
      </c>
      <c r="H20" s="14"/>
      <c r="I20" s="14">
        <v>0</v>
      </c>
      <c r="J20" s="14"/>
      <c r="K20" s="14">
        <v>60500000</v>
      </c>
      <c r="L20" s="14"/>
      <c r="M20" s="14">
        <v>138640471007</v>
      </c>
      <c r="N20" s="14"/>
      <c r="O20" s="14">
        <v>131544588300</v>
      </c>
      <c r="P20" s="14"/>
      <c r="Q20" s="14">
        <v>7095882707</v>
      </c>
    </row>
    <row r="21" spans="1:17" ht="21" x14ac:dyDescent="0.55000000000000004">
      <c r="A21" s="13" t="s">
        <v>47</v>
      </c>
      <c r="C21" s="14">
        <v>0</v>
      </c>
      <c r="D21" s="14"/>
      <c r="E21" s="14">
        <v>0</v>
      </c>
      <c r="F21" s="14"/>
      <c r="G21" s="14">
        <v>0</v>
      </c>
      <c r="H21" s="14"/>
      <c r="I21" s="14">
        <v>0</v>
      </c>
      <c r="J21" s="14"/>
      <c r="K21" s="14">
        <v>50869925</v>
      </c>
      <c r="L21" s="14"/>
      <c r="M21" s="14">
        <v>47778873804</v>
      </c>
      <c r="N21" s="14"/>
      <c r="O21" s="14">
        <v>53170948588</v>
      </c>
      <c r="P21" s="14"/>
      <c r="Q21" s="14">
        <v>-5392074784</v>
      </c>
    </row>
    <row r="22" spans="1:17" ht="21" x14ac:dyDescent="0.55000000000000004">
      <c r="A22" s="13" t="s">
        <v>50</v>
      </c>
      <c r="C22" s="14">
        <v>0</v>
      </c>
      <c r="D22" s="14"/>
      <c r="E22" s="14">
        <v>0</v>
      </c>
      <c r="F22" s="14"/>
      <c r="G22" s="14">
        <v>0</v>
      </c>
      <c r="H22" s="14"/>
      <c r="I22" s="14">
        <v>0</v>
      </c>
      <c r="J22" s="14"/>
      <c r="K22" s="14">
        <v>1</v>
      </c>
      <c r="L22" s="14"/>
      <c r="M22" s="14">
        <v>1</v>
      </c>
      <c r="N22" s="14"/>
      <c r="O22" s="14">
        <v>6013</v>
      </c>
      <c r="P22" s="14"/>
      <c r="Q22" s="14">
        <v>-6012</v>
      </c>
    </row>
    <row r="23" spans="1:17" ht="21" x14ac:dyDescent="0.55000000000000004">
      <c r="A23" s="13" t="s">
        <v>25</v>
      </c>
      <c r="C23" s="14">
        <v>0</v>
      </c>
      <c r="D23" s="14"/>
      <c r="E23" s="14">
        <v>0</v>
      </c>
      <c r="F23" s="14"/>
      <c r="G23" s="14">
        <v>0</v>
      </c>
      <c r="H23" s="14"/>
      <c r="I23" s="14">
        <v>0</v>
      </c>
      <c r="J23" s="14"/>
      <c r="K23" s="14">
        <v>40000</v>
      </c>
      <c r="L23" s="14"/>
      <c r="M23" s="14">
        <v>4499865557</v>
      </c>
      <c r="N23" s="14"/>
      <c r="O23" s="14">
        <v>4256344511</v>
      </c>
      <c r="P23" s="14"/>
      <c r="Q23" s="14">
        <v>243521046</v>
      </c>
    </row>
    <row r="24" spans="1:17" ht="21" x14ac:dyDescent="0.55000000000000004">
      <c r="A24" s="13" t="s">
        <v>488</v>
      </c>
      <c r="C24" s="14">
        <v>0</v>
      </c>
      <c r="D24" s="14"/>
      <c r="E24" s="14">
        <v>0</v>
      </c>
      <c r="F24" s="14"/>
      <c r="G24" s="14">
        <v>0</v>
      </c>
      <c r="H24" s="14"/>
      <c r="I24" s="14">
        <v>0</v>
      </c>
      <c r="J24" s="14"/>
      <c r="K24" s="14">
        <v>1331412</v>
      </c>
      <c r="L24" s="14"/>
      <c r="M24" s="14">
        <v>15267323254</v>
      </c>
      <c r="N24" s="14"/>
      <c r="O24" s="14">
        <v>17227040100</v>
      </c>
      <c r="P24" s="14"/>
      <c r="Q24" s="14">
        <v>-1959716846</v>
      </c>
    </row>
    <row r="25" spans="1:17" ht="21" x14ac:dyDescent="0.55000000000000004">
      <c r="A25" s="13" t="s">
        <v>497</v>
      </c>
      <c r="C25" s="14">
        <v>0</v>
      </c>
      <c r="D25" s="14"/>
      <c r="E25" s="14">
        <v>0</v>
      </c>
      <c r="F25" s="14"/>
      <c r="G25" s="14">
        <v>0</v>
      </c>
      <c r="H25" s="14"/>
      <c r="I25" s="14">
        <v>0</v>
      </c>
      <c r="J25" s="14"/>
      <c r="K25" s="14">
        <v>2139534</v>
      </c>
      <c r="L25" s="14"/>
      <c r="M25" s="14">
        <v>8195954714</v>
      </c>
      <c r="N25" s="14"/>
      <c r="O25" s="14">
        <v>8231286281</v>
      </c>
      <c r="P25" s="14"/>
      <c r="Q25" s="14">
        <v>-35331567</v>
      </c>
    </row>
    <row r="26" spans="1:17" ht="21" x14ac:dyDescent="0.55000000000000004">
      <c r="A26" s="13" t="s">
        <v>28</v>
      </c>
      <c r="C26" s="14">
        <v>0</v>
      </c>
      <c r="D26" s="14"/>
      <c r="E26" s="14">
        <v>0</v>
      </c>
      <c r="F26" s="14"/>
      <c r="G26" s="14">
        <v>0</v>
      </c>
      <c r="H26" s="14"/>
      <c r="I26" s="14">
        <v>0</v>
      </c>
      <c r="J26" s="14"/>
      <c r="K26" s="14">
        <v>1100000</v>
      </c>
      <c r="L26" s="14"/>
      <c r="M26" s="14">
        <v>48188561945</v>
      </c>
      <c r="N26" s="14"/>
      <c r="O26" s="14">
        <v>45385228697</v>
      </c>
      <c r="P26" s="14"/>
      <c r="Q26" s="14">
        <v>2803333248</v>
      </c>
    </row>
    <row r="27" spans="1:17" ht="21" x14ac:dyDescent="0.55000000000000004">
      <c r="A27" s="13" t="s">
        <v>70</v>
      </c>
      <c r="C27" s="14">
        <v>0</v>
      </c>
      <c r="D27" s="14"/>
      <c r="E27" s="14">
        <v>0</v>
      </c>
      <c r="F27" s="14"/>
      <c r="G27" s="14">
        <v>0</v>
      </c>
      <c r="H27" s="14"/>
      <c r="I27" s="14">
        <v>0</v>
      </c>
      <c r="J27" s="14"/>
      <c r="K27" s="14">
        <v>9013558</v>
      </c>
      <c r="L27" s="14"/>
      <c r="M27" s="14">
        <v>197069188338</v>
      </c>
      <c r="N27" s="14"/>
      <c r="O27" s="14">
        <v>191655022948</v>
      </c>
      <c r="P27" s="14"/>
      <c r="Q27" s="14">
        <v>5414165390</v>
      </c>
    </row>
    <row r="28" spans="1:17" ht="21" x14ac:dyDescent="0.55000000000000004">
      <c r="A28" s="13" t="s">
        <v>41</v>
      </c>
      <c r="C28" s="14">
        <v>0</v>
      </c>
      <c r="D28" s="14"/>
      <c r="E28" s="14">
        <v>0</v>
      </c>
      <c r="F28" s="14"/>
      <c r="G28" s="14">
        <v>0</v>
      </c>
      <c r="H28" s="14"/>
      <c r="I28" s="14">
        <v>0</v>
      </c>
      <c r="J28" s="14"/>
      <c r="K28" s="14">
        <v>1000000</v>
      </c>
      <c r="L28" s="14"/>
      <c r="M28" s="14">
        <v>6491146555</v>
      </c>
      <c r="N28" s="14"/>
      <c r="O28" s="14">
        <v>6260796053</v>
      </c>
      <c r="P28" s="14"/>
      <c r="Q28" s="14">
        <v>230350502</v>
      </c>
    </row>
    <row r="29" spans="1:17" ht="21" x14ac:dyDescent="0.55000000000000004">
      <c r="A29" s="13" t="s">
        <v>19</v>
      </c>
      <c r="C29" s="14">
        <v>0</v>
      </c>
      <c r="D29" s="14"/>
      <c r="E29" s="14">
        <v>0</v>
      </c>
      <c r="F29" s="14"/>
      <c r="G29" s="14">
        <v>0</v>
      </c>
      <c r="H29" s="14"/>
      <c r="I29" s="14">
        <v>0</v>
      </c>
      <c r="J29" s="14"/>
      <c r="K29" s="14">
        <v>4570965</v>
      </c>
      <c r="L29" s="14"/>
      <c r="M29" s="14">
        <v>24081969201</v>
      </c>
      <c r="N29" s="14"/>
      <c r="O29" s="14">
        <v>22897978005</v>
      </c>
      <c r="P29" s="14"/>
      <c r="Q29" s="14">
        <v>1183991196</v>
      </c>
    </row>
    <row r="30" spans="1:17" ht="21" x14ac:dyDescent="0.55000000000000004">
      <c r="A30" s="13" t="s">
        <v>31</v>
      </c>
      <c r="C30" s="14">
        <v>0</v>
      </c>
      <c r="D30" s="14"/>
      <c r="E30" s="14">
        <v>0</v>
      </c>
      <c r="F30" s="14"/>
      <c r="G30" s="14">
        <v>0</v>
      </c>
      <c r="H30" s="14"/>
      <c r="I30" s="14">
        <v>0</v>
      </c>
      <c r="J30" s="14"/>
      <c r="K30" s="14">
        <v>483827</v>
      </c>
      <c r="L30" s="14"/>
      <c r="M30" s="14">
        <v>93073551695</v>
      </c>
      <c r="N30" s="14"/>
      <c r="O30" s="14">
        <v>93045426452</v>
      </c>
      <c r="P30" s="14"/>
      <c r="Q30" s="14">
        <v>28125243</v>
      </c>
    </row>
    <row r="31" spans="1:17" ht="21" x14ac:dyDescent="0.55000000000000004">
      <c r="A31" s="13" t="s">
        <v>498</v>
      </c>
      <c r="C31" s="14">
        <v>0</v>
      </c>
      <c r="D31" s="14"/>
      <c r="E31" s="14">
        <v>0</v>
      </c>
      <c r="F31" s="14"/>
      <c r="G31" s="14">
        <v>0</v>
      </c>
      <c r="H31" s="14"/>
      <c r="I31" s="14">
        <v>0</v>
      </c>
      <c r="J31" s="14"/>
      <c r="K31" s="14">
        <v>582121</v>
      </c>
      <c r="L31" s="14"/>
      <c r="M31" s="14">
        <v>18319899350</v>
      </c>
      <c r="N31" s="14"/>
      <c r="O31" s="14">
        <v>18702206940</v>
      </c>
      <c r="P31" s="14"/>
      <c r="Q31" s="14">
        <v>-382307590</v>
      </c>
    </row>
    <row r="32" spans="1:17" ht="21" x14ac:dyDescent="0.55000000000000004">
      <c r="A32" s="13" t="s">
        <v>57</v>
      </c>
      <c r="C32" s="14">
        <v>0</v>
      </c>
      <c r="D32" s="14"/>
      <c r="E32" s="14">
        <v>0</v>
      </c>
      <c r="F32" s="14"/>
      <c r="G32" s="14">
        <v>0</v>
      </c>
      <c r="H32" s="14"/>
      <c r="I32" s="14">
        <v>0</v>
      </c>
      <c r="J32" s="14"/>
      <c r="K32" s="14">
        <v>7131603</v>
      </c>
      <c r="L32" s="14"/>
      <c r="M32" s="14">
        <v>395540368015</v>
      </c>
      <c r="N32" s="14"/>
      <c r="O32" s="14">
        <v>382807914803</v>
      </c>
      <c r="P32" s="14"/>
      <c r="Q32" s="14">
        <v>12732453212</v>
      </c>
    </row>
    <row r="33" spans="1:17" ht="21" x14ac:dyDescent="0.55000000000000004">
      <c r="A33" s="13" t="s">
        <v>499</v>
      </c>
      <c r="C33" s="14">
        <v>0</v>
      </c>
      <c r="D33" s="14"/>
      <c r="E33" s="14">
        <v>0</v>
      </c>
      <c r="F33" s="14"/>
      <c r="G33" s="14">
        <v>0</v>
      </c>
      <c r="H33" s="14"/>
      <c r="I33" s="14">
        <v>0</v>
      </c>
      <c r="J33" s="14"/>
      <c r="K33" s="14">
        <v>54646</v>
      </c>
      <c r="L33" s="14"/>
      <c r="M33" s="14">
        <v>11378046704</v>
      </c>
      <c r="N33" s="14"/>
      <c r="O33" s="14">
        <v>10818712486</v>
      </c>
      <c r="P33" s="14"/>
      <c r="Q33" s="14">
        <v>559334218</v>
      </c>
    </row>
    <row r="34" spans="1:17" ht="21" x14ac:dyDescent="0.55000000000000004">
      <c r="A34" s="13" t="s">
        <v>80</v>
      </c>
      <c r="C34" s="14">
        <v>0</v>
      </c>
      <c r="D34" s="14"/>
      <c r="E34" s="14">
        <v>0</v>
      </c>
      <c r="F34" s="14"/>
      <c r="G34" s="14">
        <v>0</v>
      </c>
      <c r="H34" s="14"/>
      <c r="I34" s="14">
        <v>0</v>
      </c>
      <c r="J34" s="14"/>
      <c r="K34" s="14">
        <v>607472</v>
      </c>
      <c r="L34" s="14"/>
      <c r="M34" s="14">
        <v>17818418195</v>
      </c>
      <c r="N34" s="14"/>
      <c r="O34" s="14">
        <v>17106894777</v>
      </c>
      <c r="P34" s="14"/>
      <c r="Q34" s="14">
        <v>711523418</v>
      </c>
    </row>
    <row r="35" spans="1:17" ht="21" x14ac:dyDescent="0.55000000000000004">
      <c r="A35" s="13" t="s">
        <v>500</v>
      </c>
      <c r="C35" s="14">
        <v>0</v>
      </c>
      <c r="D35" s="14"/>
      <c r="E35" s="14">
        <v>0</v>
      </c>
      <c r="F35" s="14"/>
      <c r="G35" s="14">
        <v>0</v>
      </c>
      <c r="H35" s="14"/>
      <c r="I35" s="14">
        <v>0</v>
      </c>
      <c r="J35" s="14"/>
      <c r="K35" s="14">
        <v>2402750</v>
      </c>
      <c r="L35" s="14"/>
      <c r="M35" s="14">
        <v>45175803654</v>
      </c>
      <c r="N35" s="14"/>
      <c r="O35" s="14">
        <v>45320648808</v>
      </c>
      <c r="P35" s="14"/>
      <c r="Q35" s="14">
        <v>-144845154</v>
      </c>
    </row>
    <row r="36" spans="1:17" ht="21" x14ac:dyDescent="0.55000000000000004">
      <c r="A36" s="13" t="s">
        <v>501</v>
      </c>
      <c r="C36" s="14">
        <v>0</v>
      </c>
      <c r="D36" s="14"/>
      <c r="E36" s="14">
        <v>0</v>
      </c>
      <c r="F36" s="14"/>
      <c r="G36" s="14">
        <v>0</v>
      </c>
      <c r="H36" s="14"/>
      <c r="I36" s="14">
        <v>0</v>
      </c>
      <c r="J36" s="14"/>
      <c r="K36" s="14">
        <v>5078104</v>
      </c>
      <c r="L36" s="14"/>
      <c r="M36" s="14">
        <v>43278084696</v>
      </c>
      <c r="N36" s="14"/>
      <c r="O36" s="14">
        <v>43336723635</v>
      </c>
      <c r="P36" s="14"/>
      <c r="Q36" s="14">
        <v>-58638939</v>
      </c>
    </row>
    <row r="37" spans="1:17" ht="21" x14ac:dyDescent="0.55000000000000004">
      <c r="A37" s="13" t="s">
        <v>502</v>
      </c>
      <c r="C37" s="14">
        <v>0</v>
      </c>
      <c r="D37" s="14"/>
      <c r="E37" s="14">
        <v>0</v>
      </c>
      <c r="F37" s="14"/>
      <c r="G37" s="14">
        <v>0</v>
      </c>
      <c r="H37" s="14"/>
      <c r="I37" s="14">
        <v>0</v>
      </c>
      <c r="J37" s="14"/>
      <c r="K37" s="14">
        <v>50000</v>
      </c>
      <c r="L37" s="14"/>
      <c r="M37" s="14">
        <v>5880348740</v>
      </c>
      <c r="N37" s="14"/>
      <c r="O37" s="14">
        <v>6365960421</v>
      </c>
      <c r="P37" s="14"/>
      <c r="Q37" s="14">
        <v>-485611681</v>
      </c>
    </row>
    <row r="38" spans="1:17" ht="21" x14ac:dyDescent="0.55000000000000004">
      <c r="A38" s="13" t="s">
        <v>503</v>
      </c>
      <c r="C38" s="14">
        <v>0</v>
      </c>
      <c r="D38" s="14"/>
      <c r="E38" s="14">
        <v>0</v>
      </c>
      <c r="F38" s="14"/>
      <c r="G38" s="14">
        <v>0</v>
      </c>
      <c r="H38" s="14"/>
      <c r="I38" s="14">
        <v>0</v>
      </c>
      <c r="J38" s="14"/>
      <c r="K38" s="14">
        <v>937889</v>
      </c>
      <c r="L38" s="14"/>
      <c r="M38" s="14">
        <v>184984081625</v>
      </c>
      <c r="N38" s="14"/>
      <c r="O38" s="14">
        <v>176317429427</v>
      </c>
      <c r="P38" s="14"/>
      <c r="Q38" s="14">
        <v>8666652198</v>
      </c>
    </row>
    <row r="39" spans="1:17" ht="21" x14ac:dyDescent="0.55000000000000004">
      <c r="A39" s="13" t="s">
        <v>53</v>
      </c>
      <c r="C39" s="14">
        <v>0</v>
      </c>
      <c r="D39" s="14"/>
      <c r="E39" s="14">
        <v>0</v>
      </c>
      <c r="F39" s="14"/>
      <c r="G39" s="14">
        <v>0</v>
      </c>
      <c r="H39" s="14"/>
      <c r="I39" s="14">
        <v>0</v>
      </c>
      <c r="J39" s="14"/>
      <c r="K39" s="14">
        <v>2500000</v>
      </c>
      <c r="L39" s="14"/>
      <c r="M39" s="14">
        <v>14653291129</v>
      </c>
      <c r="N39" s="14"/>
      <c r="O39" s="14">
        <v>14122201127</v>
      </c>
      <c r="P39" s="14"/>
      <c r="Q39" s="14">
        <v>531090002</v>
      </c>
    </row>
    <row r="40" spans="1:17" ht="21" x14ac:dyDescent="0.55000000000000004">
      <c r="A40" s="13" t="s">
        <v>65</v>
      </c>
      <c r="C40" s="14">
        <v>0</v>
      </c>
      <c r="D40" s="14"/>
      <c r="E40" s="14">
        <v>0</v>
      </c>
      <c r="F40" s="14"/>
      <c r="G40" s="14">
        <v>0</v>
      </c>
      <c r="H40" s="14"/>
      <c r="I40" s="14">
        <v>0</v>
      </c>
      <c r="J40" s="14"/>
      <c r="K40" s="14">
        <v>2</v>
      </c>
      <c r="L40" s="14"/>
      <c r="M40" s="14">
        <v>2</v>
      </c>
      <c r="N40" s="14"/>
      <c r="O40" s="14">
        <v>48790</v>
      </c>
      <c r="P40" s="14"/>
      <c r="Q40" s="14">
        <v>-48788</v>
      </c>
    </row>
    <row r="41" spans="1:17" ht="21" x14ac:dyDescent="0.55000000000000004">
      <c r="A41" s="13" t="s">
        <v>76</v>
      </c>
      <c r="C41" s="14">
        <v>0</v>
      </c>
      <c r="D41" s="14"/>
      <c r="E41" s="14">
        <v>0</v>
      </c>
      <c r="F41" s="14"/>
      <c r="G41" s="14">
        <v>0</v>
      </c>
      <c r="H41" s="14"/>
      <c r="I41" s="14">
        <v>0</v>
      </c>
      <c r="J41" s="14"/>
      <c r="K41" s="14">
        <v>61538504</v>
      </c>
      <c r="L41" s="14"/>
      <c r="M41" s="14">
        <v>434453764140</v>
      </c>
      <c r="N41" s="14"/>
      <c r="O41" s="14">
        <v>419049269876</v>
      </c>
      <c r="P41" s="14"/>
      <c r="Q41" s="14">
        <v>15404494264</v>
      </c>
    </row>
    <row r="42" spans="1:17" ht="21" x14ac:dyDescent="0.55000000000000004">
      <c r="A42" s="13" t="s">
        <v>504</v>
      </c>
      <c r="C42" s="14">
        <v>0</v>
      </c>
      <c r="D42" s="14"/>
      <c r="E42" s="14">
        <v>0</v>
      </c>
      <c r="F42" s="14"/>
      <c r="G42" s="14">
        <v>0</v>
      </c>
      <c r="H42" s="14"/>
      <c r="I42" s="14">
        <v>0</v>
      </c>
      <c r="J42" s="14"/>
      <c r="K42" s="14">
        <v>102582054</v>
      </c>
      <c r="L42" s="14"/>
      <c r="M42" s="14">
        <v>387862746174</v>
      </c>
      <c r="N42" s="14"/>
      <c r="O42" s="14">
        <v>352300580000</v>
      </c>
      <c r="P42" s="14"/>
      <c r="Q42" s="14">
        <v>35562166174</v>
      </c>
    </row>
    <row r="43" spans="1:17" ht="21" x14ac:dyDescent="0.55000000000000004">
      <c r="A43" s="13" t="s">
        <v>494</v>
      </c>
      <c r="C43" s="14">
        <v>0</v>
      </c>
      <c r="D43" s="14"/>
      <c r="E43" s="14">
        <v>0</v>
      </c>
      <c r="F43" s="14"/>
      <c r="G43" s="14">
        <v>0</v>
      </c>
      <c r="H43" s="14"/>
      <c r="I43" s="14">
        <v>0</v>
      </c>
      <c r="J43" s="14"/>
      <c r="K43" s="14">
        <v>48518467</v>
      </c>
      <c r="L43" s="14"/>
      <c r="M43" s="14">
        <v>905203455549</v>
      </c>
      <c r="N43" s="14"/>
      <c r="O43" s="14">
        <v>933296425206</v>
      </c>
      <c r="P43" s="14"/>
      <c r="Q43" s="14">
        <v>-28092969656</v>
      </c>
    </row>
    <row r="44" spans="1:17" ht="21" x14ac:dyDescent="0.55000000000000004">
      <c r="A44" s="13" t="s">
        <v>505</v>
      </c>
      <c r="C44" s="14">
        <v>0</v>
      </c>
      <c r="D44" s="14"/>
      <c r="E44" s="14">
        <v>0</v>
      </c>
      <c r="F44" s="14"/>
      <c r="G44" s="14">
        <v>0</v>
      </c>
      <c r="H44" s="14"/>
      <c r="I44" s="14">
        <v>0</v>
      </c>
      <c r="J44" s="14"/>
      <c r="K44" s="14">
        <v>13337615</v>
      </c>
      <c r="L44" s="14"/>
      <c r="M44" s="14">
        <v>306391006260</v>
      </c>
      <c r="N44" s="14"/>
      <c r="O44" s="14">
        <v>304337753367</v>
      </c>
      <c r="P44" s="14"/>
      <c r="Q44" s="14">
        <v>2053252893</v>
      </c>
    </row>
    <row r="45" spans="1:17" ht="21" x14ac:dyDescent="0.55000000000000004">
      <c r="A45" s="13" t="s">
        <v>506</v>
      </c>
      <c r="C45" s="14">
        <v>0</v>
      </c>
      <c r="D45" s="14"/>
      <c r="E45" s="14">
        <v>0</v>
      </c>
      <c r="F45" s="14"/>
      <c r="G45" s="14">
        <v>0</v>
      </c>
      <c r="H45" s="14"/>
      <c r="I45" s="14">
        <v>0</v>
      </c>
      <c r="J45" s="14"/>
      <c r="K45" s="14">
        <v>62000000</v>
      </c>
      <c r="L45" s="14"/>
      <c r="M45" s="14">
        <v>86725466723</v>
      </c>
      <c r="N45" s="14"/>
      <c r="O45" s="14">
        <v>90886271392</v>
      </c>
      <c r="P45" s="14"/>
      <c r="Q45" s="14">
        <v>-4160804669</v>
      </c>
    </row>
    <row r="46" spans="1:17" ht="21" x14ac:dyDescent="0.55000000000000004">
      <c r="A46" s="13" t="s">
        <v>508</v>
      </c>
      <c r="C46" s="14">
        <v>0</v>
      </c>
      <c r="D46" s="14"/>
      <c r="E46" s="14">
        <v>0</v>
      </c>
      <c r="F46" s="14"/>
      <c r="G46" s="14">
        <v>0</v>
      </c>
      <c r="H46" s="14"/>
      <c r="I46" s="14">
        <v>0</v>
      </c>
      <c r="J46" s="14"/>
      <c r="K46" s="14">
        <v>2444594</v>
      </c>
      <c r="L46" s="14"/>
      <c r="M46" s="14">
        <v>42401482930</v>
      </c>
      <c r="N46" s="14"/>
      <c r="O46" s="14">
        <v>39376440944</v>
      </c>
      <c r="P46" s="14"/>
      <c r="Q46" s="14">
        <v>3025041986</v>
      </c>
    </row>
    <row r="47" spans="1:17" ht="21" x14ac:dyDescent="0.55000000000000004">
      <c r="A47" s="13" t="s">
        <v>489</v>
      </c>
      <c r="C47" s="14">
        <v>0</v>
      </c>
      <c r="D47" s="14"/>
      <c r="E47" s="14">
        <v>0</v>
      </c>
      <c r="F47" s="14"/>
      <c r="G47" s="14">
        <v>0</v>
      </c>
      <c r="H47" s="14"/>
      <c r="I47" s="14">
        <v>0</v>
      </c>
      <c r="J47" s="14"/>
      <c r="K47" s="14">
        <v>650804</v>
      </c>
      <c r="L47" s="14"/>
      <c r="M47" s="14">
        <v>11274607191</v>
      </c>
      <c r="N47" s="14"/>
      <c r="O47" s="14">
        <v>11665900789</v>
      </c>
      <c r="P47" s="14"/>
      <c r="Q47" s="14">
        <v>-391293598</v>
      </c>
    </row>
    <row r="48" spans="1:17" ht="21" x14ac:dyDescent="0.55000000000000004">
      <c r="A48" s="13" t="s">
        <v>139</v>
      </c>
      <c r="C48" s="14">
        <v>600000</v>
      </c>
      <c r="D48" s="14"/>
      <c r="E48" s="14">
        <v>599941000000</v>
      </c>
      <c r="F48" s="14"/>
      <c r="G48" s="14">
        <v>600000000000</v>
      </c>
      <c r="H48" s="14"/>
      <c r="I48" s="14">
        <v>-59000000</v>
      </c>
      <c r="J48" s="14"/>
      <c r="K48" s="14">
        <v>600000</v>
      </c>
      <c r="L48" s="14"/>
      <c r="M48" s="14">
        <v>599941000000</v>
      </c>
      <c r="N48" s="14"/>
      <c r="O48" s="14">
        <v>600000000000</v>
      </c>
      <c r="P48" s="14"/>
      <c r="Q48" s="14">
        <v>-59000000</v>
      </c>
    </row>
    <row r="49" spans="1:17" ht="21" x14ac:dyDescent="0.55000000000000004">
      <c r="A49" s="13" t="s">
        <v>233</v>
      </c>
      <c r="C49" s="14">
        <v>0</v>
      </c>
      <c r="D49" s="14"/>
      <c r="E49" s="14">
        <v>0</v>
      </c>
      <c r="F49" s="14"/>
      <c r="G49" s="14">
        <v>0</v>
      </c>
      <c r="H49" s="14"/>
      <c r="I49" s="14">
        <v>0</v>
      </c>
      <c r="J49" s="14"/>
      <c r="K49" s="14">
        <v>181</v>
      </c>
      <c r="L49" s="14"/>
      <c r="M49" s="14">
        <v>256601998</v>
      </c>
      <c r="N49" s="14"/>
      <c r="O49" s="14">
        <v>256604630</v>
      </c>
      <c r="P49" s="14"/>
      <c r="Q49" s="14">
        <v>-2632</v>
      </c>
    </row>
    <row r="50" spans="1:17" ht="21" x14ac:dyDescent="0.55000000000000004">
      <c r="A50" s="13" t="s">
        <v>142</v>
      </c>
      <c r="C50" s="14">
        <v>0</v>
      </c>
      <c r="D50" s="14"/>
      <c r="E50" s="14">
        <v>0</v>
      </c>
      <c r="F50" s="14"/>
      <c r="G50" s="14">
        <v>0</v>
      </c>
      <c r="H50" s="14"/>
      <c r="I50" s="14">
        <v>0</v>
      </c>
      <c r="J50" s="14"/>
      <c r="K50" s="14">
        <v>5000000</v>
      </c>
      <c r="L50" s="14"/>
      <c r="M50" s="14">
        <v>4702980000000</v>
      </c>
      <c r="N50" s="14"/>
      <c r="O50" s="14">
        <v>4700000000000</v>
      </c>
      <c r="P50" s="14"/>
      <c r="Q50" s="14">
        <v>2980000000</v>
      </c>
    </row>
    <row r="51" spans="1:17" ht="21" x14ac:dyDescent="0.55000000000000004">
      <c r="A51" s="13" t="s">
        <v>196</v>
      </c>
      <c r="C51" s="14">
        <v>0</v>
      </c>
      <c r="D51" s="14"/>
      <c r="E51" s="14">
        <v>0</v>
      </c>
      <c r="F51" s="14"/>
      <c r="G51" s="14">
        <v>0</v>
      </c>
      <c r="H51" s="14"/>
      <c r="I51" s="14">
        <v>0</v>
      </c>
      <c r="J51" s="14"/>
      <c r="K51" s="14">
        <v>100</v>
      </c>
      <c r="L51" s="14"/>
      <c r="M51" s="14">
        <v>100481786</v>
      </c>
      <c r="N51" s="14"/>
      <c r="O51" s="14">
        <v>99981875</v>
      </c>
      <c r="P51" s="14"/>
      <c r="Q51" s="14">
        <v>499911</v>
      </c>
    </row>
    <row r="52" spans="1:17" ht="21" x14ac:dyDescent="0.55000000000000004">
      <c r="A52" s="13" t="s">
        <v>189</v>
      </c>
      <c r="C52" s="14">
        <v>0</v>
      </c>
      <c r="D52" s="14"/>
      <c r="E52" s="14">
        <v>0</v>
      </c>
      <c r="F52" s="14"/>
      <c r="G52" s="14">
        <v>0</v>
      </c>
      <c r="H52" s="14"/>
      <c r="I52" s="14">
        <v>0</v>
      </c>
      <c r="J52" s="14"/>
      <c r="K52" s="14">
        <v>100</v>
      </c>
      <c r="L52" s="14"/>
      <c r="M52" s="14">
        <v>100481786</v>
      </c>
      <c r="N52" s="14"/>
      <c r="O52" s="14">
        <v>99981875</v>
      </c>
      <c r="P52" s="14"/>
      <c r="Q52" s="14">
        <v>499911</v>
      </c>
    </row>
    <row r="53" spans="1:17" ht="21" x14ac:dyDescent="0.55000000000000004">
      <c r="A53" s="13" t="s">
        <v>195</v>
      </c>
      <c r="C53" s="14">
        <v>0</v>
      </c>
      <c r="D53" s="14"/>
      <c r="E53" s="14">
        <v>0</v>
      </c>
      <c r="F53" s="14"/>
      <c r="G53" s="14">
        <v>0</v>
      </c>
      <c r="H53" s="14"/>
      <c r="I53" s="14">
        <v>0</v>
      </c>
      <c r="J53" s="14"/>
      <c r="K53" s="14">
        <v>100</v>
      </c>
      <c r="L53" s="14"/>
      <c r="M53" s="14">
        <v>100481786</v>
      </c>
      <c r="N53" s="14"/>
      <c r="O53" s="14">
        <v>99981875</v>
      </c>
      <c r="P53" s="14"/>
      <c r="Q53" s="14">
        <v>499911</v>
      </c>
    </row>
    <row r="54" spans="1:17" ht="21" x14ac:dyDescent="0.55000000000000004">
      <c r="A54" s="13" t="s">
        <v>236</v>
      </c>
      <c r="C54" s="14">
        <v>0</v>
      </c>
      <c r="D54" s="14"/>
      <c r="E54" s="14">
        <v>0</v>
      </c>
      <c r="F54" s="14"/>
      <c r="G54" s="14">
        <v>0</v>
      </c>
      <c r="H54" s="14"/>
      <c r="I54" s="14">
        <v>0</v>
      </c>
      <c r="J54" s="14"/>
      <c r="K54" s="14">
        <v>200</v>
      </c>
      <c r="L54" s="14"/>
      <c r="M54" s="14">
        <v>395712900</v>
      </c>
      <c r="N54" s="14"/>
      <c r="O54" s="14">
        <v>387881981</v>
      </c>
      <c r="P54" s="14"/>
      <c r="Q54" s="14">
        <v>7830919</v>
      </c>
    </row>
    <row r="55" spans="1:17" ht="21" x14ac:dyDescent="0.55000000000000004">
      <c r="A55" s="13" t="s">
        <v>218</v>
      </c>
      <c r="C55" s="14">
        <v>0</v>
      </c>
      <c r="D55" s="14"/>
      <c r="E55" s="14">
        <v>0</v>
      </c>
      <c r="F55" s="14"/>
      <c r="G55" s="14">
        <v>0</v>
      </c>
      <c r="H55" s="14"/>
      <c r="I55" s="14">
        <v>0</v>
      </c>
      <c r="J55" s="14"/>
      <c r="K55" s="14">
        <v>100</v>
      </c>
      <c r="L55" s="14"/>
      <c r="M55" s="14">
        <v>131697253</v>
      </c>
      <c r="N55" s="14"/>
      <c r="O55" s="14">
        <v>130158566</v>
      </c>
      <c r="P55" s="14"/>
      <c r="Q55" s="14">
        <v>1538687</v>
      </c>
    </row>
    <row r="56" spans="1:17" ht="21" x14ac:dyDescent="0.55000000000000004">
      <c r="A56" s="13" t="s">
        <v>215</v>
      </c>
      <c r="C56" s="14">
        <v>0</v>
      </c>
      <c r="D56" s="14"/>
      <c r="E56" s="14">
        <v>0</v>
      </c>
      <c r="F56" s="14"/>
      <c r="G56" s="14">
        <v>0</v>
      </c>
      <c r="H56" s="14"/>
      <c r="I56" s="14">
        <v>0</v>
      </c>
      <c r="J56" s="14"/>
      <c r="K56" s="14">
        <v>100</v>
      </c>
      <c r="L56" s="14"/>
      <c r="M56" s="14">
        <v>121289804</v>
      </c>
      <c r="N56" s="14"/>
      <c r="O56" s="14">
        <v>119833057</v>
      </c>
      <c r="P56" s="14"/>
      <c r="Q56" s="14">
        <v>1456747</v>
      </c>
    </row>
    <row r="57" spans="1:17" ht="21" x14ac:dyDescent="0.55000000000000004">
      <c r="A57" s="13" t="s">
        <v>453</v>
      </c>
      <c r="C57" s="14">
        <v>0</v>
      </c>
      <c r="D57" s="14"/>
      <c r="E57" s="14">
        <v>0</v>
      </c>
      <c r="F57" s="14"/>
      <c r="G57" s="14">
        <v>0</v>
      </c>
      <c r="H57" s="14"/>
      <c r="I57" s="14">
        <v>0</v>
      </c>
      <c r="J57" s="14"/>
      <c r="K57" s="14">
        <v>5000000</v>
      </c>
      <c r="L57" s="14"/>
      <c r="M57" s="14">
        <v>4999980000000</v>
      </c>
      <c r="N57" s="14"/>
      <c r="O57" s="14">
        <v>4832500000000</v>
      </c>
      <c r="P57" s="14"/>
      <c r="Q57" s="14">
        <v>167480000000</v>
      </c>
    </row>
    <row r="58" spans="1:17" ht="21" x14ac:dyDescent="0.55000000000000004">
      <c r="A58" s="13" t="s">
        <v>177</v>
      </c>
      <c r="C58" s="14">
        <v>0</v>
      </c>
      <c r="D58" s="14"/>
      <c r="E58" s="14">
        <v>0</v>
      </c>
      <c r="F58" s="14"/>
      <c r="G58" s="14">
        <v>0</v>
      </c>
      <c r="H58" s="14"/>
      <c r="I58" s="14">
        <v>0</v>
      </c>
      <c r="J58" s="14"/>
      <c r="K58" s="14">
        <v>5000000</v>
      </c>
      <c r="L58" s="14"/>
      <c r="M58" s="14">
        <v>4999979093750</v>
      </c>
      <c r="N58" s="14"/>
      <c r="O58" s="14">
        <v>4793219868491</v>
      </c>
      <c r="P58" s="14"/>
      <c r="Q58" s="14">
        <v>206759225259</v>
      </c>
    </row>
    <row r="59" spans="1:17" ht="21" x14ac:dyDescent="0.55000000000000004">
      <c r="A59" s="13" t="s">
        <v>465</v>
      </c>
      <c r="C59" s="14">
        <v>0</v>
      </c>
      <c r="D59" s="14"/>
      <c r="E59" s="14">
        <v>0</v>
      </c>
      <c r="F59" s="14"/>
      <c r="G59" s="14">
        <v>0</v>
      </c>
      <c r="H59" s="14"/>
      <c r="I59" s="14">
        <v>0</v>
      </c>
      <c r="J59" s="14"/>
      <c r="K59" s="14">
        <v>252800</v>
      </c>
      <c r="L59" s="14"/>
      <c r="M59" s="14">
        <v>252800000000</v>
      </c>
      <c r="N59" s="14"/>
      <c r="O59" s="14">
        <v>250013566426</v>
      </c>
      <c r="P59" s="14"/>
      <c r="Q59" s="14">
        <v>2786433574</v>
      </c>
    </row>
    <row r="60" spans="1:17" ht="21" x14ac:dyDescent="0.55000000000000004">
      <c r="A60" s="13" t="s">
        <v>115</v>
      </c>
      <c r="C60" s="14">
        <v>0</v>
      </c>
      <c r="D60" s="14"/>
      <c r="E60" s="14">
        <v>0</v>
      </c>
      <c r="F60" s="14"/>
      <c r="G60" s="14">
        <v>0</v>
      </c>
      <c r="H60" s="14"/>
      <c r="I60" s="14">
        <v>0</v>
      </c>
      <c r="J60" s="14"/>
      <c r="K60" s="14">
        <v>100</v>
      </c>
      <c r="L60" s="14"/>
      <c r="M60" s="14">
        <v>99981875</v>
      </c>
      <c r="N60" s="14"/>
      <c r="O60" s="14">
        <v>95698652</v>
      </c>
      <c r="P60" s="14"/>
      <c r="Q60" s="14">
        <v>4283223</v>
      </c>
    </row>
    <row r="61" spans="1:17" ht="21" x14ac:dyDescent="0.55000000000000004">
      <c r="A61" s="13" t="s">
        <v>460</v>
      </c>
      <c r="C61" s="14">
        <v>0</v>
      </c>
      <c r="D61" s="14"/>
      <c r="E61" s="14">
        <v>0</v>
      </c>
      <c r="F61" s="14"/>
      <c r="G61" s="14">
        <v>0</v>
      </c>
      <c r="H61" s="14"/>
      <c r="I61" s="14">
        <v>0</v>
      </c>
      <c r="J61" s="14"/>
      <c r="K61" s="14">
        <v>5000000</v>
      </c>
      <c r="L61" s="14"/>
      <c r="M61" s="14">
        <v>5131960000000</v>
      </c>
      <c r="N61" s="14"/>
      <c r="O61" s="14">
        <v>5091372021531</v>
      </c>
      <c r="P61" s="14"/>
      <c r="Q61" s="14">
        <v>40587978469</v>
      </c>
    </row>
    <row r="62" spans="1:17" ht="21" x14ac:dyDescent="0.55000000000000004">
      <c r="A62" s="13" t="s">
        <v>458</v>
      </c>
      <c r="C62" s="14">
        <v>0</v>
      </c>
      <c r="D62" s="14"/>
      <c r="E62" s="14">
        <v>0</v>
      </c>
      <c r="F62" s="14"/>
      <c r="G62" s="14">
        <v>0</v>
      </c>
      <c r="H62" s="14"/>
      <c r="I62" s="14">
        <v>0</v>
      </c>
      <c r="J62" s="14"/>
      <c r="K62" s="14">
        <v>3000000</v>
      </c>
      <c r="L62" s="14"/>
      <c r="M62" s="14">
        <v>3000000000000</v>
      </c>
      <c r="N62" s="14"/>
      <c r="O62" s="14">
        <v>2991170018069</v>
      </c>
      <c r="P62" s="14"/>
      <c r="Q62" s="14">
        <v>8829981931</v>
      </c>
    </row>
    <row r="63" spans="1:17" ht="21" x14ac:dyDescent="0.55000000000000004">
      <c r="A63" s="13" t="s">
        <v>452</v>
      </c>
      <c r="C63" s="14">
        <v>0</v>
      </c>
      <c r="D63" s="14"/>
      <c r="E63" s="14">
        <v>0</v>
      </c>
      <c r="F63" s="14"/>
      <c r="G63" s="14">
        <v>0</v>
      </c>
      <c r="H63" s="14"/>
      <c r="I63" s="14">
        <v>0</v>
      </c>
      <c r="J63" s="14"/>
      <c r="K63" s="14">
        <v>1000000</v>
      </c>
      <c r="L63" s="14"/>
      <c r="M63" s="14">
        <v>1000000000000</v>
      </c>
      <c r="N63" s="14"/>
      <c r="O63" s="14">
        <v>984821468750</v>
      </c>
      <c r="P63" s="14"/>
      <c r="Q63" s="14">
        <v>15178531250</v>
      </c>
    </row>
    <row r="64" spans="1:17" ht="21" x14ac:dyDescent="0.55000000000000004">
      <c r="A64" s="13" t="s">
        <v>509</v>
      </c>
      <c r="C64" s="14">
        <v>0</v>
      </c>
      <c r="D64" s="14"/>
      <c r="E64" s="14">
        <v>0</v>
      </c>
      <c r="F64" s="14"/>
      <c r="G64" s="14">
        <v>0</v>
      </c>
      <c r="H64" s="14"/>
      <c r="I64" s="14">
        <v>0</v>
      </c>
      <c r="J64" s="14"/>
      <c r="K64" s="14">
        <v>49823</v>
      </c>
      <c r="L64" s="14"/>
      <c r="M64" s="14">
        <v>49823000000</v>
      </c>
      <c r="N64" s="14"/>
      <c r="O64" s="14">
        <v>48735231562</v>
      </c>
      <c r="P64" s="14"/>
      <c r="Q64" s="14">
        <v>1087768438</v>
      </c>
    </row>
    <row r="65" spans="1:17" ht="21" x14ac:dyDescent="0.55000000000000004">
      <c r="A65" s="13" t="s">
        <v>510</v>
      </c>
      <c r="C65" s="14">
        <v>0</v>
      </c>
      <c r="D65" s="14"/>
      <c r="E65" s="14">
        <v>0</v>
      </c>
      <c r="F65" s="14"/>
      <c r="G65" s="14">
        <v>0</v>
      </c>
      <c r="H65" s="14"/>
      <c r="I65" s="14">
        <v>0</v>
      </c>
      <c r="J65" s="14"/>
      <c r="K65" s="14">
        <v>75000</v>
      </c>
      <c r="L65" s="14"/>
      <c r="M65" s="14">
        <v>75000000000</v>
      </c>
      <c r="N65" s="14"/>
      <c r="O65" s="14">
        <v>73053556949</v>
      </c>
      <c r="P65" s="14"/>
      <c r="Q65" s="14">
        <v>1946443051</v>
      </c>
    </row>
    <row r="66" spans="1:17" ht="21" x14ac:dyDescent="0.55000000000000004">
      <c r="A66" s="13" t="s">
        <v>511</v>
      </c>
      <c r="C66" s="14">
        <v>0</v>
      </c>
      <c r="D66" s="14"/>
      <c r="E66" s="14">
        <v>0</v>
      </c>
      <c r="F66" s="14"/>
      <c r="G66" s="14">
        <v>0</v>
      </c>
      <c r="H66" s="14"/>
      <c r="I66" s="14">
        <v>0</v>
      </c>
      <c r="J66" s="14"/>
      <c r="K66" s="14">
        <v>15993</v>
      </c>
      <c r="L66" s="14"/>
      <c r="M66" s="14">
        <v>15993000000</v>
      </c>
      <c r="N66" s="14"/>
      <c r="O66" s="14">
        <v>15363711861</v>
      </c>
      <c r="P66" s="14"/>
      <c r="Q66" s="14">
        <v>629288139</v>
      </c>
    </row>
    <row r="67" spans="1:17" ht="21" x14ac:dyDescent="0.55000000000000004">
      <c r="A67" s="13" t="s">
        <v>463</v>
      </c>
      <c r="C67" s="14">
        <v>0</v>
      </c>
      <c r="D67" s="14"/>
      <c r="E67" s="14">
        <v>0</v>
      </c>
      <c r="F67" s="14"/>
      <c r="G67" s="14">
        <v>0</v>
      </c>
      <c r="H67" s="14"/>
      <c r="I67" s="14">
        <v>0</v>
      </c>
      <c r="J67" s="14"/>
      <c r="K67" s="14">
        <v>2000100</v>
      </c>
      <c r="L67" s="14"/>
      <c r="M67" s="14">
        <v>2000100000000</v>
      </c>
      <c r="N67" s="14"/>
      <c r="O67" s="14">
        <v>1996737875652</v>
      </c>
      <c r="P67" s="14"/>
      <c r="Q67" s="14">
        <v>3362124348</v>
      </c>
    </row>
    <row r="68" spans="1:17" ht="21" x14ac:dyDescent="0.55000000000000004">
      <c r="A68" s="13" t="s">
        <v>127</v>
      </c>
      <c r="C68" s="14">
        <v>0</v>
      </c>
      <c r="D68" s="14"/>
      <c r="E68" s="14">
        <v>0</v>
      </c>
      <c r="F68" s="14"/>
      <c r="G68" s="14">
        <v>0</v>
      </c>
      <c r="H68" s="14"/>
      <c r="I68" s="14">
        <v>0</v>
      </c>
      <c r="J68" s="14"/>
      <c r="K68" s="14">
        <v>15993</v>
      </c>
      <c r="L68" s="14"/>
      <c r="M68" s="14">
        <v>15993000000</v>
      </c>
      <c r="N68" s="14"/>
      <c r="O68" s="14">
        <v>10047651963</v>
      </c>
      <c r="P68" s="14"/>
      <c r="Q68" s="14">
        <v>5945348037</v>
      </c>
    </row>
    <row r="69" spans="1:17" ht="19.5" thickBot="1" x14ac:dyDescent="0.5">
      <c r="C69" s="15">
        <f>SUM(C8:C68)</f>
        <v>36197637</v>
      </c>
      <c r="E69" s="15">
        <f>SUM(E8:E68)</f>
        <v>693157122632</v>
      </c>
      <c r="G69" s="15">
        <f>SUM(G8:G68)</f>
        <v>702591480469</v>
      </c>
      <c r="I69" s="15">
        <f>SUM(I8:I68)</f>
        <v>-9434357837</v>
      </c>
      <c r="K69" s="15">
        <f>SUM(K8:K68)</f>
        <v>514939463</v>
      </c>
      <c r="M69" s="15">
        <f>SUM(M8:M68)</f>
        <v>30711614732060</v>
      </c>
      <c r="O69" s="15">
        <f>SUM(O8:O68)</f>
        <v>30216706778796</v>
      </c>
      <c r="Q69" s="15">
        <f>SUM(Q8:Q68)</f>
        <v>494907953265</v>
      </c>
    </row>
    <row r="70" spans="1:17" ht="19.5" thickTop="1" x14ac:dyDescent="0.45"/>
    <row r="71" spans="1:17" x14ac:dyDescent="0.45">
      <c r="Q71" s="14"/>
    </row>
    <row r="72" spans="1:17" x14ac:dyDescent="0.45">
      <c r="Q72" s="14"/>
    </row>
  </sheetData>
  <mergeCells count="14">
    <mergeCell ref="A2:Q2"/>
    <mergeCell ref="A3:Q3"/>
    <mergeCell ref="A4:Q4"/>
    <mergeCell ref="O7"/>
    <mergeCell ref="Q7"/>
    <mergeCell ref="K6:Q6"/>
    <mergeCell ref="A6:A7"/>
    <mergeCell ref="C7"/>
    <mergeCell ref="E7"/>
    <mergeCell ref="G7"/>
    <mergeCell ref="I7"/>
    <mergeCell ref="C6:I6"/>
    <mergeCell ref="K7"/>
    <mergeCell ref="M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88"/>
  <sheetViews>
    <sheetView rightToLeft="1" topLeftCell="A22" workbookViewId="0">
      <selection activeCell="O84" sqref="O84"/>
    </sheetView>
  </sheetViews>
  <sheetFormatPr defaultRowHeight="18.75" x14ac:dyDescent="0.45"/>
  <cols>
    <col min="1" max="1" width="34.7109375" style="12" bestFit="1" customWidth="1"/>
    <col min="2" max="2" width="1" style="12" customWidth="1"/>
    <col min="3" max="3" width="21.28515625" style="12" bestFit="1" customWidth="1"/>
    <col min="4" max="4" width="1" style="12" customWidth="1"/>
    <col min="5" max="5" width="22.7109375" style="12" bestFit="1" customWidth="1"/>
    <col min="6" max="6" width="1" style="12" customWidth="1"/>
    <col min="7" max="7" width="16.28515625" style="12" bestFit="1" customWidth="1"/>
    <col min="8" max="8" width="1" style="12" customWidth="1"/>
    <col min="9" max="9" width="16.5703125" style="12" bestFit="1" customWidth="1"/>
    <col min="10" max="10" width="1" style="12" customWidth="1"/>
    <col min="11" max="11" width="25.7109375" style="12" bestFit="1" customWidth="1"/>
    <col min="12" max="12" width="1" style="12" customWidth="1"/>
    <col min="13" max="13" width="21.28515625" style="12" bestFit="1" customWidth="1"/>
    <col min="14" max="14" width="1" style="12" customWidth="1"/>
    <col min="15" max="15" width="22.7109375" style="12" bestFit="1" customWidth="1"/>
    <col min="16" max="16" width="1" style="12" customWidth="1"/>
    <col min="17" max="17" width="16.28515625" style="12" bestFit="1" customWidth="1"/>
    <col min="18" max="18" width="1" style="12" customWidth="1"/>
    <col min="19" max="19" width="17.5703125" style="12" bestFit="1" customWidth="1"/>
    <col min="20" max="20" width="1" style="12" customWidth="1"/>
    <col min="21" max="21" width="25.7109375" style="12" bestFit="1" customWidth="1"/>
    <col min="22" max="22" width="1" style="12" customWidth="1"/>
    <col min="23" max="23" width="9.140625" style="12" customWidth="1"/>
    <col min="24" max="16384" width="9.140625" style="12"/>
  </cols>
  <sheetData>
    <row r="2" spans="1:21" ht="30" x14ac:dyDescent="0.45">
      <c r="D2" s="18" t="s">
        <v>0</v>
      </c>
      <c r="E2" s="18" t="s">
        <v>0</v>
      </c>
      <c r="F2" s="18" t="s">
        <v>0</v>
      </c>
      <c r="G2" s="18" t="s">
        <v>0</v>
      </c>
      <c r="H2" s="18" t="s">
        <v>0</v>
      </c>
    </row>
    <row r="3" spans="1:21" ht="30" x14ac:dyDescent="0.45">
      <c r="D3" s="18" t="s">
        <v>442</v>
      </c>
      <c r="E3" s="18" t="s">
        <v>442</v>
      </c>
      <c r="F3" s="18" t="s">
        <v>442</v>
      </c>
      <c r="G3" s="18" t="s">
        <v>442</v>
      </c>
      <c r="H3" s="18" t="s">
        <v>442</v>
      </c>
    </row>
    <row r="4" spans="1:21" ht="30" x14ac:dyDescent="0.45">
      <c r="D4" s="18" t="s">
        <v>2</v>
      </c>
      <c r="E4" s="18" t="s">
        <v>2</v>
      </c>
      <c r="F4" s="18" t="s">
        <v>2</v>
      </c>
      <c r="G4" s="18" t="s">
        <v>2</v>
      </c>
      <c r="H4" s="18" t="s">
        <v>2</v>
      </c>
    </row>
    <row r="6" spans="1:21" ht="30" x14ac:dyDescent="0.45">
      <c r="A6" s="18" t="s">
        <v>3</v>
      </c>
      <c r="C6" s="18" t="s">
        <v>444</v>
      </c>
      <c r="D6" s="18" t="s">
        <v>444</v>
      </c>
      <c r="E6" s="18" t="s">
        <v>444</v>
      </c>
      <c r="F6" s="18" t="s">
        <v>444</v>
      </c>
      <c r="G6" s="18" t="s">
        <v>444</v>
      </c>
      <c r="H6" s="18" t="s">
        <v>444</v>
      </c>
      <c r="I6" s="18" t="s">
        <v>444</v>
      </c>
      <c r="J6" s="18" t="s">
        <v>444</v>
      </c>
      <c r="K6" s="18" t="s">
        <v>444</v>
      </c>
      <c r="M6" s="18" t="s">
        <v>445</v>
      </c>
      <c r="N6" s="18" t="s">
        <v>445</v>
      </c>
      <c r="O6" s="18" t="s">
        <v>445</v>
      </c>
      <c r="P6" s="18" t="s">
        <v>445</v>
      </c>
      <c r="Q6" s="18" t="s">
        <v>445</v>
      </c>
      <c r="R6" s="18" t="s">
        <v>445</v>
      </c>
      <c r="S6" s="18" t="s">
        <v>445</v>
      </c>
      <c r="T6" s="18" t="s">
        <v>445</v>
      </c>
      <c r="U6" s="18" t="s">
        <v>445</v>
      </c>
    </row>
    <row r="7" spans="1:21" ht="30" x14ac:dyDescent="0.45">
      <c r="A7" s="18" t="s">
        <v>3</v>
      </c>
      <c r="C7" s="18" t="s">
        <v>512</v>
      </c>
      <c r="E7" s="18" t="s">
        <v>513</v>
      </c>
      <c r="G7" s="18" t="s">
        <v>514</v>
      </c>
      <c r="I7" s="18" t="s">
        <v>276</v>
      </c>
      <c r="K7" s="18" t="s">
        <v>515</v>
      </c>
      <c r="M7" s="18" t="s">
        <v>512</v>
      </c>
      <c r="O7" s="18" t="s">
        <v>513</v>
      </c>
      <c r="Q7" s="18" t="s">
        <v>514</v>
      </c>
      <c r="S7" s="18" t="s">
        <v>276</v>
      </c>
      <c r="U7" s="18" t="s">
        <v>515</v>
      </c>
    </row>
    <row r="8" spans="1:21" ht="21" x14ac:dyDescent="0.55000000000000004">
      <c r="A8" s="13" t="s">
        <v>52</v>
      </c>
      <c r="C8" s="14">
        <v>0</v>
      </c>
      <c r="D8" s="14"/>
      <c r="E8" s="14">
        <v>-1168640592</v>
      </c>
      <c r="F8" s="14"/>
      <c r="G8" s="14">
        <v>-252496434</v>
      </c>
      <c r="H8" s="14"/>
      <c r="I8" s="14">
        <v>-1421137026</v>
      </c>
      <c r="K8" s="22">
        <v>-2.0000000000000001E-4</v>
      </c>
      <c r="M8" s="14">
        <v>24560874835</v>
      </c>
      <c r="N8" s="14"/>
      <c r="O8" s="14">
        <v>-32257521517</v>
      </c>
      <c r="P8" s="14"/>
      <c r="Q8" s="14">
        <v>357601685</v>
      </c>
      <c r="R8" s="14"/>
      <c r="S8" s="14">
        <v>-7339044997</v>
      </c>
      <c r="U8" s="22">
        <v>-2.0000000000000001E-4</v>
      </c>
    </row>
    <row r="9" spans="1:21" ht="21" x14ac:dyDescent="0.55000000000000004">
      <c r="A9" s="13" t="s">
        <v>55</v>
      </c>
      <c r="C9" s="14">
        <v>0</v>
      </c>
      <c r="D9" s="14"/>
      <c r="E9" s="14">
        <v>508673231</v>
      </c>
      <c r="F9" s="14"/>
      <c r="G9" s="14">
        <v>-71830</v>
      </c>
      <c r="H9" s="14"/>
      <c r="I9" s="14">
        <v>508601401</v>
      </c>
      <c r="K9" s="22">
        <v>1E-4</v>
      </c>
      <c r="M9" s="14">
        <v>0</v>
      </c>
      <c r="N9" s="14"/>
      <c r="O9" s="14">
        <v>-162489724</v>
      </c>
      <c r="P9" s="14"/>
      <c r="Q9" s="14">
        <v>-71830</v>
      </c>
      <c r="R9" s="14"/>
      <c r="S9" s="14">
        <v>-162561554</v>
      </c>
      <c r="U9" s="22">
        <v>0</v>
      </c>
    </row>
    <row r="10" spans="1:21" ht="21" x14ac:dyDescent="0.55000000000000004">
      <c r="A10" s="13" t="s">
        <v>77</v>
      </c>
      <c r="C10" s="14">
        <v>0</v>
      </c>
      <c r="D10" s="14"/>
      <c r="E10" s="14">
        <v>-155751010</v>
      </c>
      <c r="F10" s="14"/>
      <c r="G10" s="14">
        <v>89360619</v>
      </c>
      <c r="H10" s="14"/>
      <c r="I10" s="14">
        <v>-66390391</v>
      </c>
      <c r="K10" s="22">
        <v>0</v>
      </c>
      <c r="M10" s="14">
        <v>0</v>
      </c>
      <c r="N10" s="14"/>
      <c r="O10" s="14">
        <v>-1493132273</v>
      </c>
      <c r="P10" s="14"/>
      <c r="Q10" s="14">
        <v>89360619</v>
      </c>
      <c r="R10" s="14"/>
      <c r="S10" s="14">
        <v>-1403771654</v>
      </c>
      <c r="U10" s="22">
        <v>0</v>
      </c>
    </row>
    <row r="11" spans="1:21" ht="21" x14ac:dyDescent="0.55000000000000004">
      <c r="A11" s="13" t="s">
        <v>39</v>
      </c>
      <c r="C11" s="14">
        <v>0</v>
      </c>
      <c r="D11" s="14"/>
      <c r="E11" s="14">
        <v>309503381</v>
      </c>
      <c r="F11" s="14"/>
      <c r="G11" s="14">
        <v>-29968686</v>
      </c>
      <c r="H11" s="14"/>
      <c r="I11" s="14">
        <v>279534695</v>
      </c>
      <c r="K11" s="22">
        <v>0</v>
      </c>
      <c r="M11" s="14">
        <v>0</v>
      </c>
      <c r="N11" s="14"/>
      <c r="O11" s="14">
        <v>484850087</v>
      </c>
      <c r="P11" s="14"/>
      <c r="Q11" s="14">
        <v>-29968686</v>
      </c>
      <c r="R11" s="14"/>
      <c r="S11" s="14">
        <v>454881401</v>
      </c>
      <c r="U11" s="22">
        <v>0</v>
      </c>
    </row>
    <row r="12" spans="1:21" ht="21" x14ac:dyDescent="0.55000000000000004">
      <c r="A12" s="13" t="s">
        <v>56</v>
      </c>
      <c r="C12" s="14">
        <v>0</v>
      </c>
      <c r="D12" s="14"/>
      <c r="E12" s="14">
        <v>19468645603</v>
      </c>
      <c r="F12" s="14"/>
      <c r="G12" s="14">
        <v>-203913766</v>
      </c>
      <c r="H12" s="14"/>
      <c r="I12" s="14">
        <v>19264731837</v>
      </c>
      <c r="K12" s="22">
        <v>3.3999999999999998E-3</v>
      </c>
      <c r="M12" s="14">
        <v>89938398357</v>
      </c>
      <c r="N12" s="14"/>
      <c r="O12" s="14">
        <v>-44627876219</v>
      </c>
      <c r="P12" s="14"/>
      <c r="Q12" s="14">
        <v>-203913766</v>
      </c>
      <c r="R12" s="14"/>
      <c r="S12" s="14">
        <v>45106608372</v>
      </c>
      <c r="U12" s="22">
        <v>1.1999999999999999E-3</v>
      </c>
    </row>
    <row r="13" spans="1:21" ht="21" x14ac:dyDescent="0.55000000000000004">
      <c r="A13" s="13" t="s">
        <v>48</v>
      </c>
      <c r="C13" s="14">
        <v>0</v>
      </c>
      <c r="D13" s="14"/>
      <c r="E13" s="14">
        <v>-260374764</v>
      </c>
      <c r="F13" s="14"/>
      <c r="G13" s="14">
        <v>-22081333</v>
      </c>
      <c r="H13" s="14"/>
      <c r="I13" s="14">
        <v>-282456097</v>
      </c>
      <c r="K13" s="22">
        <v>0</v>
      </c>
      <c r="M13" s="14">
        <v>33315518100</v>
      </c>
      <c r="N13" s="14"/>
      <c r="O13" s="14">
        <v>-17505579444</v>
      </c>
      <c r="P13" s="14"/>
      <c r="Q13" s="14">
        <v>-134217565</v>
      </c>
      <c r="R13" s="14"/>
      <c r="S13" s="14">
        <v>15675721091</v>
      </c>
      <c r="U13" s="22">
        <v>4.0000000000000002E-4</v>
      </c>
    </row>
    <row r="14" spans="1:21" ht="21" x14ac:dyDescent="0.55000000000000004">
      <c r="A14" s="13" t="s">
        <v>44</v>
      </c>
      <c r="C14" s="14">
        <v>0</v>
      </c>
      <c r="D14" s="14"/>
      <c r="E14" s="14">
        <v>1611280030</v>
      </c>
      <c r="F14" s="14"/>
      <c r="G14" s="14">
        <v>295657949</v>
      </c>
      <c r="H14" s="14"/>
      <c r="I14" s="14">
        <v>1906937979</v>
      </c>
      <c r="K14" s="22">
        <v>2.9999999999999997E-4</v>
      </c>
      <c r="M14" s="14">
        <v>0</v>
      </c>
      <c r="N14" s="14"/>
      <c r="O14" s="14">
        <v>-1047294047</v>
      </c>
      <c r="P14" s="14"/>
      <c r="Q14" s="14">
        <v>295657949</v>
      </c>
      <c r="R14" s="14"/>
      <c r="S14" s="14">
        <v>-751636098</v>
      </c>
      <c r="U14" s="22">
        <v>0</v>
      </c>
    </row>
    <row r="15" spans="1:21" ht="21" x14ac:dyDescent="0.55000000000000004">
      <c r="A15" s="13" t="s">
        <v>64</v>
      </c>
      <c r="C15" s="14">
        <v>0</v>
      </c>
      <c r="D15" s="14"/>
      <c r="E15" s="14">
        <v>1298469432</v>
      </c>
      <c r="F15" s="14"/>
      <c r="G15" s="14">
        <v>-1244287</v>
      </c>
      <c r="H15" s="14"/>
      <c r="I15" s="14">
        <v>1297225145</v>
      </c>
      <c r="K15" s="22">
        <v>2.0000000000000001E-4</v>
      </c>
      <c r="M15" s="14">
        <v>0</v>
      </c>
      <c r="N15" s="14"/>
      <c r="O15" s="14">
        <v>-4360347209</v>
      </c>
      <c r="P15" s="14"/>
      <c r="Q15" s="14">
        <v>-1250383</v>
      </c>
      <c r="R15" s="14"/>
      <c r="S15" s="14">
        <v>-4361597592</v>
      </c>
      <c r="U15" s="22">
        <v>-1E-4</v>
      </c>
    </row>
    <row r="16" spans="1:21" ht="21" x14ac:dyDescent="0.55000000000000004">
      <c r="A16" s="13" t="s">
        <v>40</v>
      </c>
      <c r="C16" s="14">
        <v>0</v>
      </c>
      <c r="D16" s="14"/>
      <c r="E16" s="14">
        <v>5034108238</v>
      </c>
      <c r="F16" s="14"/>
      <c r="G16" s="14">
        <v>20956482</v>
      </c>
      <c r="H16" s="14"/>
      <c r="I16" s="14">
        <v>5055064720</v>
      </c>
      <c r="K16" s="22">
        <v>8.9999999999999998E-4</v>
      </c>
      <c r="M16" s="14">
        <v>0</v>
      </c>
      <c r="N16" s="14"/>
      <c r="O16" s="14">
        <v>10818436553</v>
      </c>
      <c r="P16" s="14"/>
      <c r="Q16" s="14">
        <v>20956482</v>
      </c>
      <c r="R16" s="14"/>
      <c r="S16" s="14">
        <v>10839393035</v>
      </c>
      <c r="U16" s="22">
        <v>2.9999999999999997E-4</v>
      </c>
    </row>
    <row r="17" spans="1:21" ht="21" x14ac:dyDescent="0.55000000000000004">
      <c r="A17" s="13" t="s">
        <v>16</v>
      </c>
      <c r="C17" s="14">
        <v>0</v>
      </c>
      <c r="D17" s="14"/>
      <c r="E17" s="14">
        <v>61936120800</v>
      </c>
      <c r="F17" s="14"/>
      <c r="G17" s="14">
        <v>-9271556551</v>
      </c>
      <c r="H17" s="14"/>
      <c r="I17" s="14">
        <v>52664564249</v>
      </c>
      <c r="K17" s="22">
        <v>9.1999999999999998E-3</v>
      </c>
      <c r="M17" s="14">
        <v>0</v>
      </c>
      <c r="N17" s="14"/>
      <c r="O17" s="14">
        <v>288648566630</v>
      </c>
      <c r="P17" s="14"/>
      <c r="Q17" s="14">
        <v>-9271556551</v>
      </c>
      <c r="R17" s="14"/>
      <c r="S17" s="14">
        <v>279377010079</v>
      </c>
      <c r="U17" s="22">
        <v>7.7000000000000002E-3</v>
      </c>
    </row>
    <row r="18" spans="1:21" ht="21" x14ac:dyDescent="0.55000000000000004">
      <c r="A18" s="13" t="s">
        <v>69</v>
      </c>
      <c r="C18" s="14">
        <v>0</v>
      </c>
      <c r="D18" s="14"/>
      <c r="E18" s="14">
        <v>3390631983</v>
      </c>
      <c r="F18" s="14"/>
      <c r="G18" s="14">
        <v>0</v>
      </c>
      <c r="H18" s="14"/>
      <c r="I18" s="14">
        <v>3390631983</v>
      </c>
      <c r="K18" s="22">
        <v>5.9999999999999995E-4</v>
      </c>
      <c r="M18" s="14">
        <v>15000000000</v>
      </c>
      <c r="N18" s="14"/>
      <c r="O18" s="14">
        <v>-33465194713</v>
      </c>
      <c r="P18" s="14"/>
      <c r="Q18" s="14">
        <v>556253322</v>
      </c>
      <c r="R18" s="14"/>
      <c r="S18" s="14">
        <v>-17908941391</v>
      </c>
      <c r="U18" s="22">
        <v>-5.0000000000000001E-4</v>
      </c>
    </row>
    <row r="19" spans="1:21" ht="21" x14ac:dyDescent="0.55000000000000004">
      <c r="A19" s="13" t="s">
        <v>496</v>
      </c>
      <c r="C19" s="14">
        <v>0</v>
      </c>
      <c r="D19" s="14"/>
      <c r="E19" s="14">
        <v>0</v>
      </c>
      <c r="F19" s="14"/>
      <c r="G19" s="14">
        <v>0</v>
      </c>
      <c r="H19" s="14"/>
      <c r="I19" s="14">
        <v>0</v>
      </c>
      <c r="K19" s="22">
        <v>0</v>
      </c>
      <c r="M19" s="14">
        <v>0</v>
      </c>
      <c r="N19" s="14"/>
      <c r="O19" s="14">
        <v>0</v>
      </c>
      <c r="P19" s="14"/>
      <c r="Q19" s="14">
        <v>-9443355597</v>
      </c>
      <c r="R19" s="14"/>
      <c r="S19" s="14">
        <v>-9443355597</v>
      </c>
      <c r="U19" s="22">
        <v>-2.9999999999999997E-4</v>
      </c>
    </row>
    <row r="20" spans="1:21" ht="21" x14ac:dyDescent="0.55000000000000004">
      <c r="A20" s="13" t="s">
        <v>15</v>
      </c>
      <c r="C20" s="14">
        <v>0</v>
      </c>
      <c r="D20" s="14"/>
      <c r="E20" s="14">
        <v>46244110</v>
      </c>
      <c r="F20" s="14"/>
      <c r="G20" s="14">
        <v>0</v>
      </c>
      <c r="H20" s="14"/>
      <c r="I20" s="14">
        <v>46244110</v>
      </c>
      <c r="K20" s="22">
        <v>0</v>
      </c>
      <c r="M20" s="14">
        <v>0</v>
      </c>
      <c r="N20" s="14"/>
      <c r="O20" s="14">
        <v>1095829464</v>
      </c>
      <c r="P20" s="14"/>
      <c r="Q20" s="14">
        <v>7095882707</v>
      </c>
      <c r="R20" s="14"/>
      <c r="S20" s="14">
        <v>8191712171</v>
      </c>
      <c r="U20" s="22">
        <v>2.0000000000000001E-4</v>
      </c>
    </row>
    <row r="21" spans="1:21" ht="21" x14ac:dyDescent="0.55000000000000004">
      <c r="A21" s="13" t="s">
        <v>47</v>
      </c>
      <c r="C21" s="14">
        <v>0</v>
      </c>
      <c r="D21" s="14"/>
      <c r="E21" s="14">
        <v>6</v>
      </c>
      <c r="F21" s="14"/>
      <c r="G21" s="14">
        <v>0</v>
      </c>
      <c r="H21" s="14"/>
      <c r="I21" s="14">
        <v>6</v>
      </c>
      <c r="K21" s="22">
        <v>0</v>
      </c>
      <c r="M21" s="14">
        <v>6178343850</v>
      </c>
      <c r="N21" s="14"/>
      <c r="O21" s="14">
        <v>-335</v>
      </c>
      <c r="P21" s="14"/>
      <c r="Q21" s="14">
        <v>-5392074784</v>
      </c>
      <c r="R21" s="14"/>
      <c r="S21" s="14">
        <v>786268731</v>
      </c>
      <c r="U21" s="22">
        <v>0</v>
      </c>
    </row>
    <row r="22" spans="1:21" ht="21" x14ac:dyDescent="0.55000000000000004">
      <c r="A22" s="13" t="s">
        <v>50</v>
      </c>
      <c r="C22" s="14">
        <v>0</v>
      </c>
      <c r="D22" s="14"/>
      <c r="E22" s="14">
        <v>2537104723</v>
      </c>
      <c r="F22" s="14"/>
      <c r="G22" s="14">
        <v>0</v>
      </c>
      <c r="H22" s="14"/>
      <c r="I22" s="14">
        <v>2537104723</v>
      </c>
      <c r="K22" s="22">
        <v>4.0000000000000002E-4</v>
      </c>
      <c r="M22" s="14">
        <v>0</v>
      </c>
      <c r="N22" s="14"/>
      <c r="O22" s="14">
        <v>6296256084</v>
      </c>
      <c r="P22" s="14"/>
      <c r="Q22" s="14">
        <v>-6012</v>
      </c>
      <c r="R22" s="14"/>
      <c r="S22" s="14">
        <v>6296250072</v>
      </c>
      <c r="U22" s="22">
        <v>2.0000000000000001E-4</v>
      </c>
    </row>
    <row r="23" spans="1:21" ht="21" x14ac:dyDescent="0.55000000000000004">
      <c r="A23" s="13" t="s">
        <v>25</v>
      </c>
      <c r="C23" s="14">
        <v>0</v>
      </c>
      <c r="D23" s="14"/>
      <c r="E23" s="14">
        <v>414248665</v>
      </c>
      <c r="F23" s="14"/>
      <c r="G23" s="14">
        <v>0</v>
      </c>
      <c r="H23" s="14"/>
      <c r="I23" s="14">
        <v>414248665</v>
      </c>
      <c r="K23" s="22">
        <v>1E-4</v>
      </c>
      <c r="M23" s="14">
        <v>0</v>
      </c>
      <c r="N23" s="14"/>
      <c r="O23" s="14">
        <v>4443071815</v>
      </c>
      <c r="P23" s="14"/>
      <c r="Q23" s="14">
        <v>243521046</v>
      </c>
      <c r="R23" s="14"/>
      <c r="S23" s="14">
        <v>4686592861</v>
      </c>
      <c r="U23" s="22">
        <v>1E-4</v>
      </c>
    </row>
    <row r="24" spans="1:21" ht="21" x14ac:dyDescent="0.55000000000000004">
      <c r="A24" s="13" t="s">
        <v>488</v>
      </c>
      <c r="C24" s="14">
        <v>0</v>
      </c>
      <c r="D24" s="14"/>
      <c r="E24" s="14">
        <v>0</v>
      </c>
      <c r="F24" s="14"/>
      <c r="G24" s="14">
        <v>0</v>
      </c>
      <c r="H24" s="14"/>
      <c r="I24" s="14">
        <v>0</v>
      </c>
      <c r="K24" s="22">
        <v>0</v>
      </c>
      <c r="M24" s="14">
        <v>1548893641</v>
      </c>
      <c r="N24" s="14"/>
      <c r="O24" s="14">
        <v>0</v>
      </c>
      <c r="P24" s="14"/>
      <c r="Q24" s="14">
        <v>-1959716846</v>
      </c>
      <c r="R24" s="14"/>
      <c r="S24" s="14">
        <v>-410823205</v>
      </c>
      <c r="U24" s="22">
        <v>0</v>
      </c>
    </row>
    <row r="25" spans="1:21" ht="21" x14ac:dyDescent="0.55000000000000004">
      <c r="A25" s="13" t="s">
        <v>497</v>
      </c>
      <c r="C25" s="14">
        <v>0</v>
      </c>
      <c r="D25" s="14"/>
      <c r="E25" s="14">
        <v>0</v>
      </c>
      <c r="F25" s="14"/>
      <c r="G25" s="14">
        <v>0</v>
      </c>
      <c r="H25" s="14"/>
      <c r="I25" s="14">
        <v>0</v>
      </c>
      <c r="K25" s="22">
        <v>0</v>
      </c>
      <c r="M25" s="14">
        <v>0</v>
      </c>
      <c r="N25" s="14"/>
      <c r="O25" s="14">
        <v>0</v>
      </c>
      <c r="P25" s="14"/>
      <c r="Q25" s="14">
        <v>-35331567</v>
      </c>
      <c r="R25" s="14"/>
      <c r="S25" s="14">
        <v>-35331567</v>
      </c>
      <c r="U25" s="22">
        <v>0</v>
      </c>
    </row>
    <row r="26" spans="1:21" ht="21" x14ac:dyDescent="0.55000000000000004">
      <c r="A26" s="13" t="s">
        <v>28</v>
      </c>
      <c r="C26" s="14">
        <v>0</v>
      </c>
      <c r="D26" s="14"/>
      <c r="E26" s="14">
        <v>2492155122</v>
      </c>
      <c r="F26" s="14"/>
      <c r="G26" s="14">
        <v>0</v>
      </c>
      <c r="H26" s="14"/>
      <c r="I26" s="14">
        <v>2492155122</v>
      </c>
      <c r="K26" s="22">
        <v>4.0000000000000002E-4</v>
      </c>
      <c r="M26" s="14">
        <v>0</v>
      </c>
      <c r="N26" s="14"/>
      <c r="O26" s="14">
        <v>8697425916</v>
      </c>
      <c r="P26" s="14"/>
      <c r="Q26" s="14">
        <v>2803333248</v>
      </c>
      <c r="R26" s="14"/>
      <c r="S26" s="14">
        <v>11500759164</v>
      </c>
      <c r="U26" s="22">
        <v>2.9999999999999997E-4</v>
      </c>
    </row>
    <row r="27" spans="1:21" ht="21" x14ac:dyDescent="0.55000000000000004">
      <c r="A27" s="13" t="s">
        <v>70</v>
      </c>
      <c r="C27" s="14">
        <v>0</v>
      </c>
      <c r="D27" s="14"/>
      <c r="E27" s="14">
        <v>880000449</v>
      </c>
      <c r="F27" s="14"/>
      <c r="G27" s="14">
        <v>0</v>
      </c>
      <c r="H27" s="14"/>
      <c r="I27" s="14">
        <v>880000449</v>
      </c>
      <c r="K27" s="22">
        <v>2.0000000000000001E-4</v>
      </c>
      <c r="M27" s="14">
        <v>0</v>
      </c>
      <c r="N27" s="14"/>
      <c r="O27" s="14">
        <v>14658823857</v>
      </c>
      <c r="P27" s="14"/>
      <c r="Q27" s="14">
        <v>5414165390</v>
      </c>
      <c r="R27" s="14"/>
      <c r="S27" s="14">
        <v>20072989247</v>
      </c>
      <c r="U27" s="22">
        <v>5.9999999999999995E-4</v>
      </c>
    </row>
    <row r="28" spans="1:21" ht="21" x14ac:dyDescent="0.55000000000000004">
      <c r="A28" s="13" t="s">
        <v>41</v>
      </c>
      <c r="C28" s="14">
        <v>0</v>
      </c>
      <c r="D28" s="14"/>
      <c r="E28" s="14">
        <v>1284541250</v>
      </c>
      <c r="F28" s="14"/>
      <c r="G28" s="14">
        <v>0</v>
      </c>
      <c r="H28" s="14"/>
      <c r="I28" s="14">
        <v>1284541250</v>
      </c>
      <c r="K28" s="22">
        <v>2.0000000000000001E-4</v>
      </c>
      <c r="M28" s="14">
        <v>0</v>
      </c>
      <c r="N28" s="14"/>
      <c r="O28" s="14">
        <v>-5603665200</v>
      </c>
      <c r="P28" s="14"/>
      <c r="Q28" s="14">
        <v>230350502</v>
      </c>
      <c r="R28" s="14"/>
      <c r="S28" s="14">
        <v>-5373314698</v>
      </c>
      <c r="U28" s="22">
        <v>-1E-4</v>
      </c>
    </row>
    <row r="29" spans="1:21" ht="21" x14ac:dyDescent="0.55000000000000004">
      <c r="A29" s="13" t="s">
        <v>19</v>
      </c>
      <c r="C29" s="14">
        <v>14658752515</v>
      </c>
      <c r="D29" s="14"/>
      <c r="E29" s="14">
        <v>-14884926045</v>
      </c>
      <c r="F29" s="14"/>
      <c r="G29" s="14">
        <v>0</v>
      </c>
      <c r="H29" s="14"/>
      <c r="I29" s="14">
        <v>-226173530</v>
      </c>
      <c r="K29" s="22">
        <v>0</v>
      </c>
      <c r="M29" s="14">
        <v>14658752515</v>
      </c>
      <c r="N29" s="14"/>
      <c r="O29" s="14">
        <v>-13625674553</v>
      </c>
      <c r="P29" s="14"/>
      <c r="Q29" s="14">
        <v>1183991196</v>
      </c>
      <c r="R29" s="14"/>
      <c r="S29" s="14">
        <v>2217069158</v>
      </c>
      <c r="U29" s="22">
        <v>1E-4</v>
      </c>
    </row>
    <row r="30" spans="1:21" ht="21" x14ac:dyDescent="0.55000000000000004">
      <c r="A30" s="13" t="s">
        <v>31</v>
      </c>
      <c r="C30" s="14">
        <v>0</v>
      </c>
      <c r="D30" s="14"/>
      <c r="E30" s="14">
        <v>-882780235</v>
      </c>
      <c r="F30" s="14"/>
      <c r="G30" s="14">
        <v>0</v>
      </c>
      <c r="H30" s="14"/>
      <c r="I30" s="14">
        <v>-882780235</v>
      </c>
      <c r="K30" s="22">
        <v>-2.0000000000000001E-4</v>
      </c>
      <c r="M30" s="14">
        <v>20868772500</v>
      </c>
      <c r="N30" s="14"/>
      <c r="O30" s="14">
        <v>-19107648505</v>
      </c>
      <c r="P30" s="14"/>
      <c r="Q30" s="14">
        <v>28125243</v>
      </c>
      <c r="R30" s="14"/>
      <c r="S30" s="14">
        <v>1789249238</v>
      </c>
      <c r="U30" s="22">
        <v>0</v>
      </c>
    </row>
    <row r="31" spans="1:21" ht="21" x14ac:dyDescent="0.55000000000000004">
      <c r="A31" s="13" t="s">
        <v>498</v>
      </c>
      <c r="C31" s="14">
        <v>0</v>
      </c>
      <c r="D31" s="14"/>
      <c r="E31" s="14">
        <v>0</v>
      </c>
      <c r="F31" s="14"/>
      <c r="G31" s="14">
        <v>0</v>
      </c>
      <c r="H31" s="14"/>
      <c r="I31" s="14">
        <v>0</v>
      </c>
      <c r="K31" s="22">
        <v>0</v>
      </c>
      <c r="M31" s="14">
        <v>0</v>
      </c>
      <c r="N31" s="14"/>
      <c r="O31" s="14">
        <v>0</v>
      </c>
      <c r="P31" s="14"/>
      <c r="Q31" s="14">
        <v>-382307590</v>
      </c>
      <c r="R31" s="14"/>
      <c r="S31" s="14">
        <v>-382307590</v>
      </c>
      <c r="U31" s="22">
        <v>0</v>
      </c>
    </row>
    <row r="32" spans="1:21" ht="21" x14ac:dyDescent="0.55000000000000004">
      <c r="A32" s="13" t="s">
        <v>57</v>
      </c>
      <c r="C32" s="14">
        <v>0</v>
      </c>
      <c r="D32" s="14"/>
      <c r="E32" s="14">
        <v>664809524</v>
      </c>
      <c r="F32" s="14"/>
      <c r="G32" s="14">
        <v>0</v>
      </c>
      <c r="H32" s="14"/>
      <c r="I32" s="14">
        <v>664809524</v>
      </c>
      <c r="K32" s="22">
        <v>1E-4</v>
      </c>
      <c r="M32" s="14">
        <v>0</v>
      </c>
      <c r="N32" s="14"/>
      <c r="O32" s="14">
        <v>5247272362</v>
      </c>
      <c r="P32" s="14"/>
      <c r="Q32" s="14">
        <v>12732453212</v>
      </c>
      <c r="R32" s="14"/>
      <c r="S32" s="14">
        <v>17979725574</v>
      </c>
      <c r="U32" s="22">
        <v>5.0000000000000001E-4</v>
      </c>
    </row>
    <row r="33" spans="1:21" ht="21" x14ac:dyDescent="0.55000000000000004">
      <c r="A33" s="13" t="s">
        <v>499</v>
      </c>
      <c r="C33" s="14">
        <v>0</v>
      </c>
      <c r="D33" s="14"/>
      <c r="E33" s="14">
        <v>0</v>
      </c>
      <c r="F33" s="14"/>
      <c r="G33" s="14">
        <v>0</v>
      </c>
      <c r="H33" s="14"/>
      <c r="I33" s="14">
        <v>0</v>
      </c>
      <c r="K33" s="22">
        <v>0</v>
      </c>
      <c r="M33" s="14">
        <v>0</v>
      </c>
      <c r="N33" s="14"/>
      <c r="O33" s="14">
        <v>0</v>
      </c>
      <c r="P33" s="14"/>
      <c r="Q33" s="14">
        <v>559334218</v>
      </c>
      <c r="R33" s="14"/>
      <c r="S33" s="14">
        <v>559334218</v>
      </c>
      <c r="U33" s="22">
        <v>0</v>
      </c>
    </row>
    <row r="34" spans="1:21" ht="21" x14ac:dyDescent="0.55000000000000004">
      <c r="A34" s="13" t="s">
        <v>80</v>
      </c>
      <c r="C34" s="14">
        <v>0</v>
      </c>
      <c r="D34" s="14"/>
      <c r="E34" s="14">
        <v>-1164768586</v>
      </c>
      <c r="F34" s="14"/>
      <c r="G34" s="14">
        <v>0</v>
      </c>
      <c r="H34" s="14"/>
      <c r="I34" s="14">
        <v>-1164768586</v>
      </c>
      <c r="K34" s="22">
        <v>-2.0000000000000001E-4</v>
      </c>
      <c r="M34" s="14">
        <v>0</v>
      </c>
      <c r="N34" s="14"/>
      <c r="O34" s="14">
        <v>-1164768586</v>
      </c>
      <c r="P34" s="14"/>
      <c r="Q34" s="14">
        <v>711523418</v>
      </c>
      <c r="R34" s="14"/>
      <c r="S34" s="14">
        <v>-453245168</v>
      </c>
      <c r="U34" s="22">
        <v>0</v>
      </c>
    </row>
    <row r="35" spans="1:21" ht="21" x14ac:dyDescent="0.55000000000000004">
      <c r="A35" s="13" t="s">
        <v>500</v>
      </c>
      <c r="C35" s="14">
        <v>0</v>
      </c>
      <c r="D35" s="14"/>
      <c r="E35" s="14">
        <v>0</v>
      </c>
      <c r="F35" s="14"/>
      <c r="G35" s="14">
        <v>0</v>
      </c>
      <c r="H35" s="14"/>
      <c r="I35" s="14">
        <v>0</v>
      </c>
      <c r="K35" s="22">
        <v>0</v>
      </c>
      <c r="M35" s="14">
        <v>0</v>
      </c>
      <c r="N35" s="14"/>
      <c r="O35" s="14">
        <v>0</v>
      </c>
      <c r="P35" s="14"/>
      <c r="Q35" s="14">
        <v>-144845154</v>
      </c>
      <c r="R35" s="14"/>
      <c r="S35" s="14">
        <v>-144845154</v>
      </c>
      <c r="U35" s="22">
        <v>0</v>
      </c>
    </row>
    <row r="36" spans="1:21" ht="21" x14ac:dyDescent="0.55000000000000004">
      <c r="A36" s="13" t="s">
        <v>501</v>
      </c>
      <c r="C36" s="14">
        <v>0</v>
      </c>
      <c r="D36" s="14"/>
      <c r="E36" s="14">
        <v>0</v>
      </c>
      <c r="F36" s="14"/>
      <c r="G36" s="14">
        <v>0</v>
      </c>
      <c r="H36" s="14"/>
      <c r="I36" s="14">
        <v>0</v>
      </c>
      <c r="K36" s="22">
        <v>0</v>
      </c>
      <c r="M36" s="14">
        <v>0</v>
      </c>
      <c r="N36" s="14"/>
      <c r="O36" s="14">
        <v>0</v>
      </c>
      <c r="P36" s="14"/>
      <c r="Q36" s="14">
        <v>-58638939</v>
      </c>
      <c r="R36" s="14"/>
      <c r="S36" s="14">
        <v>-58638939</v>
      </c>
      <c r="U36" s="22">
        <v>0</v>
      </c>
    </row>
    <row r="37" spans="1:21" ht="21" x14ac:dyDescent="0.55000000000000004">
      <c r="A37" s="13" t="s">
        <v>502</v>
      </c>
      <c r="C37" s="14">
        <v>0</v>
      </c>
      <c r="D37" s="14"/>
      <c r="E37" s="14">
        <v>0</v>
      </c>
      <c r="F37" s="14"/>
      <c r="G37" s="14">
        <v>0</v>
      </c>
      <c r="H37" s="14"/>
      <c r="I37" s="14">
        <v>0</v>
      </c>
      <c r="K37" s="22">
        <v>0</v>
      </c>
      <c r="M37" s="14">
        <v>0</v>
      </c>
      <c r="N37" s="14"/>
      <c r="O37" s="14">
        <v>0</v>
      </c>
      <c r="P37" s="14"/>
      <c r="Q37" s="14">
        <v>-485611681</v>
      </c>
      <c r="R37" s="14"/>
      <c r="S37" s="14">
        <v>-485611681</v>
      </c>
      <c r="U37" s="22">
        <v>0</v>
      </c>
    </row>
    <row r="38" spans="1:21" ht="21" x14ac:dyDescent="0.55000000000000004">
      <c r="A38" s="13" t="s">
        <v>503</v>
      </c>
      <c r="C38" s="14">
        <v>0</v>
      </c>
      <c r="D38" s="14"/>
      <c r="E38" s="14">
        <v>0</v>
      </c>
      <c r="F38" s="14"/>
      <c r="G38" s="14">
        <v>0</v>
      </c>
      <c r="H38" s="14"/>
      <c r="I38" s="14">
        <v>0</v>
      </c>
      <c r="K38" s="22">
        <v>0</v>
      </c>
      <c r="M38" s="14">
        <v>0</v>
      </c>
      <c r="N38" s="14"/>
      <c r="O38" s="14">
        <v>0</v>
      </c>
      <c r="P38" s="14"/>
      <c r="Q38" s="14">
        <v>8666652198</v>
      </c>
      <c r="R38" s="14"/>
      <c r="S38" s="14">
        <v>8666652198</v>
      </c>
      <c r="U38" s="22">
        <v>2.0000000000000001E-4</v>
      </c>
    </row>
    <row r="39" spans="1:21" ht="21" x14ac:dyDescent="0.55000000000000004">
      <c r="A39" s="13" t="s">
        <v>53</v>
      </c>
      <c r="C39" s="14">
        <v>0</v>
      </c>
      <c r="D39" s="14"/>
      <c r="E39" s="14">
        <v>2916804713</v>
      </c>
      <c r="F39" s="14"/>
      <c r="G39" s="14">
        <v>0</v>
      </c>
      <c r="H39" s="14"/>
      <c r="I39" s="14">
        <v>2916804713</v>
      </c>
      <c r="K39" s="22">
        <v>5.0000000000000001E-4</v>
      </c>
      <c r="M39" s="14">
        <v>0</v>
      </c>
      <c r="N39" s="14"/>
      <c r="O39" s="14">
        <v>561469200</v>
      </c>
      <c r="P39" s="14"/>
      <c r="Q39" s="14">
        <v>531090002</v>
      </c>
      <c r="R39" s="14"/>
      <c r="S39" s="14">
        <v>1092559202</v>
      </c>
      <c r="U39" s="22">
        <v>0</v>
      </c>
    </row>
    <row r="40" spans="1:21" ht="21" x14ac:dyDescent="0.55000000000000004">
      <c r="A40" s="13" t="s">
        <v>65</v>
      </c>
      <c r="C40" s="14">
        <v>0</v>
      </c>
      <c r="D40" s="14"/>
      <c r="E40" s="14">
        <v>71152065</v>
      </c>
      <c r="F40" s="14"/>
      <c r="G40" s="14">
        <v>0</v>
      </c>
      <c r="H40" s="14"/>
      <c r="I40" s="14">
        <v>71152065</v>
      </c>
      <c r="K40" s="22">
        <v>0</v>
      </c>
      <c r="M40" s="14">
        <v>0</v>
      </c>
      <c r="N40" s="14"/>
      <c r="O40" s="14">
        <v>5542392332</v>
      </c>
      <c r="P40" s="14"/>
      <c r="Q40" s="14">
        <v>-48788</v>
      </c>
      <c r="R40" s="14"/>
      <c r="S40" s="14">
        <v>5542343544</v>
      </c>
      <c r="U40" s="22">
        <v>2.0000000000000001E-4</v>
      </c>
    </row>
    <row r="41" spans="1:21" ht="21" x14ac:dyDescent="0.55000000000000004">
      <c r="A41" s="13" t="s">
        <v>76</v>
      </c>
      <c r="C41" s="14">
        <v>0</v>
      </c>
      <c r="D41" s="14"/>
      <c r="E41" s="14">
        <v>10709591652</v>
      </c>
      <c r="F41" s="14"/>
      <c r="G41" s="14">
        <v>0</v>
      </c>
      <c r="H41" s="14"/>
      <c r="I41" s="14">
        <v>10709591652</v>
      </c>
      <c r="K41" s="22">
        <v>1.9E-3</v>
      </c>
      <c r="M41" s="14">
        <v>0</v>
      </c>
      <c r="N41" s="14"/>
      <c r="O41" s="14">
        <v>65596291742</v>
      </c>
      <c r="P41" s="14"/>
      <c r="Q41" s="14">
        <v>15404494264</v>
      </c>
      <c r="R41" s="14"/>
      <c r="S41" s="14">
        <v>81000786006</v>
      </c>
      <c r="U41" s="22">
        <v>2.2000000000000001E-3</v>
      </c>
    </row>
    <row r="42" spans="1:21" ht="21" x14ac:dyDescent="0.55000000000000004">
      <c r="A42" s="13" t="s">
        <v>504</v>
      </c>
      <c r="C42" s="14">
        <v>0</v>
      </c>
      <c r="D42" s="14"/>
      <c r="E42" s="14">
        <v>0</v>
      </c>
      <c r="F42" s="14"/>
      <c r="G42" s="14">
        <v>0</v>
      </c>
      <c r="H42" s="14"/>
      <c r="I42" s="14">
        <v>0</v>
      </c>
      <c r="K42" s="22">
        <v>0</v>
      </c>
      <c r="M42" s="14">
        <v>0</v>
      </c>
      <c r="N42" s="14"/>
      <c r="O42" s="14">
        <v>0</v>
      </c>
      <c r="P42" s="14"/>
      <c r="Q42" s="14">
        <v>35562166174</v>
      </c>
      <c r="R42" s="14"/>
      <c r="S42" s="14">
        <v>35562166174</v>
      </c>
      <c r="U42" s="22">
        <v>1E-3</v>
      </c>
    </row>
    <row r="43" spans="1:21" ht="21" x14ac:dyDescent="0.55000000000000004">
      <c r="A43" s="13" t="s">
        <v>494</v>
      </c>
      <c r="C43" s="14">
        <v>0</v>
      </c>
      <c r="D43" s="14"/>
      <c r="E43" s="14">
        <v>0</v>
      </c>
      <c r="F43" s="14"/>
      <c r="G43" s="14">
        <v>0</v>
      </c>
      <c r="H43" s="14"/>
      <c r="I43" s="14">
        <v>0</v>
      </c>
      <c r="K43" s="22">
        <v>0</v>
      </c>
      <c r="M43" s="14">
        <v>0</v>
      </c>
      <c r="N43" s="14"/>
      <c r="O43" s="14">
        <v>0</v>
      </c>
      <c r="P43" s="14"/>
      <c r="Q43" s="14">
        <v>-28092969656</v>
      </c>
      <c r="R43" s="14"/>
      <c r="S43" s="14">
        <v>-28092969656</v>
      </c>
      <c r="U43" s="22">
        <v>-8.0000000000000004E-4</v>
      </c>
    </row>
    <row r="44" spans="1:21" ht="21" x14ac:dyDescent="0.55000000000000004">
      <c r="A44" s="13" t="s">
        <v>505</v>
      </c>
      <c r="C44" s="14">
        <v>0</v>
      </c>
      <c r="D44" s="14"/>
      <c r="E44" s="14">
        <v>0</v>
      </c>
      <c r="F44" s="14"/>
      <c r="G44" s="14">
        <v>0</v>
      </c>
      <c r="H44" s="14"/>
      <c r="I44" s="14">
        <v>0</v>
      </c>
      <c r="K44" s="22">
        <v>0</v>
      </c>
      <c r="M44" s="14">
        <v>0</v>
      </c>
      <c r="N44" s="14"/>
      <c r="O44" s="14">
        <v>0</v>
      </c>
      <c r="P44" s="14"/>
      <c r="Q44" s="14">
        <v>2053252893</v>
      </c>
      <c r="R44" s="14"/>
      <c r="S44" s="14">
        <v>2053252893</v>
      </c>
      <c r="U44" s="22">
        <v>1E-4</v>
      </c>
    </row>
    <row r="45" spans="1:21" ht="21" x14ac:dyDescent="0.55000000000000004">
      <c r="A45" s="13" t="s">
        <v>506</v>
      </c>
      <c r="C45" s="14">
        <v>0</v>
      </c>
      <c r="D45" s="14"/>
      <c r="E45" s="14">
        <v>0</v>
      </c>
      <c r="F45" s="14"/>
      <c r="G45" s="14">
        <v>0</v>
      </c>
      <c r="H45" s="14"/>
      <c r="I45" s="14">
        <v>0</v>
      </c>
      <c r="K45" s="22">
        <v>0</v>
      </c>
      <c r="M45" s="14">
        <v>0</v>
      </c>
      <c r="N45" s="14"/>
      <c r="O45" s="14">
        <v>0</v>
      </c>
      <c r="P45" s="14"/>
      <c r="Q45" s="14">
        <v>-4160804669</v>
      </c>
      <c r="R45" s="14"/>
      <c r="S45" s="14">
        <v>-4160804669</v>
      </c>
      <c r="U45" s="22">
        <v>-1E-4</v>
      </c>
    </row>
    <row r="46" spans="1:21" ht="21" x14ac:dyDescent="0.55000000000000004">
      <c r="A46" s="13" t="s">
        <v>507</v>
      </c>
      <c r="C46" s="14">
        <v>0</v>
      </c>
      <c r="D46" s="14"/>
      <c r="E46" s="14">
        <v>0</v>
      </c>
      <c r="F46" s="14"/>
      <c r="G46" s="14">
        <v>0</v>
      </c>
      <c r="H46" s="14"/>
      <c r="I46" s="14">
        <v>0</v>
      </c>
      <c r="K46" s="22">
        <v>0</v>
      </c>
      <c r="M46" s="14">
        <v>0</v>
      </c>
      <c r="N46" s="14"/>
      <c r="O46" s="14">
        <v>0</v>
      </c>
      <c r="P46" s="14"/>
      <c r="Q46" s="14">
        <v>21364165</v>
      </c>
      <c r="R46" s="14"/>
      <c r="S46" s="14">
        <v>21364165</v>
      </c>
      <c r="U46" s="22">
        <v>0</v>
      </c>
    </row>
    <row r="47" spans="1:21" ht="21" x14ac:dyDescent="0.55000000000000004">
      <c r="A47" s="13" t="s">
        <v>508</v>
      </c>
      <c r="C47" s="14">
        <v>0</v>
      </c>
      <c r="D47" s="14"/>
      <c r="E47" s="14">
        <v>0</v>
      </c>
      <c r="F47" s="14"/>
      <c r="G47" s="14">
        <v>0</v>
      </c>
      <c r="H47" s="14"/>
      <c r="I47" s="14">
        <v>0</v>
      </c>
      <c r="K47" s="22">
        <v>0</v>
      </c>
      <c r="M47" s="14">
        <v>0</v>
      </c>
      <c r="N47" s="14"/>
      <c r="O47" s="14">
        <v>0</v>
      </c>
      <c r="P47" s="14"/>
      <c r="Q47" s="14">
        <v>3025041986</v>
      </c>
      <c r="R47" s="14"/>
      <c r="S47" s="14">
        <v>3025041986</v>
      </c>
      <c r="U47" s="22">
        <v>1E-4</v>
      </c>
    </row>
    <row r="48" spans="1:21" ht="21" x14ac:dyDescent="0.55000000000000004">
      <c r="A48" s="13" t="s">
        <v>489</v>
      </c>
      <c r="C48" s="14">
        <v>0</v>
      </c>
      <c r="D48" s="14"/>
      <c r="E48" s="14">
        <v>0</v>
      </c>
      <c r="F48" s="14"/>
      <c r="G48" s="14">
        <v>0</v>
      </c>
      <c r="H48" s="14"/>
      <c r="I48" s="14">
        <v>0</v>
      </c>
      <c r="K48" s="22">
        <v>0</v>
      </c>
      <c r="M48" s="14">
        <v>134134849</v>
      </c>
      <c r="N48" s="14"/>
      <c r="O48" s="14">
        <v>0</v>
      </c>
      <c r="P48" s="14"/>
      <c r="Q48" s="14">
        <v>-391293598</v>
      </c>
      <c r="R48" s="14"/>
      <c r="S48" s="14">
        <v>-257158749</v>
      </c>
      <c r="U48" s="22">
        <v>0</v>
      </c>
    </row>
    <row r="49" spans="1:21" ht="21" x14ac:dyDescent="0.55000000000000004">
      <c r="A49" s="13" t="s">
        <v>54</v>
      </c>
      <c r="C49" s="14">
        <v>0</v>
      </c>
      <c r="D49" s="14"/>
      <c r="E49" s="14">
        <v>-4640256629</v>
      </c>
      <c r="F49" s="14"/>
      <c r="G49" s="14">
        <v>0</v>
      </c>
      <c r="H49" s="14"/>
      <c r="I49" s="14">
        <v>-4640256629</v>
      </c>
      <c r="K49" s="22">
        <v>-8.0000000000000004E-4</v>
      </c>
      <c r="M49" s="14">
        <v>357050000000</v>
      </c>
      <c r="N49" s="14"/>
      <c r="O49" s="14">
        <v>-349877422315</v>
      </c>
      <c r="P49" s="14"/>
      <c r="Q49" s="14">
        <v>0</v>
      </c>
      <c r="R49" s="14"/>
      <c r="S49" s="14">
        <v>7172577685</v>
      </c>
      <c r="U49" s="22">
        <v>2.0000000000000001E-4</v>
      </c>
    </row>
    <row r="50" spans="1:21" ht="21" x14ac:dyDescent="0.55000000000000004">
      <c r="A50" s="13" t="s">
        <v>78</v>
      </c>
      <c r="C50" s="14">
        <v>0</v>
      </c>
      <c r="D50" s="14"/>
      <c r="E50" s="14">
        <v>1796410123</v>
      </c>
      <c r="F50" s="14"/>
      <c r="G50" s="14">
        <v>0</v>
      </c>
      <c r="H50" s="14"/>
      <c r="I50" s="14">
        <v>1796410123</v>
      </c>
      <c r="K50" s="22">
        <v>2.9999999999999997E-4</v>
      </c>
      <c r="M50" s="14">
        <v>1083130081</v>
      </c>
      <c r="N50" s="14"/>
      <c r="O50" s="14">
        <v>2120702979</v>
      </c>
      <c r="P50" s="14"/>
      <c r="Q50" s="14">
        <v>0</v>
      </c>
      <c r="R50" s="14"/>
      <c r="S50" s="14">
        <v>3203833060</v>
      </c>
      <c r="U50" s="22">
        <v>1E-4</v>
      </c>
    </row>
    <row r="51" spans="1:21" ht="21" x14ac:dyDescent="0.55000000000000004">
      <c r="A51" s="13" t="s">
        <v>43</v>
      </c>
      <c r="C51" s="14">
        <v>0</v>
      </c>
      <c r="D51" s="14"/>
      <c r="E51" s="14">
        <v>981851845</v>
      </c>
      <c r="F51" s="14"/>
      <c r="G51" s="14">
        <v>0</v>
      </c>
      <c r="H51" s="14"/>
      <c r="I51" s="14">
        <v>981851845</v>
      </c>
      <c r="K51" s="22">
        <v>2.0000000000000001E-4</v>
      </c>
      <c r="M51" s="14">
        <v>7304415477</v>
      </c>
      <c r="N51" s="14"/>
      <c r="O51" s="14">
        <v>-5767573610</v>
      </c>
      <c r="P51" s="14"/>
      <c r="Q51" s="14">
        <v>0</v>
      </c>
      <c r="R51" s="14"/>
      <c r="S51" s="14">
        <v>1536841867</v>
      </c>
      <c r="U51" s="22">
        <v>0</v>
      </c>
    </row>
    <row r="52" spans="1:21" ht="21" x14ac:dyDescent="0.55000000000000004">
      <c r="A52" s="13" t="s">
        <v>36</v>
      </c>
      <c r="C52" s="14">
        <v>0</v>
      </c>
      <c r="D52" s="14"/>
      <c r="E52" s="14">
        <v>-1054738276</v>
      </c>
      <c r="F52" s="14"/>
      <c r="G52" s="14">
        <v>0</v>
      </c>
      <c r="H52" s="14"/>
      <c r="I52" s="14">
        <v>-1054738276</v>
      </c>
      <c r="K52" s="22">
        <v>-2.0000000000000001E-4</v>
      </c>
      <c r="M52" s="14">
        <v>1088142629</v>
      </c>
      <c r="N52" s="14"/>
      <c r="O52" s="14">
        <v>-7413866727</v>
      </c>
      <c r="P52" s="14"/>
      <c r="Q52" s="14">
        <v>0</v>
      </c>
      <c r="R52" s="14"/>
      <c r="S52" s="14">
        <v>-6325724098</v>
      </c>
      <c r="U52" s="22">
        <v>-2.0000000000000001E-4</v>
      </c>
    </row>
    <row r="53" spans="1:21" ht="21" x14ac:dyDescent="0.55000000000000004">
      <c r="A53" s="13" t="s">
        <v>62</v>
      </c>
      <c r="C53" s="14">
        <v>0</v>
      </c>
      <c r="D53" s="14"/>
      <c r="E53" s="14">
        <v>688965644</v>
      </c>
      <c r="F53" s="14"/>
      <c r="G53" s="14">
        <v>0</v>
      </c>
      <c r="H53" s="14"/>
      <c r="I53" s="14">
        <v>688965644</v>
      </c>
      <c r="K53" s="22">
        <v>1E-4</v>
      </c>
      <c r="M53" s="14">
        <v>0</v>
      </c>
      <c r="N53" s="14"/>
      <c r="O53" s="14">
        <v>321015530</v>
      </c>
      <c r="P53" s="14"/>
      <c r="Q53" s="14">
        <v>0</v>
      </c>
      <c r="R53" s="14"/>
      <c r="S53" s="14">
        <v>321015530</v>
      </c>
      <c r="U53" s="22">
        <v>0</v>
      </c>
    </row>
    <row r="54" spans="1:21" ht="21" x14ac:dyDescent="0.55000000000000004">
      <c r="A54" s="13" t="s">
        <v>72</v>
      </c>
      <c r="C54" s="14">
        <v>0</v>
      </c>
      <c r="D54" s="14"/>
      <c r="E54" s="14">
        <v>-513532960</v>
      </c>
      <c r="F54" s="14"/>
      <c r="G54" s="14">
        <v>0</v>
      </c>
      <c r="H54" s="14"/>
      <c r="I54" s="14">
        <v>-513532960</v>
      </c>
      <c r="K54" s="22">
        <v>-1E-4</v>
      </c>
      <c r="M54" s="14">
        <v>0</v>
      </c>
      <c r="N54" s="14"/>
      <c r="O54" s="14">
        <v>85094896788</v>
      </c>
      <c r="P54" s="14"/>
      <c r="Q54" s="14">
        <v>0</v>
      </c>
      <c r="R54" s="14"/>
      <c r="S54" s="14">
        <v>85094896788</v>
      </c>
      <c r="U54" s="22">
        <v>2.3E-3</v>
      </c>
    </row>
    <row r="55" spans="1:21" ht="21" x14ac:dyDescent="0.55000000000000004">
      <c r="A55" s="13" t="s">
        <v>49</v>
      </c>
      <c r="C55" s="14">
        <v>0</v>
      </c>
      <c r="D55" s="14"/>
      <c r="E55" s="14">
        <v>6213494795</v>
      </c>
      <c r="F55" s="14"/>
      <c r="G55" s="14">
        <v>0</v>
      </c>
      <c r="H55" s="14"/>
      <c r="I55" s="14">
        <v>6213494795</v>
      </c>
      <c r="K55" s="22">
        <v>1.1000000000000001E-3</v>
      </c>
      <c r="M55" s="14">
        <v>0</v>
      </c>
      <c r="N55" s="14"/>
      <c r="O55" s="14">
        <v>14747820660</v>
      </c>
      <c r="P55" s="14"/>
      <c r="Q55" s="14">
        <v>0</v>
      </c>
      <c r="R55" s="14"/>
      <c r="S55" s="14">
        <v>14747820660</v>
      </c>
      <c r="U55" s="22">
        <v>4.0000000000000002E-4</v>
      </c>
    </row>
    <row r="56" spans="1:21" ht="21" x14ac:dyDescent="0.55000000000000004">
      <c r="A56" s="13" t="s">
        <v>26</v>
      </c>
      <c r="C56" s="14">
        <v>0</v>
      </c>
      <c r="D56" s="14"/>
      <c r="E56" s="14">
        <v>1400456141</v>
      </c>
      <c r="F56" s="14"/>
      <c r="G56" s="14">
        <v>0</v>
      </c>
      <c r="H56" s="14"/>
      <c r="I56" s="14">
        <v>1400456141</v>
      </c>
      <c r="K56" s="22">
        <v>2.0000000000000001E-4</v>
      </c>
      <c r="M56" s="14">
        <v>0</v>
      </c>
      <c r="N56" s="14"/>
      <c r="O56" s="14">
        <v>1675540218</v>
      </c>
      <c r="P56" s="14"/>
      <c r="Q56" s="14">
        <v>0</v>
      </c>
      <c r="R56" s="14"/>
      <c r="S56" s="14">
        <v>1675540218</v>
      </c>
      <c r="U56" s="22">
        <v>0</v>
      </c>
    </row>
    <row r="57" spans="1:21" ht="21" x14ac:dyDescent="0.55000000000000004">
      <c r="A57" s="13" t="s">
        <v>58</v>
      </c>
      <c r="C57" s="14">
        <v>0</v>
      </c>
      <c r="D57" s="14"/>
      <c r="E57" s="14">
        <v>174476408</v>
      </c>
      <c r="F57" s="14"/>
      <c r="G57" s="14">
        <v>0</v>
      </c>
      <c r="H57" s="14"/>
      <c r="I57" s="14">
        <v>174476408</v>
      </c>
      <c r="K57" s="22">
        <v>0</v>
      </c>
      <c r="M57" s="14">
        <v>0</v>
      </c>
      <c r="N57" s="14"/>
      <c r="O57" s="14">
        <v>73982210581</v>
      </c>
      <c r="P57" s="14"/>
      <c r="Q57" s="14">
        <v>0</v>
      </c>
      <c r="R57" s="14"/>
      <c r="S57" s="14">
        <v>73982210581</v>
      </c>
      <c r="U57" s="22">
        <v>2E-3</v>
      </c>
    </row>
    <row r="58" spans="1:21" ht="21" x14ac:dyDescent="0.55000000000000004">
      <c r="A58" s="13" t="s">
        <v>51</v>
      </c>
      <c r="C58" s="14">
        <v>0</v>
      </c>
      <c r="D58" s="14"/>
      <c r="E58" s="14">
        <v>703930678</v>
      </c>
      <c r="F58" s="14"/>
      <c r="G58" s="14">
        <v>0</v>
      </c>
      <c r="H58" s="14"/>
      <c r="I58" s="14">
        <v>703930678</v>
      </c>
      <c r="K58" s="22">
        <v>1E-4</v>
      </c>
      <c r="M58" s="14">
        <v>0</v>
      </c>
      <c r="N58" s="14"/>
      <c r="O58" s="14">
        <v>-1681883479</v>
      </c>
      <c r="P58" s="14"/>
      <c r="Q58" s="14">
        <v>0</v>
      </c>
      <c r="R58" s="14"/>
      <c r="S58" s="14">
        <v>-1681883479</v>
      </c>
      <c r="U58" s="22">
        <v>0</v>
      </c>
    </row>
    <row r="59" spans="1:21" ht="21" x14ac:dyDescent="0.55000000000000004">
      <c r="A59" s="13" t="s">
        <v>60</v>
      </c>
      <c r="C59" s="14">
        <v>0</v>
      </c>
      <c r="D59" s="14"/>
      <c r="E59" s="14">
        <v>93626103</v>
      </c>
      <c r="F59" s="14"/>
      <c r="G59" s="14">
        <v>0</v>
      </c>
      <c r="H59" s="14"/>
      <c r="I59" s="14">
        <v>93626103</v>
      </c>
      <c r="K59" s="22">
        <v>0</v>
      </c>
      <c r="M59" s="14">
        <v>0</v>
      </c>
      <c r="N59" s="14"/>
      <c r="O59" s="14">
        <v>486809863</v>
      </c>
      <c r="P59" s="14"/>
      <c r="Q59" s="14">
        <v>0</v>
      </c>
      <c r="R59" s="14"/>
      <c r="S59" s="14">
        <v>486809863</v>
      </c>
      <c r="U59" s="22">
        <v>0</v>
      </c>
    </row>
    <row r="60" spans="1:21" ht="21" x14ac:dyDescent="0.55000000000000004">
      <c r="A60" s="13" t="s">
        <v>73</v>
      </c>
      <c r="C60" s="14">
        <v>0</v>
      </c>
      <c r="D60" s="14"/>
      <c r="E60" s="14">
        <v>2002016143</v>
      </c>
      <c r="F60" s="14"/>
      <c r="G60" s="14">
        <v>0</v>
      </c>
      <c r="H60" s="14"/>
      <c r="I60" s="14">
        <v>2002016143</v>
      </c>
      <c r="K60" s="22">
        <v>4.0000000000000002E-4</v>
      </c>
      <c r="M60" s="14">
        <v>0</v>
      </c>
      <c r="N60" s="14"/>
      <c r="O60" s="14">
        <v>2040206471</v>
      </c>
      <c r="P60" s="14"/>
      <c r="Q60" s="14">
        <v>0</v>
      </c>
      <c r="R60" s="14"/>
      <c r="S60" s="14">
        <v>2040206471</v>
      </c>
      <c r="U60" s="22">
        <v>1E-4</v>
      </c>
    </row>
    <row r="61" spans="1:21" ht="21" x14ac:dyDescent="0.55000000000000004">
      <c r="A61" s="13" t="s">
        <v>35</v>
      </c>
      <c r="C61" s="14">
        <v>0</v>
      </c>
      <c r="D61" s="14"/>
      <c r="E61" s="14">
        <v>-96417722</v>
      </c>
      <c r="F61" s="14"/>
      <c r="G61" s="14">
        <v>0</v>
      </c>
      <c r="H61" s="14"/>
      <c r="I61" s="14">
        <v>-96417722</v>
      </c>
      <c r="K61" s="22">
        <v>0</v>
      </c>
      <c r="M61" s="14">
        <v>0</v>
      </c>
      <c r="N61" s="14"/>
      <c r="O61" s="14">
        <v>-262066257</v>
      </c>
      <c r="P61" s="14"/>
      <c r="Q61" s="14">
        <v>0</v>
      </c>
      <c r="R61" s="14"/>
      <c r="S61" s="14">
        <v>-262066257</v>
      </c>
      <c r="U61" s="22">
        <v>0</v>
      </c>
    </row>
    <row r="62" spans="1:21" ht="21" x14ac:dyDescent="0.55000000000000004">
      <c r="A62" s="13" t="s">
        <v>75</v>
      </c>
      <c r="C62" s="14">
        <v>0</v>
      </c>
      <c r="D62" s="14"/>
      <c r="E62" s="14">
        <v>257377741</v>
      </c>
      <c r="F62" s="14"/>
      <c r="G62" s="14">
        <v>0</v>
      </c>
      <c r="H62" s="14"/>
      <c r="I62" s="14">
        <v>257377741</v>
      </c>
      <c r="K62" s="22">
        <v>0</v>
      </c>
      <c r="M62" s="14">
        <v>0</v>
      </c>
      <c r="N62" s="14"/>
      <c r="O62" s="14">
        <v>1981615619</v>
      </c>
      <c r="P62" s="14"/>
      <c r="Q62" s="14">
        <v>0</v>
      </c>
      <c r="R62" s="14"/>
      <c r="S62" s="14">
        <v>1981615619</v>
      </c>
      <c r="U62" s="22">
        <v>1E-4</v>
      </c>
    </row>
    <row r="63" spans="1:21" ht="21" x14ac:dyDescent="0.55000000000000004">
      <c r="A63" s="13" t="s">
        <v>24</v>
      </c>
      <c r="C63" s="14">
        <v>0</v>
      </c>
      <c r="D63" s="14"/>
      <c r="E63" s="14">
        <v>13168702071</v>
      </c>
      <c r="F63" s="14"/>
      <c r="G63" s="14">
        <v>0</v>
      </c>
      <c r="H63" s="14"/>
      <c r="I63" s="14">
        <v>13168702071</v>
      </c>
      <c r="K63" s="22">
        <v>2.3E-3</v>
      </c>
      <c r="M63" s="14">
        <v>0</v>
      </c>
      <c r="N63" s="14"/>
      <c r="O63" s="14">
        <v>8702408279</v>
      </c>
      <c r="P63" s="14"/>
      <c r="Q63" s="14">
        <v>0</v>
      </c>
      <c r="R63" s="14"/>
      <c r="S63" s="14">
        <v>8702408279</v>
      </c>
      <c r="U63" s="22">
        <v>2.0000000000000001E-4</v>
      </c>
    </row>
    <row r="64" spans="1:21" ht="21" x14ac:dyDescent="0.55000000000000004">
      <c r="A64" s="13" t="s">
        <v>61</v>
      </c>
      <c r="C64" s="14">
        <v>0</v>
      </c>
      <c r="D64" s="14"/>
      <c r="E64" s="14">
        <v>2113203633</v>
      </c>
      <c r="F64" s="14"/>
      <c r="G64" s="14">
        <v>0</v>
      </c>
      <c r="H64" s="14"/>
      <c r="I64" s="14">
        <v>2113203633</v>
      </c>
      <c r="K64" s="22">
        <v>4.0000000000000002E-4</v>
      </c>
      <c r="M64" s="14">
        <v>0</v>
      </c>
      <c r="N64" s="14"/>
      <c r="O64" s="14">
        <v>4441626123</v>
      </c>
      <c r="P64" s="14"/>
      <c r="Q64" s="14">
        <v>0</v>
      </c>
      <c r="R64" s="14"/>
      <c r="S64" s="14">
        <v>4441626123</v>
      </c>
      <c r="U64" s="22">
        <v>1E-4</v>
      </c>
    </row>
    <row r="65" spans="1:21" ht="21" x14ac:dyDescent="0.55000000000000004">
      <c r="A65" s="13" t="s">
        <v>42</v>
      </c>
      <c r="C65" s="14">
        <v>0</v>
      </c>
      <c r="D65" s="14"/>
      <c r="E65" s="14">
        <v>4513561480</v>
      </c>
      <c r="F65" s="14"/>
      <c r="G65" s="14">
        <v>0</v>
      </c>
      <c r="H65" s="14"/>
      <c r="I65" s="14">
        <v>4513561480</v>
      </c>
      <c r="K65" s="22">
        <v>8.0000000000000004E-4</v>
      </c>
      <c r="M65" s="14">
        <v>0</v>
      </c>
      <c r="N65" s="14"/>
      <c r="O65" s="14">
        <v>-39578933407</v>
      </c>
      <c r="P65" s="14"/>
      <c r="Q65" s="14">
        <v>0</v>
      </c>
      <c r="R65" s="14"/>
      <c r="S65" s="14">
        <v>-39578933407</v>
      </c>
      <c r="U65" s="22">
        <v>-1.1000000000000001E-3</v>
      </c>
    </row>
    <row r="66" spans="1:21" ht="21" x14ac:dyDescent="0.55000000000000004">
      <c r="A66" s="13" t="s">
        <v>66</v>
      </c>
      <c r="C66" s="14">
        <v>0</v>
      </c>
      <c r="D66" s="14"/>
      <c r="E66" s="14">
        <v>28798051532</v>
      </c>
      <c r="F66" s="14"/>
      <c r="G66" s="14">
        <v>0</v>
      </c>
      <c r="H66" s="14"/>
      <c r="I66" s="14">
        <v>28798051532</v>
      </c>
      <c r="K66" s="22">
        <v>5.0000000000000001E-3</v>
      </c>
      <c r="M66" s="14">
        <v>0</v>
      </c>
      <c r="N66" s="14"/>
      <c r="O66" s="14">
        <v>-96616280339</v>
      </c>
      <c r="P66" s="14"/>
      <c r="Q66" s="14">
        <v>0</v>
      </c>
      <c r="R66" s="14"/>
      <c r="S66" s="14">
        <v>-146942472217</v>
      </c>
      <c r="U66" s="22">
        <v>-4.0000000000000001E-3</v>
      </c>
    </row>
    <row r="67" spans="1:21" ht="21" x14ac:dyDescent="0.55000000000000004">
      <c r="A67" s="13" t="s">
        <v>18</v>
      </c>
      <c r="C67" s="14">
        <v>0</v>
      </c>
      <c r="D67" s="14"/>
      <c r="E67" s="14">
        <v>733082933</v>
      </c>
      <c r="F67" s="14"/>
      <c r="G67" s="14">
        <v>0</v>
      </c>
      <c r="H67" s="14"/>
      <c r="I67" s="14">
        <v>733082933</v>
      </c>
      <c r="K67" s="22">
        <v>1E-4</v>
      </c>
      <c r="M67" s="14">
        <v>0</v>
      </c>
      <c r="N67" s="14"/>
      <c r="O67" s="14">
        <v>1191460347</v>
      </c>
      <c r="P67" s="14"/>
      <c r="Q67" s="14">
        <v>0</v>
      </c>
      <c r="R67" s="14"/>
      <c r="S67" s="14">
        <v>1191460347</v>
      </c>
      <c r="U67" s="22">
        <v>0</v>
      </c>
    </row>
    <row r="68" spans="1:21" ht="21" x14ac:dyDescent="0.55000000000000004">
      <c r="A68" s="13" t="s">
        <v>23</v>
      </c>
      <c r="C68" s="14">
        <v>0</v>
      </c>
      <c r="D68" s="14"/>
      <c r="E68" s="14">
        <v>-168618909</v>
      </c>
      <c r="F68" s="14"/>
      <c r="G68" s="14">
        <v>0</v>
      </c>
      <c r="H68" s="14"/>
      <c r="I68" s="14">
        <v>-168618909</v>
      </c>
      <c r="K68" s="22">
        <v>0</v>
      </c>
      <c r="M68" s="14">
        <v>0</v>
      </c>
      <c r="N68" s="14"/>
      <c r="O68" s="14">
        <v>-3430763201</v>
      </c>
      <c r="P68" s="14"/>
      <c r="Q68" s="14">
        <v>0</v>
      </c>
      <c r="R68" s="14"/>
      <c r="S68" s="14">
        <v>-3430763201</v>
      </c>
      <c r="U68" s="22">
        <v>-1E-4</v>
      </c>
    </row>
    <row r="69" spans="1:21" ht="21" x14ac:dyDescent="0.55000000000000004">
      <c r="A69" s="13" t="s">
        <v>34</v>
      </c>
      <c r="C69" s="14">
        <v>0</v>
      </c>
      <c r="D69" s="14"/>
      <c r="E69" s="14">
        <v>108451227769</v>
      </c>
      <c r="F69" s="14"/>
      <c r="G69" s="14">
        <v>0</v>
      </c>
      <c r="H69" s="14"/>
      <c r="I69" s="14">
        <v>108451227769</v>
      </c>
      <c r="K69" s="22">
        <v>1.9E-2</v>
      </c>
      <c r="M69" s="14">
        <v>0</v>
      </c>
      <c r="N69" s="14"/>
      <c r="O69" s="14">
        <v>475997859544</v>
      </c>
      <c r="P69" s="14"/>
      <c r="Q69" s="14">
        <v>0</v>
      </c>
      <c r="R69" s="14"/>
      <c r="S69" s="14">
        <v>475997859544</v>
      </c>
      <c r="U69" s="22">
        <v>1.3100000000000001E-2</v>
      </c>
    </row>
    <row r="70" spans="1:21" ht="21" x14ac:dyDescent="0.55000000000000004">
      <c r="A70" s="13" t="s">
        <v>27</v>
      </c>
      <c r="C70" s="14">
        <v>0</v>
      </c>
      <c r="D70" s="14"/>
      <c r="E70" s="14">
        <v>-1344859763</v>
      </c>
      <c r="F70" s="14"/>
      <c r="G70" s="14">
        <v>0</v>
      </c>
      <c r="H70" s="14"/>
      <c r="I70" s="14">
        <v>-1344859763</v>
      </c>
      <c r="K70" s="22">
        <v>-2.0000000000000001E-4</v>
      </c>
      <c r="M70" s="14">
        <v>0</v>
      </c>
      <c r="N70" s="14"/>
      <c r="O70" s="14">
        <v>4137269936</v>
      </c>
      <c r="P70" s="14"/>
      <c r="Q70" s="14">
        <v>0</v>
      </c>
      <c r="R70" s="14"/>
      <c r="S70" s="14">
        <v>4137269936</v>
      </c>
      <c r="U70" s="22">
        <v>1E-4</v>
      </c>
    </row>
    <row r="71" spans="1:21" ht="21" x14ac:dyDescent="0.55000000000000004">
      <c r="A71" s="13" t="s">
        <v>59</v>
      </c>
      <c r="C71" s="14">
        <v>0</v>
      </c>
      <c r="D71" s="14"/>
      <c r="E71" s="14">
        <v>8468132</v>
      </c>
      <c r="F71" s="14"/>
      <c r="G71" s="14">
        <v>0</v>
      </c>
      <c r="H71" s="14"/>
      <c r="I71" s="14">
        <v>8468132</v>
      </c>
      <c r="K71" s="22">
        <v>0</v>
      </c>
      <c r="M71" s="14">
        <v>0</v>
      </c>
      <c r="N71" s="14"/>
      <c r="O71" s="14">
        <v>-5026249</v>
      </c>
      <c r="P71" s="14"/>
      <c r="Q71" s="14">
        <v>0</v>
      </c>
      <c r="R71" s="14"/>
      <c r="S71" s="14">
        <v>-5026249</v>
      </c>
      <c r="U71" s="22">
        <v>0</v>
      </c>
    </row>
    <row r="72" spans="1:21" ht="21" x14ac:dyDescent="0.55000000000000004">
      <c r="A72" s="13" t="s">
        <v>68</v>
      </c>
      <c r="C72" s="14">
        <v>0</v>
      </c>
      <c r="D72" s="14"/>
      <c r="E72" s="14">
        <v>-99150987</v>
      </c>
      <c r="F72" s="14"/>
      <c r="G72" s="14">
        <v>0</v>
      </c>
      <c r="H72" s="14"/>
      <c r="I72" s="14">
        <v>-99150987</v>
      </c>
      <c r="K72" s="22">
        <v>0</v>
      </c>
      <c r="M72" s="14">
        <v>0</v>
      </c>
      <c r="N72" s="14"/>
      <c r="O72" s="14">
        <v>-883343386</v>
      </c>
      <c r="P72" s="14"/>
      <c r="Q72" s="14">
        <v>0</v>
      </c>
      <c r="R72" s="14"/>
      <c r="S72" s="14">
        <v>-883343386</v>
      </c>
      <c r="U72" s="22">
        <v>0</v>
      </c>
    </row>
    <row r="73" spans="1:21" ht="21" x14ac:dyDescent="0.55000000000000004">
      <c r="A73" s="13" t="s">
        <v>74</v>
      </c>
      <c r="C73" s="14">
        <v>0</v>
      </c>
      <c r="D73" s="14"/>
      <c r="E73" s="14">
        <v>381272257</v>
      </c>
      <c r="F73" s="14"/>
      <c r="G73" s="14">
        <v>0</v>
      </c>
      <c r="H73" s="14"/>
      <c r="I73" s="14">
        <v>381272257</v>
      </c>
      <c r="K73" s="22">
        <v>1E-4</v>
      </c>
      <c r="M73" s="14">
        <v>0</v>
      </c>
      <c r="N73" s="14"/>
      <c r="O73" s="14">
        <v>-106710425</v>
      </c>
      <c r="P73" s="14"/>
      <c r="Q73" s="14">
        <v>0</v>
      </c>
      <c r="R73" s="14"/>
      <c r="S73" s="14">
        <v>-106710425</v>
      </c>
      <c r="U73" s="22">
        <v>0</v>
      </c>
    </row>
    <row r="74" spans="1:21" ht="21" x14ac:dyDescent="0.55000000000000004">
      <c r="A74" s="13" t="s">
        <v>38</v>
      </c>
      <c r="C74" s="14">
        <v>0</v>
      </c>
      <c r="D74" s="14"/>
      <c r="E74" s="14">
        <v>23954209</v>
      </c>
      <c r="F74" s="14"/>
      <c r="G74" s="14">
        <v>0</v>
      </c>
      <c r="H74" s="14"/>
      <c r="I74" s="14">
        <v>23954209</v>
      </c>
      <c r="K74" s="22">
        <v>0</v>
      </c>
      <c r="M74" s="14">
        <v>0</v>
      </c>
      <c r="N74" s="14"/>
      <c r="O74" s="14">
        <v>-599032924</v>
      </c>
      <c r="P74" s="14"/>
      <c r="Q74" s="14">
        <v>0</v>
      </c>
      <c r="R74" s="14"/>
      <c r="S74" s="14">
        <v>-599032924</v>
      </c>
      <c r="U74" s="22">
        <v>0</v>
      </c>
    </row>
    <row r="75" spans="1:21" ht="21" x14ac:dyDescent="0.55000000000000004">
      <c r="A75" s="13" t="s">
        <v>45</v>
      </c>
      <c r="C75" s="14">
        <v>0</v>
      </c>
      <c r="D75" s="14"/>
      <c r="E75" s="14">
        <v>-2458602966</v>
      </c>
      <c r="F75" s="14"/>
      <c r="G75" s="14">
        <v>0</v>
      </c>
      <c r="H75" s="14"/>
      <c r="I75" s="14">
        <v>-2458602966</v>
      </c>
      <c r="K75" s="22">
        <v>-4.0000000000000002E-4</v>
      </c>
      <c r="M75" s="14">
        <v>0</v>
      </c>
      <c r="N75" s="14"/>
      <c r="O75" s="14">
        <v>-5782660976</v>
      </c>
      <c r="P75" s="14"/>
      <c r="Q75" s="14">
        <v>0</v>
      </c>
      <c r="R75" s="14"/>
      <c r="S75" s="14">
        <v>-5782660976</v>
      </c>
      <c r="U75" s="22">
        <v>-2.0000000000000001E-4</v>
      </c>
    </row>
    <row r="76" spans="1:21" ht="21" x14ac:dyDescent="0.55000000000000004">
      <c r="A76" s="13" t="s">
        <v>33</v>
      </c>
      <c r="C76" s="14">
        <v>0</v>
      </c>
      <c r="D76" s="14"/>
      <c r="E76" s="14">
        <v>-11980992</v>
      </c>
      <c r="F76" s="14"/>
      <c r="G76" s="14">
        <v>0</v>
      </c>
      <c r="H76" s="14"/>
      <c r="I76" s="14">
        <v>-11980992</v>
      </c>
      <c r="K76" s="22">
        <v>0</v>
      </c>
      <c r="M76" s="14">
        <v>0</v>
      </c>
      <c r="N76" s="14"/>
      <c r="O76" s="14">
        <v>69406463</v>
      </c>
      <c r="P76" s="14"/>
      <c r="Q76" s="14">
        <v>0</v>
      </c>
      <c r="R76" s="14"/>
      <c r="S76" s="14">
        <v>69406463</v>
      </c>
      <c r="U76" s="22">
        <v>0</v>
      </c>
    </row>
    <row r="77" spans="1:21" ht="21" x14ac:dyDescent="0.55000000000000004">
      <c r="A77" s="13" t="s">
        <v>81</v>
      </c>
      <c r="C77" s="14">
        <v>0</v>
      </c>
      <c r="D77" s="14"/>
      <c r="E77" s="14">
        <v>6077142381</v>
      </c>
      <c r="F77" s="14"/>
      <c r="G77" s="14">
        <v>0</v>
      </c>
      <c r="H77" s="14"/>
      <c r="I77" s="14">
        <v>6077142381</v>
      </c>
      <c r="K77" s="22">
        <v>1.1000000000000001E-3</v>
      </c>
      <c r="M77" s="14">
        <v>0</v>
      </c>
      <c r="N77" s="14"/>
      <c r="O77" s="14">
        <v>6077142381</v>
      </c>
      <c r="P77" s="14"/>
      <c r="Q77" s="14">
        <v>0</v>
      </c>
      <c r="R77" s="14"/>
      <c r="S77" s="14">
        <v>6077142381</v>
      </c>
      <c r="U77" s="22">
        <v>2.0000000000000001E-4</v>
      </c>
    </row>
    <row r="78" spans="1:21" ht="21" x14ac:dyDescent="0.55000000000000004">
      <c r="A78" s="13" t="s">
        <v>71</v>
      </c>
      <c r="C78" s="14">
        <v>0</v>
      </c>
      <c r="D78" s="14"/>
      <c r="E78" s="14">
        <v>-2523718616</v>
      </c>
      <c r="F78" s="14"/>
      <c r="G78" s="14">
        <v>0</v>
      </c>
      <c r="H78" s="14"/>
      <c r="I78" s="14">
        <v>-2523718616</v>
      </c>
      <c r="K78" s="22">
        <v>-4.0000000000000002E-4</v>
      </c>
      <c r="M78" s="14">
        <v>0</v>
      </c>
      <c r="N78" s="14"/>
      <c r="O78" s="14">
        <v>-11799767863</v>
      </c>
      <c r="P78" s="14"/>
      <c r="Q78" s="14">
        <v>0</v>
      </c>
      <c r="R78" s="14"/>
      <c r="S78" s="14">
        <v>-11799767863</v>
      </c>
      <c r="U78" s="22">
        <v>-2.9999999999999997E-4</v>
      </c>
    </row>
    <row r="79" spans="1:21" ht="21" x14ac:dyDescent="0.55000000000000004">
      <c r="A79" s="13" t="s">
        <v>22</v>
      </c>
      <c r="C79" s="14">
        <v>0</v>
      </c>
      <c r="D79" s="14"/>
      <c r="E79" s="14">
        <v>4623519474</v>
      </c>
      <c r="F79" s="14"/>
      <c r="G79" s="14">
        <v>0</v>
      </c>
      <c r="H79" s="14"/>
      <c r="I79" s="14">
        <v>4623519474</v>
      </c>
      <c r="K79" s="22">
        <v>8.0000000000000004E-4</v>
      </c>
      <c r="M79" s="14">
        <v>0</v>
      </c>
      <c r="N79" s="14"/>
      <c r="O79" s="14">
        <v>6151193091</v>
      </c>
      <c r="P79" s="14"/>
      <c r="Q79" s="14">
        <v>0</v>
      </c>
      <c r="R79" s="14"/>
      <c r="S79" s="14">
        <v>6151193091</v>
      </c>
      <c r="U79" s="22">
        <v>2.0000000000000001E-4</v>
      </c>
    </row>
    <row r="80" spans="1:21" ht="21" x14ac:dyDescent="0.55000000000000004">
      <c r="A80" s="13" t="s">
        <v>17</v>
      </c>
      <c r="C80" s="14">
        <v>0</v>
      </c>
      <c r="D80" s="14"/>
      <c r="E80" s="14">
        <v>1926638834</v>
      </c>
      <c r="F80" s="14"/>
      <c r="G80" s="14">
        <v>0</v>
      </c>
      <c r="H80" s="14"/>
      <c r="I80" s="14">
        <v>1926638834</v>
      </c>
      <c r="K80" s="22">
        <v>2.9999999999999997E-4</v>
      </c>
      <c r="M80" s="14">
        <v>0</v>
      </c>
      <c r="N80" s="14"/>
      <c r="O80" s="14">
        <v>2077093485</v>
      </c>
      <c r="P80" s="14"/>
      <c r="Q80" s="14">
        <v>0</v>
      </c>
      <c r="R80" s="14"/>
      <c r="S80" s="14">
        <v>2077093485</v>
      </c>
      <c r="U80" s="22">
        <v>1E-4</v>
      </c>
    </row>
    <row r="81" spans="1:21" ht="21" x14ac:dyDescent="0.55000000000000004">
      <c r="A81" s="13" t="s">
        <v>67</v>
      </c>
      <c r="C81" s="14">
        <v>0</v>
      </c>
      <c r="D81" s="14"/>
      <c r="E81" s="14">
        <v>889918417</v>
      </c>
      <c r="F81" s="14"/>
      <c r="G81" s="14">
        <v>0</v>
      </c>
      <c r="H81" s="14"/>
      <c r="I81" s="14">
        <v>889918417</v>
      </c>
      <c r="K81" s="22">
        <v>2.0000000000000001E-4</v>
      </c>
      <c r="M81" s="14">
        <v>0</v>
      </c>
      <c r="N81" s="14"/>
      <c r="O81" s="14">
        <v>2803340110</v>
      </c>
      <c r="P81" s="14"/>
      <c r="Q81" s="14">
        <v>0</v>
      </c>
      <c r="R81" s="14"/>
      <c r="S81" s="14">
        <v>2803340110</v>
      </c>
      <c r="U81" s="22">
        <v>1E-4</v>
      </c>
    </row>
    <row r="82" spans="1:21" ht="21" x14ac:dyDescent="0.55000000000000004">
      <c r="A82" s="13" t="s">
        <v>63</v>
      </c>
      <c r="C82" s="14">
        <v>0</v>
      </c>
      <c r="D82" s="14"/>
      <c r="E82" s="14">
        <v>35229156</v>
      </c>
      <c r="F82" s="14"/>
      <c r="G82" s="14">
        <v>0</v>
      </c>
      <c r="H82" s="14"/>
      <c r="I82" s="14">
        <v>35229156</v>
      </c>
      <c r="K82" s="22">
        <v>0</v>
      </c>
      <c r="M82" s="14">
        <v>0</v>
      </c>
      <c r="N82" s="14"/>
      <c r="O82" s="14">
        <v>-308967409</v>
      </c>
      <c r="P82" s="14"/>
      <c r="Q82" s="14">
        <v>0</v>
      </c>
      <c r="R82" s="14"/>
      <c r="S82" s="14">
        <v>-308967409</v>
      </c>
      <c r="U82" s="22">
        <v>0</v>
      </c>
    </row>
    <row r="83" spans="1:21" ht="21" x14ac:dyDescent="0.55000000000000004">
      <c r="A83" s="13" t="s">
        <v>30</v>
      </c>
      <c r="C83" s="14">
        <v>0</v>
      </c>
      <c r="D83" s="14"/>
      <c r="E83" s="14">
        <v>0</v>
      </c>
      <c r="F83" s="14"/>
      <c r="G83" s="14">
        <v>0</v>
      </c>
      <c r="H83" s="14"/>
      <c r="I83" s="14">
        <v>0</v>
      </c>
      <c r="K83" s="22">
        <v>0</v>
      </c>
      <c r="M83" s="14">
        <v>0</v>
      </c>
      <c r="N83" s="14"/>
      <c r="O83" s="14">
        <v>1820029678</v>
      </c>
      <c r="P83" s="14"/>
      <c r="Q83" s="14">
        <v>0</v>
      </c>
      <c r="R83" s="14"/>
      <c r="S83" s="14">
        <v>1820029678</v>
      </c>
      <c r="U83" s="22">
        <v>1E-4</v>
      </c>
    </row>
    <row r="84" spans="1:21" ht="21" x14ac:dyDescent="0.55000000000000004">
      <c r="A84" s="13" t="s">
        <v>20</v>
      </c>
      <c r="C84" s="14">
        <v>0</v>
      </c>
      <c r="D84" s="14"/>
      <c r="E84" s="14">
        <v>0</v>
      </c>
      <c r="F84" s="14"/>
      <c r="G84" s="14">
        <v>0</v>
      </c>
      <c r="H84" s="14"/>
      <c r="I84" s="14">
        <v>0</v>
      </c>
      <c r="K84" s="22">
        <v>0</v>
      </c>
      <c r="M84" s="14">
        <v>0</v>
      </c>
      <c r="N84" s="14"/>
      <c r="O84" s="14">
        <v>-164035</v>
      </c>
      <c r="P84" s="14"/>
      <c r="Q84" s="14">
        <v>0</v>
      </c>
      <c r="R84" s="14"/>
      <c r="S84" s="14">
        <v>-164035</v>
      </c>
      <c r="U84" s="22">
        <v>0</v>
      </c>
    </row>
    <row r="85" spans="1:21" ht="21" x14ac:dyDescent="0.55000000000000004">
      <c r="A85" s="13" t="s">
        <v>21</v>
      </c>
      <c r="C85" s="14">
        <v>0</v>
      </c>
      <c r="D85" s="14"/>
      <c r="E85" s="14">
        <v>0</v>
      </c>
      <c r="F85" s="14"/>
      <c r="G85" s="14">
        <v>0</v>
      </c>
      <c r="H85" s="14"/>
      <c r="I85" s="14">
        <v>0</v>
      </c>
      <c r="K85" s="22">
        <v>0</v>
      </c>
      <c r="M85" s="14">
        <v>0</v>
      </c>
      <c r="N85" s="14"/>
      <c r="O85" s="14">
        <v>-370511</v>
      </c>
      <c r="P85" s="14"/>
      <c r="Q85" s="14">
        <v>0</v>
      </c>
      <c r="R85" s="14"/>
      <c r="S85" s="14">
        <v>-370511</v>
      </c>
      <c r="U85" s="22">
        <v>0</v>
      </c>
    </row>
    <row r="86" spans="1:21" ht="21" x14ac:dyDescent="0.55000000000000004">
      <c r="A86" s="13" t="s">
        <v>37</v>
      </c>
      <c r="C86" s="14">
        <v>0</v>
      </c>
      <c r="D86" s="14"/>
      <c r="E86" s="14">
        <v>0</v>
      </c>
      <c r="F86" s="14"/>
      <c r="G86" s="14">
        <v>0</v>
      </c>
      <c r="H86" s="14"/>
      <c r="I86" s="14">
        <v>0</v>
      </c>
      <c r="K86" s="22">
        <v>0</v>
      </c>
      <c r="M86" s="14">
        <v>0</v>
      </c>
      <c r="N86" s="14"/>
      <c r="O86" s="14">
        <v>-167300</v>
      </c>
      <c r="P86" s="14"/>
      <c r="Q86" s="14">
        <v>0</v>
      </c>
      <c r="R86" s="14"/>
      <c r="S86" s="14">
        <v>-167300</v>
      </c>
      <c r="U86" s="22">
        <v>0</v>
      </c>
    </row>
    <row r="87" spans="1:21" ht="19.5" thickBot="1" x14ac:dyDescent="0.5">
      <c r="C87" s="15">
        <f>SUM(C8:C86)</f>
        <v>14658752515</v>
      </c>
      <c r="E87" s="15">
        <f>SUM(E8:E86)</f>
        <v>270201543824</v>
      </c>
      <c r="G87" s="15">
        <f>SUM(G8:G86)</f>
        <v>-9375357837</v>
      </c>
      <c r="I87" s="15">
        <f>SUM(I8:I86)</f>
        <v>275484938502</v>
      </c>
      <c r="K87" s="23">
        <f>SUM(K8:K86)</f>
        <v>4.8300000000000003E-2</v>
      </c>
      <c r="M87" s="15">
        <f>SUM(M8:M86)</f>
        <v>572729376834</v>
      </c>
      <c r="N87" s="14"/>
      <c r="O87" s="15">
        <f>SUM(O8:O86)</f>
        <v>409474141450</v>
      </c>
      <c r="P87" s="14"/>
      <c r="Q87" s="15">
        <f>SUM(Q8:Q86)</f>
        <v>37398588257</v>
      </c>
      <c r="R87" s="14"/>
      <c r="S87" s="15">
        <f>SUM(S8:S86)</f>
        <v>969275914663</v>
      </c>
      <c r="U87" s="23">
        <f>SUM(U8:U86)</f>
        <v>2.679999999999999E-2</v>
      </c>
    </row>
    <row r="88" spans="1:21" ht="19.5" thickTop="1" x14ac:dyDescent="0.45"/>
  </sheetData>
  <mergeCells count="16">
    <mergeCell ref="S7"/>
    <mergeCell ref="U7"/>
    <mergeCell ref="M6:U6"/>
    <mergeCell ref="D2:H2"/>
    <mergeCell ref="D3:H3"/>
    <mergeCell ref="D4:H4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71"/>
  <sheetViews>
    <sheetView rightToLeft="1" topLeftCell="A7" workbookViewId="0">
      <selection activeCell="O9" sqref="O9"/>
    </sheetView>
  </sheetViews>
  <sheetFormatPr defaultRowHeight="18.75" x14ac:dyDescent="0.45"/>
  <cols>
    <col min="1" max="1" width="62.140625" style="3" bestFit="1" customWidth="1"/>
    <col min="2" max="2" width="1" style="3" customWidth="1"/>
    <col min="3" max="3" width="21.28515625" style="3" bestFit="1" customWidth="1"/>
    <col min="4" max="4" width="1" style="3" customWidth="1"/>
    <col min="5" max="5" width="22.7109375" style="3" bestFit="1" customWidth="1"/>
    <col min="6" max="6" width="1" style="3" customWidth="1"/>
    <col min="7" max="7" width="16.28515625" style="3" bestFit="1" customWidth="1"/>
    <col min="8" max="8" width="1" style="3" customWidth="1"/>
    <col min="9" max="9" width="18.42578125" style="3" bestFit="1" customWidth="1"/>
    <col min="10" max="10" width="1" style="3" customWidth="1"/>
    <col min="11" max="11" width="21.28515625" style="3" bestFit="1" customWidth="1"/>
    <col min="12" max="12" width="1" style="3" customWidth="1"/>
    <col min="13" max="13" width="22.7109375" style="3" bestFit="1" customWidth="1"/>
    <col min="14" max="14" width="1" style="3" customWidth="1"/>
    <col min="15" max="15" width="16.5703125" style="3" bestFit="1" customWidth="1"/>
    <col min="16" max="16" width="1" style="3" customWidth="1"/>
    <col min="17" max="17" width="19.5703125" style="3" bestFit="1" customWidth="1"/>
    <col min="18" max="18" width="1" style="3" customWidth="1"/>
    <col min="19" max="19" width="9.140625" style="3" customWidth="1"/>
    <col min="20" max="16384" width="9.140625" style="3"/>
  </cols>
  <sheetData>
    <row r="2" spans="1:17" ht="30" x14ac:dyDescent="0.45">
      <c r="A2" s="19" t="s">
        <v>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</row>
    <row r="3" spans="1:17" ht="30" x14ac:dyDescent="0.45">
      <c r="A3" s="19" t="s">
        <v>442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</row>
    <row r="4" spans="1:17" ht="30" x14ac:dyDescent="0.45">
      <c r="A4" s="19" t="s">
        <v>2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</row>
    <row r="6" spans="1:17" ht="30" x14ac:dyDescent="0.45">
      <c r="A6" s="19" t="s">
        <v>446</v>
      </c>
      <c r="C6" s="19" t="s">
        <v>444</v>
      </c>
      <c r="D6" s="19" t="s">
        <v>444</v>
      </c>
      <c r="E6" s="19" t="s">
        <v>444</v>
      </c>
      <c r="F6" s="19" t="s">
        <v>444</v>
      </c>
      <c r="G6" s="19" t="s">
        <v>444</v>
      </c>
      <c r="H6" s="19" t="s">
        <v>444</v>
      </c>
      <c r="I6" s="19" t="s">
        <v>444</v>
      </c>
      <c r="K6" s="19" t="s">
        <v>445</v>
      </c>
      <c r="L6" s="19" t="s">
        <v>445</v>
      </c>
      <c r="M6" s="19" t="s">
        <v>445</v>
      </c>
      <c r="N6" s="19" t="s">
        <v>445</v>
      </c>
      <c r="O6" s="19" t="s">
        <v>445</v>
      </c>
      <c r="P6" s="19" t="s">
        <v>445</v>
      </c>
      <c r="Q6" s="19" t="s">
        <v>445</v>
      </c>
    </row>
    <row r="7" spans="1:17" ht="30" x14ac:dyDescent="0.45">
      <c r="A7" s="19" t="s">
        <v>446</v>
      </c>
      <c r="C7" s="19" t="s">
        <v>516</v>
      </c>
      <c r="E7" s="19" t="s">
        <v>513</v>
      </c>
      <c r="G7" s="19" t="s">
        <v>514</v>
      </c>
      <c r="I7" s="19" t="s">
        <v>517</v>
      </c>
      <c r="K7" s="19" t="s">
        <v>516</v>
      </c>
      <c r="M7" s="19" t="s">
        <v>513</v>
      </c>
      <c r="O7" s="19" t="s">
        <v>514</v>
      </c>
      <c r="Q7" s="19" t="s">
        <v>517</v>
      </c>
    </row>
    <row r="8" spans="1:17" ht="21" x14ac:dyDescent="0.55000000000000004">
      <c r="A8" s="4" t="s">
        <v>139</v>
      </c>
      <c r="C8" s="6">
        <v>13108832877</v>
      </c>
      <c r="D8" s="6"/>
      <c r="E8" s="6">
        <v>108750000</v>
      </c>
      <c r="F8" s="6"/>
      <c r="G8" s="6">
        <v>-59000000</v>
      </c>
      <c r="H8" s="6"/>
      <c r="I8" s="6">
        <v>13158582877</v>
      </c>
      <c r="J8" s="6"/>
      <c r="K8" s="6">
        <v>51235819178</v>
      </c>
      <c r="L8" s="6"/>
      <c r="M8" s="6">
        <v>-72500000</v>
      </c>
      <c r="N8" s="6"/>
      <c r="O8" s="6">
        <v>-59000000</v>
      </c>
      <c r="P8" s="6"/>
      <c r="Q8" s="6">
        <v>51104319178</v>
      </c>
    </row>
    <row r="9" spans="1:17" ht="21" x14ac:dyDescent="0.55000000000000004">
      <c r="A9" s="4" t="s">
        <v>233</v>
      </c>
      <c r="C9" s="6">
        <v>0</v>
      </c>
      <c r="D9" s="6"/>
      <c r="E9" s="6">
        <v>15257694414</v>
      </c>
      <c r="F9" s="6"/>
      <c r="G9" s="6">
        <v>0</v>
      </c>
      <c r="H9" s="6"/>
      <c r="I9" s="6">
        <v>15257694414</v>
      </c>
      <c r="J9" s="6"/>
      <c r="K9" s="6">
        <v>0</v>
      </c>
      <c r="L9" s="6"/>
      <c r="M9" s="6">
        <v>66001784706</v>
      </c>
      <c r="N9" s="6"/>
      <c r="O9" s="6">
        <v>-2632</v>
      </c>
      <c r="P9" s="6"/>
      <c r="Q9" s="6">
        <v>65745185521</v>
      </c>
    </row>
    <row r="10" spans="1:17" ht="21" x14ac:dyDescent="0.55000000000000004">
      <c r="A10" s="4" t="s">
        <v>142</v>
      </c>
      <c r="C10" s="6">
        <v>38448493150</v>
      </c>
      <c r="D10" s="6"/>
      <c r="E10" s="6">
        <v>3181923172</v>
      </c>
      <c r="F10" s="6"/>
      <c r="G10" s="6">
        <v>0</v>
      </c>
      <c r="H10" s="6"/>
      <c r="I10" s="6">
        <v>41630416322</v>
      </c>
      <c r="J10" s="6"/>
      <c r="K10" s="6">
        <v>225764438971</v>
      </c>
      <c r="L10" s="6"/>
      <c r="M10" s="6">
        <v>15691140750</v>
      </c>
      <c r="N10" s="6"/>
      <c r="O10" s="6">
        <v>2980000000</v>
      </c>
      <c r="P10" s="6"/>
      <c r="Q10" s="6">
        <v>244435579721</v>
      </c>
    </row>
    <row r="11" spans="1:17" ht="21" x14ac:dyDescent="0.55000000000000004">
      <c r="A11" s="4" t="s">
        <v>196</v>
      </c>
      <c r="C11" s="6">
        <v>8892921537</v>
      </c>
      <c r="D11" s="6"/>
      <c r="E11" s="6">
        <v>0</v>
      </c>
      <c r="F11" s="6"/>
      <c r="G11" s="6">
        <v>0</v>
      </c>
      <c r="H11" s="6"/>
      <c r="I11" s="6">
        <v>8892921537</v>
      </c>
      <c r="J11" s="6"/>
      <c r="K11" s="6">
        <v>71299633627</v>
      </c>
      <c r="L11" s="6"/>
      <c r="M11" s="6">
        <v>2998946342</v>
      </c>
      <c r="N11" s="6"/>
      <c r="O11" s="6">
        <v>499911</v>
      </c>
      <c r="P11" s="6"/>
      <c r="Q11" s="6">
        <v>74299079880</v>
      </c>
    </row>
    <row r="12" spans="1:17" ht="21" x14ac:dyDescent="0.55000000000000004">
      <c r="A12" s="4" t="s">
        <v>189</v>
      </c>
      <c r="C12" s="6">
        <v>44470670725</v>
      </c>
      <c r="D12" s="6"/>
      <c r="E12" s="6">
        <v>0</v>
      </c>
      <c r="F12" s="6"/>
      <c r="G12" s="6">
        <v>0</v>
      </c>
      <c r="H12" s="6"/>
      <c r="I12" s="6">
        <v>44470670725</v>
      </c>
      <c r="J12" s="6"/>
      <c r="K12" s="6">
        <v>356514048619</v>
      </c>
      <c r="L12" s="6"/>
      <c r="M12" s="6">
        <v>29993552683</v>
      </c>
      <c r="N12" s="6"/>
      <c r="O12" s="6">
        <v>499911</v>
      </c>
      <c r="P12" s="6"/>
      <c r="Q12" s="6">
        <v>386508101213</v>
      </c>
    </row>
    <row r="13" spans="1:17" ht="21" x14ac:dyDescent="0.55000000000000004">
      <c r="A13" s="4" t="s">
        <v>195</v>
      </c>
      <c r="C13" s="6">
        <v>37058613086</v>
      </c>
      <c r="D13" s="6"/>
      <c r="E13" s="6">
        <v>0</v>
      </c>
      <c r="F13" s="6"/>
      <c r="G13" s="6">
        <v>0</v>
      </c>
      <c r="H13" s="6"/>
      <c r="I13" s="6">
        <v>37058613086</v>
      </c>
      <c r="J13" s="6"/>
      <c r="K13" s="6">
        <v>297094165911</v>
      </c>
      <c r="L13" s="6"/>
      <c r="M13" s="6">
        <v>12497219469</v>
      </c>
      <c r="N13" s="6"/>
      <c r="O13" s="6">
        <v>499911</v>
      </c>
      <c r="P13" s="6"/>
      <c r="Q13" s="6">
        <v>309591885291</v>
      </c>
    </row>
    <row r="14" spans="1:17" ht="21" x14ac:dyDescent="0.55000000000000004">
      <c r="A14" s="4" t="s">
        <v>236</v>
      </c>
      <c r="C14" s="6">
        <v>0</v>
      </c>
      <c r="D14" s="6"/>
      <c r="E14" s="6">
        <v>73496102266</v>
      </c>
      <c r="F14" s="6"/>
      <c r="G14" s="6">
        <v>0</v>
      </c>
      <c r="H14" s="6"/>
      <c r="I14" s="6">
        <v>73496102266</v>
      </c>
      <c r="J14" s="6"/>
      <c r="K14" s="6">
        <v>0</v>
      </c>
      <c r="L14" s="6"/>
      <c r="M14" s="6">
        <v>549619845708</v>
      </c>
      <c r="N14" s="6"/>
      <c r="O14" s="6">
        <v>7830919</v>
      </c>
      <c r="P14" s="6"/>
      <c r="Q14" s="6">
        <v>549627676627</v>
      </c>
    </row>
    <row r="15" spans="1:17" ht="21" x14ac:dyDescent="0.55000000000000004">
      <c r="A15" s="4" t="s">
        <v>218</v>
      </c>
      <c r="C15" s="6">
        <v>0</v>
      </c>
      <c r="D15" s="6"/>
      <c r="E15" s="6">
        <v>283328004135</v>
      </c>
      <c r="F15" s="6"/>
      <c r="G15" s="6">
        <v>0</v>
      </c>
      <c r="H15" s="6"/>
      <c r="I15" s="6">
        <v>283328004135</v>
      </c>
      <c r="J15" s="6"/>
      <c r="K15" s="6">
        <v>0</v>
      </c>
      <c r="L15" s="6"/>
      <c r="M15" s="6">
        <v>1036801380951</v>
      </c>
      <c r="N15" s="6"/>
      <c r="O15" s="6">
        <v>1538687</v>
      </c>
      <c r="P15" s="6"/>
      <c r="Q15" s="6">
        <v>1036802919638</v>
      </c>
    </row>
    <row r="16" spans="1:17" ht="21" x14ac:dyDescent="0.55000000000000004">
      <c r="A16" s="4" t="s">
        <v>215</v>
      </c>
      <c r="C16" s="6">
        <v>0</v>
      </c>
      <c r="D16" s="6"/>
      <c r="E16" s="6">
        <v>431573136360</v>
      </c>
      <c r="F16" s="6"/>
      <c r="G16" s="6">
        <v>0</v>
      </c>
      <c r="H16" s="6"/>
      <c r="I16" s="6">
        <v>431573136360</v>
      </c>
      <c r="J16" s="6"/>
      <c r="K16" s="6">
        <v>0</v>
      </c>
      <c r="L16" s="6"/>
      <c r="M16" s="6">
        <v>1566610719066</v>
      </c>
      <c r="N16" s="6"/>
      <c r="O16" s="6">
        <v>1456747</v>
      </c>
      <c r="P16" s="6"/>
      <c r="Q16" s="6">
        <v>1566612175813</v>
      </c>
    </row>
    <row r="17" spans="1:17" ht="21" x14ac:dyDescent="0.55000000000000004">
      <c r="A17" s="4" t="s">
        <v>453</v>
      </c>
      <c r="C17" s="6">
        <v>0</v>
      </c>
      <c r="D17" s="6"/>
      <c r="E17" s="6">
        <v>0</v>
      </c>
      <c r="F17" s="6"/>
      <c r="G17" s="6">
        <v>0</v>
      </c>
      <c r="H17" s="6"/>
      <c r="I17" s="6">
        <v>0</v>
      </c>
      <c r="J17" s="6"/>
      <c r="K17" s="6">
        <v>202739343384</v>
      </c>
      <c r="L17" s="6"/>
      <c r="M17" s="6">
        <v>0</v>
      </c>
      <c r="N17" s="6"/>
      <c r="O17" s="6">
        <v>167480000000</v>
      </c>
      <c r="P17" s="6"/>
      <c r="Q17" s="6">
        <v>370219343384</v>
      </c>
    </row>
    <row r="18" spans="1:17" ht="21" x14ac:dyDescent="0.55000000000000004">
      <c r="A18" s="4" t="s">
        <v>177</v>
      </c>
      <c r="C18" s="6">
        <v>104882246920</v>
      </c>
      <c r="D18" s="6"/>
      <c r="E18" s="6">
        <v>31161529949</v>
      </c>
      <c r="F18" s="6"/>
      <c r="G18" s="6">
        <v>0</v>
      </c>
      <c r="H18" s="6"/>
      <c r="I18" s="6">
        <v>136043776869</v>
      </c>
      <c r="J18" s="6"/>
      <c r="K18" s="6">
        <v>801206352740</v>
      </c>
      <c r="L18" s="6"/>
      <c r="M18" s="6">
        <v>157447964771</v>
      </c>
      <c r="N18" s="6"/>
      <c r="O18" s="6">
        <v>206759225259</v>
      </c>
      <c r="P18" s="6"/>
      <c r="Q18" s="6">
        <v>1165413542770</v>
      </c>
    </row>
    <row r="19" spans="1:17" ht="21" x14ac:dyDescent="0.55000000000000004">
      <c r="A19" s="4" t="s">
        <v>465</v>
      </c>
      <c r="C19" s="6">
        <v>0</v>
      </c>
      <c r="D19" s="6"/>
      <c r="E19" s="6">
        <v>0</v>
      </c>
      <c r="F19" s="6"/>
      <c r="G19" s="6">
        <v>0</v>
      </c>
      <c r="H19" s="6"/>
      <c r="I19" s="6">
        <v>0</v>
      </c>
      <c r="J19" s="6"/>
      <c r="K19" s="6">
        <v>14047020313</v>
      </c>
      <c r="L19" s="6"/>
      <c r="M19" s="6">
        <v>0</v>
      </c>
      <c r="N19" s="6"/>
      <c r="O19" s="6">
        <v>2786433574</v>
      </c>
      <c r="P19" s="6"/>
      <c r="Q19" s="6">
        <v>16833453887</v>
      </c>
    </row>
    <row r="20" spans="1:17" ht="21" x14ac:dyDescent="0.55000000000000004">
      <c r="A20" s="4" t="s">
        <v>115</v>
      </c>
      <c r="C20" s="6">
        <v>26232015877</v>
      </c>
      <c r="D20" s="6"/>
      <c r="E20" s="6">
        <v>0</v>
      </c>
      <c r="F20" s="6"/>
      <c r="G20" s="6">
        <v>0</v>
      </c>
      <c r="H20" s="6"/>
      <c r="I20" s="6">
        <v>26232015877</v>
      </c>
      <c r="J20" s="6"/>
      <c r="K20" s="6">
        <v>207171828211</v>
      </c>
      <c r="L20" s="6"/>
      <c r="M20" s="6">
        <v>74592337689</v>
      </c>
      <c r="N20" s="6"/>
      <c r="O20" s="6">
        <v>4283223</v>
      </c>
      <c r="P20" s="6"/>
      <c r="Q20" s="6">
        <v>281768449123</v>
      </c>
    </row>
    <row r="21" spans="1:17" ht="21" x14ac:dyDescent="0.55000000000000004">
      <c r="A21" s="4" t="s">
        <v>460</v>
      </c>
      <c r="C21" s="6">
        <v>0</v>
      </c>
      <c r="D21" s="6"/>
      <c r="E21" s="6">
        <v>0</v>
      </c>
      <c r="F21" s="6"/>
      <c r="G21" s="6">
        <v>0</v>
      </c>
      <c r="H21" s="6"/>
      <c r="I21" s="6">
        <v>0</v>
      </c>
      <c r="J21" s="6"/>
      <c r="K21" s="6">
        <v>379340278464</v>
      </c>
      <c r="L21" s="6"/>
      <c r="M21" s="6">
        <v>0</v>
      </c>
      <c r="N21" s="6"/>
      <c r="O21" s="6">
        <v>40587978469</v>
      </c>
      <c r="P21" s="6"/>
      <c r="Q21" s="6">
        <v>419928256933</v>
      </c>
    </row>
    <row r="22" spans="1:17" ht="21" x14ac:dyDescent="0.55000000000000004">
      <c r="A22" s="4" t="s">
        <v>458</v>
      </c>
      <c r="C22" s="6">
        <v>0</v>
      </c>
      <c r="D22" s="6"/>
      <c r="E22" s="6">
        <v>0</v>
      </c>
      <c r="F22" s="6"/>
      <c r="G22" s="6">
        <v>0</v>
      </c>
      <c r="H22" s="6"/>
      <c r="I22" s="6">
        <v>0</v>
      </c>
      <c r="J22" s="6"/>
      <c r="K22" s="6">
        <v>22527663934</v>
      </c>
      <c r="L22" s="6"/>
      <c r="M22" s="6">
        <v>0</v>
      </c>
      <c r="N22" s="6"/>
      <c r="O22" s="6">
        <v>8829981931</v>
      </c>
      <c r="P22" s="6"/>
      <c r="Q22" s="6">
        <v>31357645865</v>
      </c>
    </row>
    <row r="23" spans="1:17" ht="21" x14ac:dyDescent="0.55000000000000004">
      <c r="A23" s="4" t="s">
        <v>452</v>
      </c>
      <c r="C23" s="6">
        <v>0</v>
      </c>
      <c r="D23" s="6"/>
      <c r="E23" s="6">
        <v>0</v>
      </c>
      <c r="F23" s="6"/>
      <c r="G23" s="6">
        <v>0</v>
      </c>
      <c r="H23" s="6"/>
      <c r="I23" s="6">
        <v>0</v>
      </c>
      <c r="J23" s="6"/>
      <c r="K23" s="6">
        <v>90183551914</v>
      </c>
      <c r="L23" s="6"/>
      <c r="M23" s="6">
        <v>0</v>
      </c>
      <c r="N23" s="6"/>
      <c r="O23" s="6">
        <v>15178531250</v>
      </c>
      <c r="P23" s="6"/>
      <c r="Q23" s="6">
        <v>105362083164</v>
      </c>
    </row>
    <row r="24" spans="1:17" ht="21" x14ac:dyDescent="0.55000000000000004">
      <c r="A24" s="4" t="s">
        <v>509</v>
      </c>
      <c r="C24" s="6">
        <v>0</v>
      </c>
      <c r="D24" s="6"/>
      <c r="E24" s="6">
        <v>0</v>
      </c>
      <c r="F24" s="6"/>
      <c r="G24" s="6">
        <v>0</v>
      </c>
      <c r="H24" s="6"/>
      <c r="I24" s="6">
        <v>0</v>
      </c>
      <c r="J24" s="6"/>
      <c r="K24" s="6">
        <v>0</v>
      </c>
      <c r="L24" s="6"/>
      <c r="M24" s="6">
        <v>0</v>
      </c>
      <c r="N24" s="6"/>
      <c r="O24" s="6">
        <v>1087768438</v>
      </c>
      <c r="P24" s="6"/>
      <c r="Q24" s="6">
        <v>1087768438</v>
      </c>
    </row>
    <row r="25" spans="1:17" ht="21" x14ac:dyDescent="0.55000000000000004">
      <c r="A25" s="4" t="s">
        <v>510</v>
      </c>
      <c r="C25" s="6">
        <v>0</v>
      </c>
      <c r="D25" s="6"/>
      <c r="E25" s="6">
        <v>0</v>
      </c>
      <c r="F25" s="6"/>
      <c r="G25" s="6">
        <v>0</v>
      </c>
      <c r="H25" s="6"/>
      <c r="I25" s="6">
        <v>0</v>
      </c>
      <c r="J25" s="6"/>
      <c r="K25" s="6">
        <v>0</v>
      </c>
      <c r="L25" s="6"/>
      <c r="M25" s="6">
        <v>0</v>
      </c>
      <c r="N25" s="6"/>
      <c r="O25" s="6">
        <v>1946443051</v>
      </c>
      <c r="P25" s="6"/>
      <c r="Q25" s="6">
        <v>1946443051</v>
      </c>
    </row>
    <row r="26" spans="1:17" ht="21" x14ac:dyDescent="0.55000000000000004">
      <c r="A26" s="4" t="s">
        <v>511</v>
      </c>
      <c r="C26" s="6">
        <v>0</v>
      </c>
      <c r="D26" s="6"/>
      <c r="E26" s="6">
        <v>0</v>
      </c>
      <c r="F26" s="6"/>
      <c r="G26" s="6">
        <v>0</v>
      </c>
      <c r="H26" s="6"/>
      <c r="I26" s="6">
        <v>0</v>
      </c>
      <c r="J26" s="6"/>
      <c r="K26" s="6">
        <v>0</v>
      </c>
      <c r="L26" s="6"/>
      <c r="M26" s="6">
        <v>0</v>
      </c>
      <c r="N26" s="6"/>
      <c r="O26" s="6">
        <v>629288139</v>
      </c>
      <c r="P26" s="6"/>
      <c r="Q26" s="6">
        <v>629288139</v>
      </c>
    </row>
    <row r="27" spans="1:17" ht="21" x14ac:dyDescent="0.55000000000000004">
      <c r="A27" s="4" t="s">
        <v>463</v>
      </c>
      <c r="C27" s="6">
        <v>0</v>
      </c>
      <c r="D27" s="6"/>
      <c r="E27" s="6">
        <v>0</v>
      </c>
      <c r="F27" s="6"/>
      <c r="G27" s="6">
        <v>0</v>
      </c>
      <c r="H27" s="6"/>
      <c r="I27" s="6">
        <v>0</v>
      </c>
      <c r="J27" s="6"/>
      <c r="K27" s="6">
        <v>28261002019</v>
      </c>
      <c r="L27" s="6"/>
      <c r="M27" s="6">
        <v>0</v>
      </c>
      <c r="N27" s="6"/>
      <c r="O27" s="6">
        <v>3362124348</v>
      </c>
      <c r="P27" s="6"/>
      <c r="Q27" s="6">
        <v>31623126367</v>
      </c>
    </row>
    <row r="28" spans="1:17" ht="21" x14ac:dyDescent="0.55000000000000004">
      <c r="A28" s="4" t="s">
        <v>127</v>
      </c>
      <c r="C28" s="6">
        <v>0</v>
      </c>
      <c r="D28" s="6"/>
      <c r="E28" s="6">
        <v>15506704830</v>
      </c>
      <c r="F28" s="6"/>
      <c r="G28" s="6">
        <v>0</v>
      </c>
      <c r="H28" s="6"/>
      <c r="I28" s="6">
        <v>15506704830</v>
      </c>
      <c r="J28" s="6"/>
      <c r="K28" s="6">
        <v>0</v>
      </c>
      <c r="L28" s="6"/>
      <c r="M28" s="6">
        <v>103453306265</v>
      </c>
      <c r="N28" s="6"/>
      <c r="O28" s="6">
        <v>5945348037</v>
      </c>
      <c r="P28" s="6"/>
      <c r="Q28" s="6">
        <v>109398654302</v>
      </c>
    </row>
    <row r="29" spans="1:17" ht="21" x14ac:dyDescent="0.55000000000000004">
      <c r="A29" s="4" t="s">
        <v>157</v>
      </c>
      <c r="C29" s="6">
        <v>53534475839</v>
      </c>
      <c r="D29" s="6"/>
      <c r="E29" s="6">
        <v>9020019825</v>
      </c>
      <c r="F29" s="6"/>
      <c r="G29" s="6">
        <v>0</v>
      </c>
      <c r="H29" s="6"/>
      <c r="I29" s="6">
        <v>62554495664</v>
      </c>
      <c r="J29" s="6"/>
      <c r="K29" s="6">
        <v>417319759856</v>
      </c>
      <c r="L29" s="6"/>
      <c r="M29" s="6">
        <v>10652340385</v>
      </c>
      <c r="N29" s="6"/>
      <c r="O29" s="6">
        <v>0</v>
      </c>
      <c r="P29" s="6"/>
      <c r="Q29" s="6">
        <v>427972100241</v>
      </c>
    </row>
    <row r="30" spans="1:17" ht="21" x14ac:dyDescent="0.55000000000000004">
      <c r="A30" s="4" t="s">
        <v>162</v>
      </c>
      <c r="C30" s="6">
        <v>155584622327</v>
      </c>
      <c r="D30" s="6"/>
      <c r="E30" s="6">
        <v>0</v>
      </c>
      <c r="F30" s="6"/>
      <c r="G30" s="6">
        <v>0</v>
      </c>
      <c r="H30" s="6"/>
      <c r="I30" s="6">
        <v>155584622327</v>
      </c>
      <c r="J30" s="6"/>
      <c r="K30" s="6">
        <v>1189841627402</v>
      </c>
      <c r="L30" s="6"/>
      <c r="M30" s="6">
        <v>-101191029800</v>
      </c>
      <c r="N30" s="6"/>
      <c r="O30" s="6">
        <v>0</v>
      </c>
      <c r="P30" s="6"/>
      <c r="Q30" s="6">
        <v>1088650597602</v>
      </c>
    </row>
    <row r="31" spans="1:17" ht="21" x14ac:dyDescent="0.55000000000000004">
      <c r="A31" s="4" t="s">
        <v>16</v>
      </c>
      <c r="C31" s="6">
        <v>20317808216</v>
      </c>
      <c r="D31" s="6"/>
      <c r="E31" s="6">
        <v>0</v>
      </c>
      <c r="F31" s="6"/>
      <c r="G31" s="6">
        <v>0</v>
      </c>
      <c r="H31" s="6"/>
      <c r="I31" s="6">
        <v>20317808216</v>
      </c>
      <c r="J31" s="6"/>
      <c r="K31" s="6">
        <v>25397260270</v>
      </c>
      <c r="L31" s="6"/>
      <c r="M31" s="6">
        <v>0</v>
      </c>
      <c r="N31" s="6"/>
      <c r="O31" s="6">
        <v>0</v>
      </c>
      <c r="P31" s="6"/>
      <c r="Q31" s="6">
        <v>25397260270</v>
      </c>
    </row>
    <row r="32" spans="1:17" ht="21" x14ac:dyDescent="0.55000000000000004">
      <c r="A32" s="4" t="s">
        <v>192</v>
      </c>
      <c r="C32" s="6">
        <v>68932094271</v>
      </c>
      <c r="D32" s="6"/>
      <c r="E32" s="6">
        <v>0</v>
      </c>
      <c r="F32" s="6"/>
      <c r="G32" s="6">
        <v>0</v>
      </c>
      <c r="H32" s="6"/>
      <c r="I32" s="6">
        <v>68932094271</v>
      </c>
      <c r="J32" s="6"/>
      <c r="K32" s="6">
        <v>92879239634</v>
      </c>
      <c r="L32" s="6"/>
      <c r="M32" s="6">
        <v>-815624818</v>
      </c>
      <c r="N32" s="6"/>
      <c r="O32" s="6">
        <v>0</v>
      </c>
      <c r="P32" s="6"/>
      <c r="Q32" s="6">
        <v>92063614816</v>
      </c>
    </row>
    <row r="33" spans="1:17" ht="21" x14ac:dyDescent="0.55000000000000004">
      <c r="A33" s="4" t="s">
        <v>154</v>
      </c>
      <c r="C33" s="6">
        <v>53513421065</v>
      </c>
      <c r="D33" s="6"/>
      <c r="E33" s="6">
        <v>11667104954</v>
      </c>
      <c r="F33" s="6"/>
      <c r="G33" s="6">
        <v>0</v>
      </c>
      <c r="H33" s="6"/>
      <c r="I33" s="6">
        <v>65180526019</v>
      </c>
      <c r="J33" s="6"/>
      <c r="K33" s="6">
        <v>112145634853</v>
      </c>
      <c r="L33" s="6"/>
      <c r="M33" s="6">
        <v>24150304919</v>
      </c>
      <c r="N33" s="6"/>
      <c r="O33" s="6">
        <v>0</v>
      </c>
      <c r="P33" s="6"/>
      <c r="Q33" s="6">
        <v>136295939772</v>
      </c>
    </row>
    <row r="34" spans="1:17" ht="21" x14ac:dyDescent="0.55000000000000004">
      <c r="A34" s="4" t="s">
        <v>197</v>
      </c>
      <c r="C34" s="6">
        <v>73512265314</v>
      </c>
      <c r="D34" s="6"/>
      <c r="E34" s="6">
        <v>0</v>
      </c>
      <c r="F34" s="6"/>
      <c r="G34" s="6">
        <v>0</v>
      </c>
      <c r="H34" s="6"/>
      <c r="I34" s="6">
        <v>73512265314</v>
      </c>
      <c r="J34" s="6"/>
      <c r="K34" s="6">
        <v>99050571123</v>
      </c>
      <c r="L34" s="6"/>
      <c r="M34" s="6">
        <v>-869818750</v>
      </c>
      <c r="N34" s="6"/>
      <c r="O34" s="6">
        <v>0</v>
      </c>
      <c r="P34" s="6"/>
      <c r="Q34" s="6">
        <v>98180752373</v>
      </c>
    </row>
    <row r="35" spans="1:17" ht="21" x14ac:dyDescent="0.55000000000000004">
      <c r="A35" s="4" t="s">
        <v>133</v>
      </c>
      <c r="C35" s="6">
        <v>72752807095</v>
      </c>
      <c r="D35" s="6"/>
      <c r="E35" s="6">
        <v>0</v>
      </c>
      <c r="F35" s="6"/>
      <c r="G35" s="6">
        <v>0</v>
      </c>
      <c r="H35" s="6"/>
      <c r="I35" s="6">
        <v>72752807095</v>
      </c>
      <c r="J35" s="6"/>
      <c r="K35" s="6">
        <v>104903240512</v>
      </c>
      <c r="L35" s="6"/>
      <c r="M35" s="6">
        <v>-326250000</v>
      </c>
      <c r="N35" s="6"/>
      <c r="O35" s="6">
        <v>0</v>
      </c>
      <c r="P35" s="6"/>
      <c r="Q35" s="6">
        <v>104576990512</v>
      </c>
    </row>
    <row r="36" spans="1:17" ht="21" x14ac:dyDescent="0.55000000000000004">
      <c r="A36" s="4" t="s">
        <v>151</v>
      </c>
      <c r="C36" s="6">
        <v>113382090145</v>
      </c>
      <c r="D36" s="6"/>
      <c r="E36" s="6">
        <v>24665940787</v>
      </c>
      <c r="F36" s="6"/>
      <c r="G36" s="6">
        <v>0</v>
      </c>
      <c r="H36" s="6"/>
      <c r="I36" s="6">
        <v>138048030932</v>
      </c>
      <c r="J36" s="6"/>
      <c r="K36" s="6">
        <v>264674090121</v>
      </c>
      <c r="L36" s="6"/>
      <c r="M36" s="6">
        <v>57889381796</v>
      </c>
      <c r="N36" s="6"/>
      <c r="O36" s="6">
        <v>0</v>
      </c>
      <c r="P36" s="6"/>
      <c r="Q36" s="6">
        <v>322563471917</v>
      </c>
    </row>
    <row r="37" spans="1:17" ht="21" x14ac:dyDescent="0.55000000000000004">
      <c r="A37" s="4" t="s">
        <v>108</v>
      </c>
      <c r="C37" s="6">
        <v>112975059560</v>
      </c>
      <c r="D37" s="6"/>
      <c r="E37" s="6">
        <v>0</v>
      </c>
      <c r="F37" s="6"/>
      <c r="G37" s="6">
        <v>0</v>
      </c>
      <c r="H37" s="6"/>
      <c r="I37" s="6">
        <v>112975059560</v>
      </c>
      <c r="J37" s="6"/>
      <c r="K37" s="6">
        <v>646604146827</v>
      </c>
      <c r="L37" s="6"/>
      <c r="M37" s="6">
        <v>-1359375000</v>
      </c>
      <c r="N37" s="6"/>
      <c r="O37" s="6">
        <v>0</v>
      </c>
      <c r="P37" s="6"/>
      <c r="Q37" s="6">
        <v>645244771827</v>
      </c>
    </row>
    <row r="38" spans="1:17" ht="21" x14ac:dyDescent="0.55000000000000004">
      <c r="A38" s="4" t="s">
        <v>148</v>
      </c>
      <c r="C38" s="6">
        <v>61945396053</v>
      </c>
      <c r="D38" s="6"/>
      <c r="E38" s="6">
        <v>0</v>
      </c>
      <c r="F38" s="6"/>
      <c r="G38" s="6">
        <v>0</v>
      </c>
      <c r="H38" s="6"/>
      <c r="I38" s="6">
        <v>61945396053</v>
      </c>
      <c r="J38" s="6"/>
      <c r="K38" s="6">
        <v>462264793127</v>
      </c>
      <c r="L38" s="6"/>
      <c r="M38" s="6">
        <v>-724997100</v>
      </c>
      <c r="N38" s="6"/>
      <c r="O38" s="6">
        <v>0</v>
      </c>
      <c r="P38" s="6"/>
      <c r="Q38" s="6">
        <v>461539796027</v>
      </c>
    </row>
    <row r="39" spans="1:17" ht="21" x14ac:dyDescent="0.55000000000000004">
      <c r="A39" s="4" t="s">
        <v>180</v>
      </c>
      <c r="C39" s="6">
        <v>69355165221</v>
      </c>
      <c r="D39" s="6"/>
      <c r="E39" s="6">
        <v>10599578478</v>
      </c>
      <c r="F39" s="6"/>
      <c r="G39" s="6">
        <v>0</v>
      </c>
      <c r="H39" s="6"/>
      <c r="I39" s="6">
        <v>79954743699</v>
      </c>
      <c r="J39" s="6"/>
      <c r="K39" s="6">
        <v>461262108905</v>
      </c>
      <c r="L39" s="6"/>
      <c r="M39" s="6">
        <v>53271455083</v>
      </c>
      <c r="N39" s="6"/>
      <c r="O39" s="6">
        <v>0</v>
      </c>
      <c r="P39" s="6"/>
      <c r="Q39" s="6">
        <v>514533563988</v>
      </c>
    </row>
    <row r="40" spans="1:17" ht="21" x14ac:dyDescent="0.55000000000000004">
      <c r="A40" s="4" t="s">
        <v>136</v>
      </c>
      <c r="C40" s="6">
        <v>16063380968</v>
      </c>
      <c r="D40" s="6"/>
      <c r="E40" s="6">
        <v>0</v>
      </c>
      <c r="F40" s="6"/>
      <c r="G40" s="6">
        <v>0</v>
      </c>
      <c r="H40" s="6"/>
      <c r="I40" s="6">
        <v>16063380968</v>
      </c>
      <c r="J40" s="6"/>
      <c r="K40" s="6">
        <v>46476128117</v>
      </c>
      <c r="L40" s="6"/>
      <c r="M40" s="6">
        <v>-201250000</v>
      </c>
      <c r="N40" s="6"/>
      <c r="O40" s="6">
        <v>0</v>
      </c>
      <c r="P40" s="6"/>
      <c r="Q40" s="6">
        <v>46274878117</v>
      </c>
    </row>
    <row r="41" spans="1:17" ht="21" x14ac:dyDescent="0.55000000000000004">
      <c r="A41" s="4" t="s">
        <v>244</v>
      </c>
      <c r="C41" s="6">
        <v>3378297945</v>
      </c>
      <c r="D41" s="6"/>
      <c r="E41" s="6">
        <v>21692554375</v>
      </c>
      <c r="F41" s="6"/>
      <c r="G41" s="6">
        <v>0</v>
      </c>
      <c r="H41" s="6"/>
      <c r="I41" s="6">
        <v>25070852320</v>
      </c>
      <c r="J41" s="6"/>
      <c r="K41" s="6">
        <v>3378297945</v>
      </c>
      <c r="L41" s="6"/>
      <c r="M41" s="6">
        <v>21692554375</v>
      </c>
      <c r="N41" s="6"/>
      <c r="O41" s="6">
        <v>0</v>
      </c>
      <c r="P41" s="6"/>
      <c r="Q41" s="6">
        <v>25070852320</v>
      </c>
    </row>
    <row r="42" spans="1:17" ht="21" x14ac:dyDescent="0.55000000000000004">
      <c r="A42" s="4" t="s">
        <v>241</v>
      </c>
      <c r="C42" s="6">
        <v>25225620204</v>
      </c>
      <c r="D42" s="6"/>
      <c r="E42" s="6">
        <v>17216793637</v>
      </c>
      <c r="F42" s="6"/>
      <c r="G42" s="6">
        <v>0</v>
      </c>
      <c r="H42" s="6"/>
      <c r="I42" s="6">
        <v>42442413841</v>
      </c>
      <c r="J42" s="6"/>
      <c r="K42" s="6">
        <v>25225620204</v>
      </c>
      <c r="L42" s="6"/>
      <c r="M42" s="6">
        <v>17216793637</v>
      </c>
      <c r="N42" s="6"/>
      <c r="O42" s="6">
        <v>0</v>
      </c>
      <c r="P42" s="6"/>
      <c r="Q42" s="6">
        <v>42442413841</v>
      </c>
    </row>
    <row r="43" spans="1:17" ht="21" x14ac:dyDescent="0.55000000000000004">
      <c r="A43" s="4" t="s">
        <v>455</v>
      </c>
      <c r="C43" s="6">
        <v>0</v>
      </c>
      <c r="D43" s="6"/>
      <c r="E43" s="6">
        <v>0</v>
      </c>
      <c r="F43" s="6"/>
      <c r="G43" s="6">
        <v>0</v>
      </c>
      <c r="H43" s="6"/>
      <c r="I43" s="6">
        <v>0</v>
      </c>
      <c r="J43" s="6"/>
      <c r="K43" s="6">
        <v>470959397064</v>
      </c>
      <c r="L43" s="6"/>
      <c r="M43" s="6">
        <v>0</v>
      </c>
      <c r="N43" s="6"/>
      <c r="O43" s="6">
        <v>0</v>
      </c>
      <c r="P43" s="6"/>
      <c r="Q43" s="6">
        <v>470959397064</v>
      </c>
    </row>
    <row r="44" spans="1:17" ht="21" x14ac:dyDescent="0.55000000000000004">
      <c r="A44" s="4" t="s">
        <v>456</v>
      </c>
      <c r="C44" s="6">
        <v>0</v>
      </c>
      <c r="D44" s="6"/>
      <c r="E44" s="6">
        <v>0</v>
      </c>
      <c r="F44" s="6"/>
      <c r="G44" s="6">
        <v>0</v>
      </c>
      <c r="H44" s="6"/>
      <c r="I44" s="6">
        <v>0</v>
      </c>
      <c r="J44" s="6"/>
      <c r="K44" s="6">
        <v>441616340211</v>
      </c>
      <c r="L44" s="6"/>
      <c r="M44" s="6">
        <v>0</v>
      </c>
      <c r="N44" s="6"/>
      <c r="O44" s="6">
        <v>0</v>
      </c>
      <c r="P44" s="6"/>
      <c r="Q44" s="6">
        <v>441616340211</v>
      </c>
    </row>
    <row r="45" spans="1:17" ht="21" x14ac:dyDescent="0.55000000000000004">
      <c r="A45" s="4" t="s">
        <v>130</v>
      </c>
      <c r="C45" s="6">
        <v>18937594049</v>
      </c>
      <c r="D45" s="6"/>
      <c r="E45" s="6">
        <v>11997485062</v>
      </c>
      <c r="F45" s="6"/>
      <c r="G45" s="6">
        <v>0</v>
      </c>
      <c r="H45" s="6"/>
      <c r="I45" s="6">
        <v>30935079111</v>
      </c>
      <c r="J45" s="6"/>
      <c r="K45" s="6">
        <v>143274134797</v>
      </c>
      <c r="L45" s="6"/>
      <c r="M45" s="6">
        <v>11997485062</v>
      </c>
      <c r="N45" s="6"/>
      <c r="O45" s="6">
        <v>0</v>
      </c>
      <c r="P45" s="6"/>
      <c r="Q45" s="6">
        <v>155271619859</v>
      </c>
    </row>
    <row r="46" spans="1:17" ht="21" x14ac:dyDescent="0.55000000000000004">
      <c r="A46" s="4" t="s">
        <v>198</v>
      </c>
      <c r="C46" s="6">
        <v>8894359469</v>
      </c>
      <c r="D46" s="6"/>
      <c r="E46" s="6">
        <v>0</v>
      </c>
      <c r="F46" s="6"/>
      <c r="G46" s="6">
        <v>0</v>
      </c>
      <c r="H46" s="6"/>
      <c r="I46" s="6">
        <v>8894359469</v>
      </c>
      <c r="J46" s="6"/>
      <c r="K46" s="6">
        <v>12279134711</v>
      </c>
      <c r="L46" s="6"/>
      <c r="M46" s="6">
        <v>-108749093</v>
      </c>
      <c r="N46" s="6"/>
      <c r="O46" s="6">
        <v>0</v>
      </c>
      <c r="P46" s="6"/>
      <c r="Q46" s="6">
        <v>12170385618</v>
      </c>
    </row>
    <row r="47" spans="1:17" ht="21" x14ac:dyDescent="0.55000000000000004">
      <c r="A47" s="4" t="s">
        <v>145</v>
      </c>
      <c r="C47" s="6">
        <v>151799095479</v>
      </c>
      <c r="D47" s="6"/>
      <c r="E47" s="6">
        <v>0</v>
      </c>
      <c r="F47" s="6"/>
      <c r="G47" s="6">
        <v>0</v>
      </c>
      <c r="H47" s="6"/>
      <c r="I47" s="6">
        <v>151799095479</v>
      </c>
      <c r="J47" s="6"/>
      <c r="K47" s="6">
        <v>1204388885152</v>
      </c>
      <c r="L47" s="6"/>
      <c r="M47" s="6">
        <v>-250949487159</v>
      </c>
      <c r="N47" s="6"/>
      <c r="O47" s="6">
        <v>0</v>
      </c>
      <c r="P47" s="6"/>
      <c r="Q47" s="6">
        <v>953439397993</v>
      </c>
    </row>
    <row r="48" spans="1:17" ht="21" x14ac:dyDescent="0.55000000000000004">
      <c r="A48" s="4" t="s">
        <v>174</v>
      </c>
      <c r="C48" s="6">
        <v>133881782076</v>
      </c>
      <c r="D48" s="6"/>
      <c r="E48" s="6">
        <v>0</v>
      </c>
      <c r="F48" s="6"/>
      <c r="G48" s="6">
        <v>0</v>
      </c>
      <c r="H48" s="6"/>
      <c r="I48" s="6">
        <v>133881782076</v>
      </c>
      <c r="J48" s="6"/>
      <c r="K48" s="6">
        <v>1052807193827</v>
      </c>
      <c r="L48" s="6"/>
      <c r="M48" s="6">
        <v>0</v>
      </c>
      <c r="N48" s="6"/>
      <c r="O48" s="6">
        <v>0</v>
      </c>
      <c r="P48" s="6"/>
      <c r="Q48" s="6">
        <v>1052807193827</v>
      </c>
    </row>
    <row r="49" spans="1:17" ht="21" x14ac:dyDescent="0.55000000000000004">
      <c r="A49" s="4" t="s">
        <v>112</v>
      </c>
      <c r="C49" s="6">
        <v>155163656220</v>
      </c>
      <c r="D49" s="6"/>
      <c r="E49" s="6">
        <v>0</v>
      </c>
      <c r="F49" s="6"/>
      <c r="G49" s="6">
        <v>0</v>
      </c>
      <c r="H49" s="6"/>
      <c r="I49" s="6">
        <v>155163656220</v>
      </c>
      <c r="J49" s="6"/>
      <c r="K49" s="6">
        <v>1187574951871</v>
      </c>
      <c r="L49" s="6"/>
      <c r="M49" s="6">
        <v>-294934733388</v>
      </c>
      <c r="N49" s="6"/>
      <c r="O49" s="6">
        <v>0</v>
      </c>
      <c r="P49" s="6"/>
      <c r="Q49" s="6">
        <v>892640218483</v>
      </c>
    </row>
    <row r="50" spans="1:17" ht="21" x14ac:dyDescent="0.55000000000000004">
      <c r="A50" s="4" t="s">
        <v>462</v>
      </c>
      <c r="C50" s="6">
        <v>0</v>
      </c>
      <c r="D50" s="6"/>
      <c r="E50" s="6">
        <v>0</v>
      </c>
      <c r="F50" s="6"/>
      <c r="G50" s="6">
        <v>0</v>
      </c>
      <c r="H50" s="6"/>
      <c r="I50" s="6">
        <v>0</v>
      </c>
      <c r="J50" s="6"/>
      <c r="K50" s="6">
        <v>58881701055</v>
      </c>
      <c r="L50" s="6"/>
      <c r="M50" s="6">
        <v>0</v>
      </c>
      <c r="N50" s="6"/>
      <c r="O50" s="6">
        <v>0</v>
      </c>
      <c r="P50" s="6"/>
      <c r="Q50" s="6">
        <v>58881701055</v>
      </c>
    </row>
    <row r="51" spans="1:17" ht="21" x14ac:dyDescent="0.55000000000000004">
      <c r="A51" s="4" t="s">
        <v>171</v>
      </c>
      <c r="C51" s="6">
        <v>276382466359</v>
      </c>
      <c r="D51" s="6"/>
      <c r="E51" s="6">
        <v>-245363714564</v>
      </c>
      <c r="F51" s="6"/>
      <c r="G51" s="6">
        <v>0</v>
      </c>
      <c r="H51" s="6"/>
      <c r="I51" s="6">
        <v>31018751795</v>
      </c>
      <c r="J51" s="6"/>
      <c r="K51" s="6">
        <v>2205860611282</v>
      </c>
      <c r="L51" s="6"/>
      <c r="M51" s="6">
        <v>-245363714564</v>
      </c>
      <c r="N51" s="6"/>
      <c r="O51" s="6">
        <v>0</v>
      </c>
      <c r="P51" s="6"/>
      <c r="Q51" s="6">
        <v>1960496896718</v>
      </c>
    </row>
    <row r="52" spans="1:17" ht="21" x14ac:dyDescent="0.55000000000000004">
      <c r="A52" s="4" t="s">
        <v>168</v>
      </c>
      <c r="C52" s="6">
        <v>74118645131</v>
      </c>
      <c r="D52" s="6"/>
      <c r="E52" s="6">
        <v>0</v>
      </c>
      <c r="F52" s="6"/>
      <c r="G52" s="6">
        <v>0</v>
      </c>
      <c r="H52" s="6"/>
      <c r="I52" s="6">
        <v>74118645131</v>
      </c>
      <c r="J52" s="6"/>
      <c r="K52" s="6">
        <v>537963765449</v>
      </c>
      <c r="L52" s="6"/>
      <c r="M52" s="6">
        <v>38381750000</v>
      </c>
      <c r="N52" s="6"/>
      <c r="O52" s="6">
        <v>0</v>
      </c>
      <c r="P52" s="6"/>
      <c r="Q52" s="6">
        <v>576345515449</v>
      </c>
    </row>
    <row r="53" spans="1:17" ht="21" x14ac:dyDescent="0.55000000000000004">
      <c r="A53" s="4" t="s">
        <v>165</v>
      </c>
      <c r="C53" s="6">
        <v>1453272</v>
      </c>
      <c r="D53" s="6"/>
      <c r="E53" s="6">
        <v>95982</v>
      </c>
      <c r="F53" s="6"/>
      <c r="G53" s="6">
        <v>0</v>
      </c>
      <c r="H53" s="6"/>
      <c r="I53" s="6">
        <v>1549254</v>
      </c>
      <c r="J53" s="6"/>
      <c r="K53" s="6">
        <v>11206333</v>
      </c>
      <c r="L53" s="6"/>
      <c r="M53" s="6">
        <v>3635341</v>
      </c>
      <c r="N53" s="6"/>
      <c r="O53" s="6">
        <v>0</v>
      </c>
      <c r="P53" s="6"/>
      <c r="Q53" s="6">
        <v>14841674</v>
      </c>
    </row>
    <row r="54" spans="1:17" ht="21" x14ac:dyDescent="0.55000000000000004">
      <c r="A54" s="4" t="s">
        <v>159</v>
      </c>
      <c r="C54" s="6">
        <v>109862919246</v>
      </c>
      <c r="D54" s="6"/>
      <c r="E54" s="6">
        <v>0</v>
      </c>
      <c r="F54" s="6"/>
      <c r="G54" s="6">
        <v>0</v>
      </c>
      <c r="H54" s="6"/>
      <c r="I54" s="6">
        <v>109862919246</v>
      </c>
      <c r="J54" s="6"/>
      <c r="K54" s="6">
        <v>218357156978</v>
      </c>
      <c r="L54" s="6"/>
      <c r="M54" s="6">
        <v>30694002713</v>
      </c>
      <c r="N54" s="6"/>
      <c r="O54" s="6">
        <v>0</v>
      </c>
      <c r="P54" s="6"/>
      <c r="Q54" s="6">
        <v>249051159691</v>
      </c>
    </row>
    <row r="55" spans="1:17" ht="21" x14ac:dyDescent="0.55000000000000004">
      <c r="A55" s="4" t="s">
        <v>186</v>
      </c>
      <c r="C55" s="6">
        <v>59594872389</v>
      </c>
      <c r="D55" s="6"/>
      <c r="E55" s="6">
        <v>0</v>
      </c>
      <c r="F55" s="6"/>
      <c r="G55" s="6">
        <v>0</v>
      </c>
      <c r="H55" s="6"/>
      <c r="I55" s="6">
        <v>59594872389</v>
      </c>
      <c r="J55" s="6"/>
      <c r="K55" s="6">
        <v>460004613342</v>
      </c>
      <c r="L55" s="6"/>
      <c r="M55" s="6">
        <v>0</v>
      </c>
      <c r="N55" s="6"/>
      <c r="O55" s="6">
        <v>0</v>
      </c>
      <c r="P55" s="6"/>
      <c r="Q55" s="6">
        <v>460004613342</v>
      </c>
    </row>
    <row r="56" spans="1:17" ht="21" x14ac:dyDescent="0.55000000000000004">
      <c r="A56" s="4" t="s">
        <v>199</v>
      </c>
      <c r="C56" s="6">
        <v>31368747454</v>
      </c>
      <c r="D56" s="6"/>
      <c r="E56" s="6">
        <v>0</v>
      </c>
      <c r="F56" s="6"/>
      <c r="G56" s="6">
        <v>0</v>
      </c>
      <c r="H56" s="6"/>
      <c r="I56" s="6">
        <v>31368747454</v>
      </c>
      <c r="J56" s="6"/>
      <c r="K56" s="6">
        <v>242958497767</v>
      </c>
      <c r="L56" s="6"/>
      <c r="M56" s="6">
        <v>0</v>
      </c>
      <c r="N56" s="6"/>
      <c r="O56" s="6">
        <v>0</v>
      </c>
      <c r="P56" s="6"/>
      <c r="Q56" s="6">
        <v>242958497767</v>
      </c>
    </row>
    <row r="57" spans="1:17" ht="21" x14ac:dyDescent="0.55000000000000004">
      <c r="A57" s="4" t="s">
        <v>183</v>
      </c>
      <c r="C57" s="6">
        <v>2552572124</v>
      </c>
      <c r="D57" s="6"/>
      <c r="E57" s="6">
        <v>-165351324</v>
      </c>
      <c r="F57" s="6"/>
      <c r="G57" s="6">
        <v>0</v>
      </c>
      <c r="H57" s="6"/>
      <c r="I57" s="6">
        <v>2387220800</v>
      </c>
      <c r="J57" s="6"/>
      <c r="K57" s="6">
        <v>19457902870</v>
      </c>
      <c r="L57" s="6"/>
      <c r="M57" s="6">
        <v>-3674473880</v>
      </c>
      <c r="N57" s="6"/>
      <c r="O57" s="6">
        <v>0</v>
      </c>
      <c r="P57" s="6"/>
      <c r="Q57" s="6">
        <v>15783428990</v>
      </c>
    </row>
    <row r="58" spans="1:17" ht="21" x14ac:dyDescent="0.55000000000000004">
      <c r="A58" s="4" t="s">
        <v>224</v>
      </c>
      <c r="C58" s="6">
        <v>0</v>
      </c>
      <c r="D58" s="6"/>
      <c r="E58" s="6">
        <v>163735133483</v>
      </c>
      <c r="F58" s="6"/>
      <c r="G58" s="6">
        <v>0</v>
      </c>
      <c r="H58" s="6"/>
      <c r="I58" s="6">
        <v>163735133483</v>
      </c>
      <c r="J58" s="6"/>
      <c r="K58" s="6">
        <v>0</v>
      </c>
      <c r="L58" s="6"/>
      <c r="M58" s="6">
        <v>439110856074</v>
      </c>
      <c r="N58" s="6"/>
      <c r="O58" s="6">
        <v>0</v>
      </c>
      <c r="P58" s="6"/>
      <c r="Q58" s="6">
        <v>439110856074</v>
      </c>
    </row>
    <row r="59" spans="1:17" ht="21" x14ac:dyDescent="0.55000000000000004">
      <c r="A59" s="4" t="s">
        <v>221</v>
      </c>
      <c r="C59" s="6">
        <v>0</v>
      </c>
      <c r="D59" s="6"/>
      <c r="E59" s="6">
        <v>-3002221809</v>
      </c>
      <c r="F59" s="6"/>
      <c r="G59" s="6">
        <v>0</v>
      </c>
      <c r="H59" s="6"/>
      <c r="I59" s="6">
        <v>-3002221809</v>
      </c>
      <c r="J59" s="6"/>
      <c r="K59" s="6">
        <v>0</v>
      </c>
      <c r="L59" s="6"/>
      <c r="M59" s="6">
        <v>52603584731</v>
      </c>
      <c r="N59" s="6"/>
      <c r="O59" s="6">
        <v>0</v>
      </c>
      <c r="P59" s="6"/>
      <c r="Q59" s="6">
        <v>52603584731</v>
      </c>
    </row>
    <row r="60" spans="1:17" ht="21" x14ac:dyDescent="0.55000000000000004">
      <c r="A60" s="4" t="s">
        <v>239</v>
      </c>
      <c r="C60" s="6">
        <v>0</v>
      </c>
      <c r="D60" s="6"/>
      <c r="E60" s="6">
        <v>-1268749818</v>
      </c>
      <c r="F60" s="6"/>
      <c r="G60" s="6">
        <v>0</v>
      </c>
      <c r="H60" s="6"/>
      <c r="I60" s="6">
        <v>-1268749818</v>
      </c>
      <c r="J60" s="6"/>
      <c r="K60" s="6">
        <v>0</v>
      </c>
      <c r="L60" s="6"/>
      <c r="M60" s="6">
        <v>-1268749818</v>
      </c>
      <c r="N60" s="6"/>
      <c r="O60" s="6">
        <v>0</v>
      </c>
      <c r="P60" s="6"/>
      <c r="Q60" s="6">
        <v>-1268749818</v>
      </c>
    </row>
    <row r="61" spans="1:17" ht="21" x14ac:dyDescent="0.55000000000000004">
      <c r="A61" s="4" t="s">
        <v>205</v>
      </c>
      <c r="C61" s="6">
        <v>0</v>
      </c>
      <c r="D61" s="6"/>
      <c r="E61" s="6">
        <v>88675631636</v>
      </c>
      <c r="F61" s="6"/>
      <c r="G61" s="6">
        <v>0</v>
      </c>
      <c r="H61" s="6"/>
      <c r="I61" s="6">
        <v>88675631636</v>
      </c>
      <c r="J61" s="6"/>
      <c r="K61" s="6">
        <v>0</v>
      </c>
      <c r="L61" s="6"/>
      <c r="M61" s="6">
        <v>349046496875</v>
      </c>
      <c r="N61" s="6"/>
      <c r="O61" s="6">
        <v>0</v>
      </c>
      <c r="P61" s="6"/>
      <c r="Q61" s="6">
        <v>349046496875</v>
      </c>
    </row>
    <row r="62" spans="1:17" ht="21" x14ac:dyDescent="0.55000000000000004">
      <c r="A62" s="4" t="s">
        <v>124</v>
      </c>
      <c r="C62" s="6">
        <v>0</v>
      </c>
      <c r="D62" s="6"/>
      <c r="E62" s="6">
        <v>20575029380</v>
      </c>
      <c r="F62" s="6"/>
      <c r="G62" s="6">
        <v>0</v>
      </c>
      <c r="H62" s="6"/>
      <c r="I62" s="6">
        <v>20575029380</v>
      </c>
      <c r="J62" s="6"/>
      <c r="K62" s="6">
        <v>0</v>
      </c>
      <c r="L62" s="6"/>
      <c r="M62" s="6">
        <v>131135381107</v>
      </c>
      <c r="N62" s="6"/>
      <c r="O62" s="6">
        <v>0</v>
      </c>
      <c r="P62" s="6"/>
      <c r="Q62" s="6">
        <v>131135381107</v>
      </c>
    </row>
    <row r="63" spans="1:17" ht="21" x14ac:dyDescent="0.55000000000000004">
      <c r="A63" s="4" t="s">
        <v>118</v>
      </c>
      <c r="C63" s="6">
        <v>0</v>
      </c>
      <c r="D63" s="6"/>
      <c r="E63" s="6">
        <v>844846844</v>
      </c>
      <c r="F63" s="6"/>
      <c r="G63" s="6">
        <v>0</v>
      </c>
      <c r="H63" s="6"/>
      <c r="I63" s="6">
        <v>844846844</v>
      </c>
      <c r="J63" s="6"/>
      <c r="K63" s="6">
        <v>0</v>
      </c>
      <c r="L63" s="6"/>
      <c r="M63" s="6">
        <v>5138006907</v>
      </c>
      <c r="N63" s="6"/>
      <c r="O63" s="6">
        <v>0</v>
      </c>
      <c r="P63" s="6"/>
      <c r="Q63" s="6">
        <v>5138006907</v>
      </c>
    </row>
    <row r="64" spans="1:17" ht="21" x14ac:dyDescent="0.55000000000000004">
      <c r="A64" s="4" t="s">
        <v>212</v>
      </c>
      <c r="C64" s="6">
        <v>0</v>
      </c>
      <c r="D64" s="6"/>
      <c r="E64" s="6">
        <v>169687371339</v>
      </c>
      <c r="F64" s="6"/>
      <c r="G64" s="6">
        <v>0</v>
      </c>
      <c r="H64" s="6"/>
      <c r="I64" s="6">
        <v>169687371339</v>
      </c>
      <c r="J64" s="6"/>
      <c r="K64" s="6">
        <v>0</v>
      </c>
      <c r="L64" s="6"/>
      <c r="M64" s="6">
        <v>569230047903</v>
      </c>
      <c r="N64" s="6"/>
      <c r="O64" s="6">
        <v>0</v>
      </c>
      <c r="P64" s="6"/>
      <c r="Q64" s="6">
        <v>569230047903</v>
      </c>
    </row>
    <row r="65" spans="1:17" ht="21" x14ac:dyDescent="0.55000000000000004">
      <c r="A65" s="4" t="s">
        <v>121</v>
      </c>
      <c r="C65" s="6">
        <v>0</v>
      </c>
      <c r="D65" s="6"/>
      <c r="E65" s="6">
        <v>340829863</v>
      </c>
      <c r="F65" s="6"/>
      <c r="G65" s="6">
        <v>0</v>
      </c>
      <c r="H65" s="6"/>
      <c r="I65" s="6">
        <v>340829863</v>
      </c>
      <c r="J65" s="6"/>
      <c r="K65" s="6">
        <v>0</v>
      </c>
      <c r="L65" s="6"/>
      <c r="M65" s="6">
        <v>2471796186</v>
      </c>
      <c r="N65" s="6"/>
      <c r="O65" s="6">
        <v>0</v>
      </c>
      <c r="P65" s="6"/>
      <c r="Q65" s="6">
        <v>2471796186</v>
      </c>
    </row>
    <row r="66" spans="1:17" ht="21" x14ac:dyDescent="0.55000000000000004">
      <c r="A66" s="4" t="s">
        <v>209</v>
      </c>
      <c r="C66" s="6">
        <v>0</v>
      </c>
      <c r="D66" s="6"/>
      <c r="E66" s="6">
        <v>88515914842</v>
      </c>
      <c r="F66" s="6"/>
      <c r="G66" s="6">
        <v>0</v>
      </c>
      <c r="H66" s="6"/>
      <c r="I66" s="6">
        <v>88515914842</v>
      </c>
      <c r="J66" s="6"/>
      <c r="K66" s="6">
        <v>0</v>
      </c>
      <c r="L66" s="6"/>
      <c r="M66" s="6">
        <v>346625434683</v>
      </c>
      <c r="N66" s="6"/>
      <c r="O66" s="6">
        <v>0</v>
      </c>
      <c r="P66" s="6"/>
      <c r="Q66" s="6">
        <v>346625434683</v>
      </c>
    </row>
    <row r="67" spans="1:17" ht="21" x14ac:dyDescent="0.55000000000000004">
      <c r="A67" s="4" t="s">
        <v>230</v>
      </c>
      <c r="C67" s="6">
        <v>0</v>
      </c>
      <c r="D67" s="6"/>
      <c r="E67" s="6">
        <v>323003179181</v>
      </c>
      <c r="F67" s="6"/>
      <c r="G67" s="6">
        <v>0</v>
      </c>
      <c r="H67" s="6"/>
      <c r="I67" s="6">
        <v>323003179181</v>
      </c>
      <c r="J67" s="6"/>
      <c r="K67" s="6">
        <v>0</v>
      </c>
      <c r="L67" s="6"/>
      <c r="M67" s="6">
        <v>794575859586</v>
      </c>
      <c r="N67" s="6"/>
      <c r="O67" s="6">
        <v>0</v>
      </c>
      <c r="P67" s="6"/>
      <c r="Q67" s="6">
        <v>794575859586</v>
      </c>
    </row>
    <row r="68" spans="1:17" ht="21" x14ac:dyDescent="0.55000000000000004">
      <c r="A68" s="4" t="s">
        <v>202</v>
      </c>
      <c r="C68" s="6">
        <v>0</v>
      </c>
      <c r="D68" s="6"/>
      <c r="E68" s="6">
        <v>257173499142</v>
      </c>
      <c r="F68" s="6"/>
      <c r="G68" s="6">
        <v>0</v>
      </c>
      <c r="H68" s="6"/>
      <c r="I68" s="6">
        <v>257173499142</v>
      </c>
      <c r="J68" s="6"/>
      <c r="K68" s="6">
        <v>0</v>
      </c>
      <c r="L68" s="6"/>
      <c r="M68" s="6">
        <v>1001383499181</v>
      </c>
      <c r="N68" s="6"/>
      <c r="O68" s="6">
        <v>0</v>
      </c>
      <c r="P68" s="6"/>
      <c r="Q68" s="6">
        <v>1001383499181</v>
      </c>
    </row>
    <row r="69" spans="1:17" ht="21" x14ac:dyDescent="0.55000000000000004">
      <c r="A69" s="4" t="s">
        <v>227</v>
      </c>
      <c r="C69" s="6">
        <v>0</v>
      </c>
      <c r="D69" s="6"/>
      <c r="E69" s="6">
        <v>99636942225</v>
      </c>
      <c r="F69" s="6"/>
      <c r="G69" s="6">
        <v>0</v>
      </c>
      <c r="H69" s="6"/>
      <c r="I69" s="6">
        <v>99636942225</v>
      </c>
      <c r="J69" s="6"/>
      <c r="K69" s="6">
        <v>0</v>
      </c>
      <c r="L69" s="6"/>
      <c r="M69" s="6">
        <v>194426980940</v>
      </c>
      <c r="N69" s="6"/>
      <c r="O69" s="6">
        <v>0</v>
      </c>
      <c r="P69" s="6"/>
      <c r="Q69" s="6">
        <v>194426980940</v>
      </c>
    </row>
    <row r="70" spans="1:17" ht="19.5" thickBot="1" x14ac:dyDescent="0.5">
      <c r="C70" s="8">
        <f>SUM(C8:C69)</f>
        <v>2196124461663</v>
      </c>
      <c r="E70" s="8">
        <f>SUM(E8:E69)</f>
        <v>1922861758646</v>
      </c>
      <c r="G70" s="8">
        <f>SUM(G8:G69)</f>
        <v>-59000000</v>
      </c>
      <c r="I70" s="8">
        <f>SUM(I8:I69)</f>
        <v>4118927220309</v>
      </c>
      <c r="K70" s="8">
        <f>SUM(K8:K69)</f>
        <v>14955203158890</v>
      </c>
      <c r="M70" s="8">
        <f>SUM(M8:M69)</f>
        <v>6865545092514</v>
      </c>
      <c r="O70" s="8">
        <f>SUM(O8:O69)</f>
        <v>457530729173</v>
      </c>
      <c r="Q70" s="8">
        <f>SUM(Q8:Q69)</f>
        <v>22278022384024</v>
      </c>
    </row>
    <row r="71" spans="1:17" ht="19.5" thickTop="1" x14ac:dyDescent="0.45"/>
  </sheetData>
  <mergeCells count="14">
    <mergeCell ref="A2:Q2"/>
    <mergeCell ref="A3:Q3"/>
    <mergeCell ref="A4:Q4"/>
    <mergeCell ref="O7"/>
    <mergeCell ref="Q7"/>
    <mergeCell ref="K6:Q6"/>
    <mergeCell ref="A6:A7"/>
    <mergeCell ref="C7"/>
    <mergeCell ref="E7"/>
    <mergeCell ref="G7"/>
    <mergeCell ref="I7"/>
    <mergeCell ref="C6:I6"/>
    <mergeCell ref="K7"/>
    <mergeCell ref="M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I134"/>
  <sheetViews>
    <sheetView rightToLeft="1" workbookViewId="0">
      <selection activeCell="K141" sqref="K141"/>
    </sheetView>
  </sheetViews>
  <sheetFormatPr defaultRowHeight="18.75" x14ac:dyDescent="0.45"/>
  <cols>
    <col min="1" max="1" width="44.28515625" style="3" bestFit="1" customWidth="1"/>
    <col min="2" max="2" width="1" style="3" customWidth="1"/>
    <col min="3" max="3" width="24.5703125" style="3" bestFit="1" customWidth="1"/>
    <col min="4" max="4" width="1" style="3" customWidth="1"/>
    <col min="5" max="5" width="41.140625" style="3" bestFit="1" customWidth="1"/>
    <col min="6" max="7" width="1" style="3" customWidth="1"/>
    <col min="8" max="8" width="41.140625" style="3" bestFit="1" customWidth="1"/>
    <col min="9" max="10" width="1" style="3" customWidth="1"/>
    <col min="11" max="11" width="9.140625" style="3" customWidth="1"/>
    <col min="12" max="16384" width="9.140625" style="3"/>
  </cols>
  <sheetData>
    <row r="2" spans="1:9" ht="30" x14ac:dyDescent="0.45">
      <c r="A2" s="19" t="s">
        <v>0</v>
      </c>
      <c r="B2" s="19"/>
      <c r="C2" s="19"/>
      <c r="D2" s="19"/>
      <c r="E2" s="19"/>
      <c r="F2" s="19"/>
      <c r="G2" s="19"/>
      <c r="H2" s="19"/>
      <c r="I2" s="19"/>
    </row>
    <row r="3" spans="1:9" ht="30" x14ac:dyDescent="0.45">
      <c r="A3" s="19" t="s">
        <v>442</v>
      </c>
      <c r="B3" s="19"/>
      <c r="C3" s="19"/>
      <c r="D3" s="19"/>
      <c r="E3" s="19"/>
      <c r="F3" s="19"/>
      <c r="G3" s="19"/>
      <c r="H3" s="19"/>
      <c r="I3" s="19"/>
    </row>
    <row r="4" spans="1:9" ht="30" x14ac:dyDescent="0.45">
      <c r="A4" s="19" t="s">
        <v>2</v>
      </c>
      <c r="B4" s="19"/>
      <c r="C4" s="19"/>
      <c r="D4" s="19"/>
      <c r="E4" s="19"/>
      <c r="F4" s="19"/>
      <c r="G4" s="19"/>
      <c r="H4" s="19"/>
      <c r="I4" s="19"/>
    </row>
    <row r="6" spans="1:9" ht="30" x14ac:dyDescent="0.45">
      <c r="A6" s="19" t="s">
        <v>518</v>
      </c>
      <c r="B6" s="19" t="s">
        <v>518</v>
      </c>
      <c r="C6" s="19" t="s">
        <v>518</v>
      </c>
      <c r="E6" s="19" t="s">
        <v>444</v>
      </c>
      <c r="F6" s="19" t="s">
        <v>444</v>
      </c>
      <c r="H6" s="19" t="s">
        <v>445</v>
      </c>
      <c r="I6" s="19" t="s">
        <v>445</v>
      </c>
    </row>
    <row r="7" spans="1:9" ht="30" x14ac:dyDescent="0.45">
      <c r="A7" s="19" t="s">
        <v>519</v>
      </c>
      <c r="C7" s="19" t="s">
        <v>273</v>
      </c>
      <c r="E7" s="19" t="s">
        <v>520</v>
      </c>
      <c r="H7" s="19" t="s">
        <v>520</v>
      </c>
    </row>
    <row r="8" spans="1:9" ht="21" x14ac:dyDescent="0.55000000000000004">
      <c r="A8" s="4" t="s">
        <v>269</v>
      </c>
      <c r="C8" s="3" t="s">
        <v>451</v>
      </c>
      <c r="E8" s="6">
        <v>137145205480</v>
      </c>
      <c r="F8" s="6"/>
      <c r="G8" s="6"/>
      <c r="H8" s="6">
        <v>137145205480</v>
      </c>
    </row>
    <row r="9" spans="1:9" ht="21" x14ac:dyDescent="0.55000000000000004">
      <c r="A9" s="4" t="s">
        <v>279</v>
      </c>
      <c r="C9" s="3" t="s">
        <v>280</v>
      </c>
      <c r="E9" s="6">
        <v>5762924</v>
      </c>
      <c r="F9" s="6"/>
      <c r="G9" s="6"/>
      <c r="H9" s="6">
        <v>1580967164</v>
      </c>
    </row>
    <row r="10" spans="1:9" ht="21" x14ac:dyDescent="0.55000000000000004">
      <c r="A10" s="4" t="s">
        <v>283</v>
      </c>
      <c r="C10" s="3" t="s">
        <v>284</v>
      </c>
      <c r="E10" s="6">
        <v>-1123260</v>
      </c>
      <c r="F10" s="6"/>
      <c r="G10" s="6"/>
      <c r="H10" s="6">
        <v>13100095</v>
      </c>
    </row>
    <row r="11" spans="1:9" ht="21" x14ac:dyDescent="0.55000000000000004">
      <c r="A11" s="4" t="s">
        <v>286</v>
      </c>
      <c r="C11" s="3" t="s">
        <v>287</v>
      </c>
      <c r="E11" s="6">
        <v>5096</v>
      </c>
      <c r="F11" s="6"/>
      <c r="G11" s="6"/>
      <c r="H11" s="6">
        <v>86174794</v>
      </c>
    </row>
    <row r="12" spans="1:9" ht="21" x14ac:dyDescent="0.55000000000000004">
      <c r="A12" s="4" t="s">
        <v>289</v>
      </c>
      <c r="C12" s="3" t="s">
        <v>290</v>
      </c>
      <c r="E12" s="6">
        <v>4383095</v>
      </c>
      <c r="F12" s="6"/>
      <c r="G12" s="6"/>
      <c r="H12" s="6">
        <v>308753111</v>
      </c>
    </row>
    <row r="13" spans="1:9" ht="21" x14ac:dyDescent="0.55000000000000004">
      <c r="A13" s="4" t="s">
        <v>283</v>
      </c>
      <c r="C13" s="3" t="s">
        <v>292</v>
      </c>
      <c r="E13" s="6">
        <v>-780339</v>
      </c>
      <c r="F13" s="6"/>
      <c r="G13" s="6"/>
      <c r="H13" s="6">
        <v>9157826</v>
      </c>
    </row>
    <row r="14" spans="1:9" ht="21" x14ac:dyDescent="0.55000000000000004">
      <c r="A14" s="4" t="s">
        <v>304</v>
      </c>
      <c r="C14" s="3" t="s">
        <v>305</v>
      </c>
      <c r="E14" s="6">
        <v>6411197</v>
      </c>
      <c r="F14" s="6"/>
      <c r="G14" s="6"/>
      <c r="H14" s="6">
        <v>27650245</v>
      </c>
    </row>
    <row r="15" spans="1:9" ht="21" x14ac:dyDescent="0.55000000000000004">
      <c r="A15" s="4" t="s">
        <v>307</v>
      </c>
      <c r="C15" s="3" t="s">
        <v>308</v>
      </c>
      <c r="E15" s="6">
        <v>0</v>
      </c>
      <c r="F15" s="6"/>
      <c r="G15" s="6"/>
      <c r="H15" s="6">
        <v>18071</v>
      </c>
    </row>
    <row r="16" spans="1:9" ht="21" x14ac:dyDescent="0.55000000000000004">
      <c r="A16" s="4" t="s">
        <v>310</v>
      </c>
      <c r="C16" s="3" t="s">
        <v>311</v>
      </c>
      <c r="E16" s="6">
        <v>2736</v>
      </c>
      <c r="F16" s="6"/>
      <c r="G16" s="6"/>
      <c r="H16" s="6">
        <v>4346688</v>
      </c>
    </row>
    <row r="17" spans="1:8" ht="21" x14ac:dyDescent="0.55000000000000004">
      <c r="A17" s="4" t="s">
        <v>313</v>
      </c>
      <c r="C17" s="3" t="s">
        <v>314</v>
      </c>
      <c r="E17" s="6">
        <v>685</v>
      </c>
      <c r="F17" s="6"/>
      <c r="G17" s="6"/>
      <c r="H17" s="6">
        <v>31989</v>
      </c>
    </row>
    <row r="18" spans="1:8" ht="21" x14ac:dyDescent="0.55000000000000004">
      <c r="A18" s="4" t="s">
        <v>316</v>
      </c>
      <c r="C18" s="3" t="s">
        <v>317</v>
      </c>
      <c r="E18" s="6">
        <v>0</v>
      </c>
      <c r="F18" s="6"/>
      <c r="G18" s="6"/>
      <c r="H18" s="6">
        <v>67182988</v>
      </c>
    </row>
    <row r="19" spans="1:8" ht="21" x14ac:dyDescent="0.55000000000000004">
      <c r="A19" s="4" t="s">
        <v>319</v>
      </c>
      <c r="C19" s="3" t="s">
        <v>320</v>
      </c>
      <c r="E19" s="6">
        <v>876712</v>
      </c>
      <c r="F19" s="6"/>
      <c r="G19" s="6"/>
      <c r="H19" s="6">
        <v>6604214</v>
      </c>
    </row>
    <row r="20" spans="1:8" ht="21" x14ac:dyDescent="0.55000000000000004">
      <c r="A20" s="4" t="s">
        <v>286</v>
      </c>
      <c r="C20" s="3" t="s">
        <v>521</v>
      </c>
      <c r="E20" s="6">
        <v>0</v>
      </c>
      <c r="F20" s="6"/>
      <c r="G20" s="6"/>
      <c r="H20" s="6">
        <v>26038356135</v>
      </c>
    </row>
    <row r="21" spans="1:8" ht="21" x14ac:dyDescent="0.55000000000000004">
      <c r="A21" s="4" t="s">
        <v>322</v>
      </c>
      <c r="C21" s="3" t="s">
        <v>323</v>
      </c>
      <c r="E21" s="6">
        <v>0</v>
      </c>
      <c r="F21" s="6"/>
      <c r="G21" s="6"/>
      <c r="H21" s="6">
        <v>35849</v>
      </c>
    </row>
    <row r="22" spans="1:8" ht="21" x14ac:dyDescent="0.55000000000000004">
      <c r="A22" s="4" t="s">
        <v>360</v>
      </c>
      <c r="C22" s="3" t="s">
        <v>522</v>
      </c>
      <c r="E22" s="6">
        <v>0</v>
      </c>
      <c r="F22" s="6"/>
      <c r="G22" s="6"/>
      <c r="H22" s="6">
        <v>518356164252</v>
      </c>
    </row>
    <row r="23" spans="1:8" ht="21" x14ac:dyDescent="0.55000000000000004">
      <c r="A23" s="4" t="s">
        <v>467</v>
      </c>
      <c r="C23" s="3" t="s">
        <v>523</v>
      </c>
      <c r="E23" s="6">
        <v>0</v>
      </c>
      <c r="F23" s="6"/>
      <c r="G23" s="6"/>
      <c r="H23" s="6">
        <v>34775580844</v>
      </c>
    </row>
    <row r="24" spans="1:8" ht="21" x14ac:dyDescent="0.55000000000000004">
      <c r="A24" s="4" t="s">
        <v>467</v>
      </c>
      <c r="C24" s="3" t="s">
        <v>524</v>
      </c>
      <c r="E24" s="6">
        <v>0</v>
      </c>
      <c r="F24" s="6"/>
      <c r="G24" s="6"/>
      <c r="H24" s="6">
        <v>61334997703</v>
      </c>
    </row>
    <row r="25" spans="1:8" ht="21" x14ac:dyDescent="0.55000000000000004">
      <c r="A25" s="4" t="s">
        <v>337</v>
      </c>
      <c r="C25" s="3" t="s">
        <v>525</v>
      </c>
      <c r="E25" s="6">
        <v>0</v>
      </c>
      <c r="F25" s="6"/>
      <c r="G25" s="6"/>
      <c r="H25" s="6">
        <v>5573770487</v>
      </c>
    </row>
    <row r="26" spans="1:8" ht="21" x14ac:dyDescent="0.55000000000000004">
      <c r="A26" s="4" t="s">
        <v>328</v>
      </c>
      <c r="C26" s="3" t="s">
        <v>329</v>
      </c>
      <c r="E26" s="6">
        <v>683</v>
      </c>
      <c r="F26" s="6"/>
      <c r="G26" s="6"/>
      <c r="H26" s="6">
        <v>94755276</v>
      </c>
    </row>
    <row r="27" spans="1:8" ht="21" x14ac:dyDescent="0.55000000000000004">
      <c r="A27" s="4" t="s">
        <v>331</v>
      </c>
      <c r="C27" s="3" t="s">
        <v>332</v>
      </c>
      <c r="E27" s="6">
        <v>62</v>
      </c>
      <c r="F27" s="6"/>
      <c r="G27" s="6"/>
      <c r="H27" s="6">
        <v>273972725</v>
      </c>
    </row>
    <row r="28" spans="1:8" ht="21" x14ac:dyDescent="0.55000000000000004">
      <c r="A28" s="4" t="s">
        <v>286</v>
      </c>
      <c r="C28" s="3" t="s">
        <v>526</v>
      </c>
      <c r="E28" s="6">
        <v>0</v>
      </c>
      <c r="F28" s="6"/>
      <c r="G28" s="6"/>
      <c r="H28" s="6">
        <v>5726027400</v>
      </c>
    </row>
    <row r="29" spans="1:8" ht="21" x14ac:dyDescent="0.55000000000000004">
      <c r="A29" s="4" t="s">
        <v>334</v>
      </c>
      <c r="C29" s="3" t="s">
        <v>335</v>
      </c>
      <c r="E29" s="6">
        <v>-96177459</v>
      </c>
      <c r="F29" s="6"/>
      <c r="G29" s="6"/>
      <c r="H29" s="6">
        <v>193910649</v>
      </c>
    </row>
    <row r="30" spans="1:8" ht="21" x14ac:dyDescent="0.55000000000000004">
      <c r="A30" s="4" t="s">
        <v>334</v>
      </c>
      <c r="C30" s="3" t="s">
        <v>527</v>
      </c>
      <c r="E30" s="6">
        <v>0</v>
      </c>
      <c r="F30" s="6"/>
      <c r="G30" s="6"/>
      <c r="H30" s="6">
        <v>15583561626</v>
      </c>
    </row>
    <row r="31" spans="1:8" ht="21" x14ac:dyDescent="0.55000000000000004">
      <c r="A31" s="4" t="s">
        <v>331</v>
      </c>
      <c r="C31" s="3" t="s">
        <v>528</v>
      </c>
      <c r="E31" s="6">
        <v>0</v>
      </c>
      <c r="F31" s="6"/>
      <c r="G31" s="6"/>
      <c r="H31" s="6">
        <v>40931504937</v>
      </c>
    </row>
    <row r="32" spans="1:8" ht="21" x14ac:dyDescent="0.55000000000000004">
      <c r="A32" s="4" t="s">
        <v>316</v>
      </c>
      <c r="C32" s="3" t="s">
        <v>529</v>
      </c>
      <c r="E32" s="6">
        <v>0</v>
      </c>
      <c r="F32" s="6"/>
      <c r="G32" s="6"/>
      <c r="H32" s="6">
        <v>48328767088</v>
      </c>
    </row>
    <row r="33" spans="1:8" ht="21" x14ac:dyDescent="0.55000000000000004">
      <c r="A33" s="4" t="s">
        <v>468</v>
      </c>
      <c r="C33" s="3" t="s">
        <v>530</v>
      </c>
      <c r="E33" s="6">
        <v>0</v>
      </c>
      <c r="F33" s="6"/>
      <c r="G33" s="6"/>
      <c r="H33" s="6">
        <v>34520547900</v>
      </c>
    </row>
    <row r="34" spans="1:8" ht="21" x14ac:dyDescent="0.55000000000000004">
      <c r="A34" s="4" t="s">
        <v>331</v>
      </c>
      <c r="C34" s="3" t="s">
        <v>531</v>
      </c>
      <c r="E34" s="6">
        <v>0</v>
      </c>
      <c r="F34" s="6"/>
      <c r="G34" s="6"/>
      <c r="H34" s="6">
        <v>12279450306</v>
      </c>
    </row>
    <row r="35" spans="1:8" ht="21" x14ac:dyDescent="0.55000000000000004">
      <c r="A35" s="4" t="s">
        <v>316</v>
      </c>
      <c r="C35" s="3" t="s">
        <v>532</v>
      </c>
      <c r="E35" s="6">
        <v>0</v>
      </c>
      <c r="F35" s="6"/>
      <c r="G35" s="6"/>
      <c r="H35" s="6">
        <v>48799348893</v>
      </c>
    </row>
    <row r="36" spans="1:8" ht="21" x14ac:dyDescent="0.55000000000000004">
      <c r="A36" s="4" t="s">
        <v>468</v>
      </c>
      <c r="C36" s="3" t="s">
        <v>533</v>
      </c>
      <c r="E36" s="6">
        <v>0</v>
      </c>
      <c r="F36" s="6"/>
      <c r="G36" s="6"/>
      <c r="H36" s="6">
        <v>34767123245</v>
      </c>
    </row>
    <row r="37" spans="1:8" ht="21" x14ac:dyDescent="0.55000000000000004">
      <c r="A37" s="4" t="s">
        <v>469</v>
      </c>
      <c r="C37" s="3" t="s">
        <v>534</v>
      </c>
      <c r="E37" s="6">
        <v>0</v>
      </c>
      <c r="F37" s="6"/>
      <c r="G37" s="6"/>
      <c r="H37" s="6">
        <v>41136986280</v>
      </c>
    </row>
    <row r="38" spans="1:8" ht="21" x14ac:dyDescent="0.55000000000000004">
      <c r="A38" s="4" t="s">
        <v>350</v>
      </c>
      <c r="C38" s="3" t="s">
        <v>535</v>
      </c>
      <c r="E38" s="6">
        <v>0</v>
      </c>
      <c r="F38" s="6"/>
      <c r="G38" s="6"/>
      <c r="H38" s="6">
        <v>61397257282</v>
      </c>
    </row>
    <row r="39" spans="1:8" ht="21" x14ac:dyDescent="0.55000000000000004">
      <c r="A39" s="4" t="s">
        <v>279</v>
      </c>
      <c r="C39" s="3" t="s">
        <v>536</v>
      </c>
      <c r="E39" s="6">
        <v>0</v>
      </c>
      <c r="F39" s="6"/>
      <c r="G39" s="6"/>
      <c r="H39" s="6">
        <v>81863011750</v>
      </c>
    </row>
    <row r="40" spans="1:8" ht="21" x14ac:dyDescent="0.55000000000000004">
      <c r="A40" s="4" t="s">
        <v>341</v>
      </c>
      <c r="C40" s="3" t="s">
        <v>537</v>
      </c>
      <c r="E40" s="6">
        <v>0</v>
      </c>
      <c r="F40" s="6"/>
      <c r="G40" s="6"/>
      <c r="H40" s="6">
        <v>36164383530</v>
      </c>
    </row>
    <row r="41" spans="1:8" ht="21" x14ac:dyDescent="0.55000000000000004">
      <c r="A41" s="4" t="s">
        <v>381</v>
      </c>
      <c r="C41" s="3" t="s">
        <v>538</v>
      </c>
      <c r="E41" s="6">
        <v>0</v>
      </c>
      <c r="F41" s="6"/>
      <c r="G41" s="6"/>
      <c r="H41" s="6">
        <v>106895337630</v>
      </c>
    </row>
    <row r="42" spans="1:8" ht="21" x14ac:dyDescent="0.55000000000000004">
      <c r="A42" s="4" t="s">
        <v>350</v>
      </c>
      <c r="C42" s="3" t="s">
        <v>539</v>
      </c>
      <c r="E42" s="6">
        <v>0</v>
      </c>
      <c r="F42" s="6"/>
      <c r="G42" s="6"/>
      <c r="H42" s="6">
        <v>20465753268</v>
      </c>
    </row>
    <row r="43" spans="1:8" ht="21" x14ac:dyDescent="0.55000000000000004">
      <c r="A43" s="4" t="s">
        <v>341</v>
      </c>
      <c r="C43" s="3" t="s">
        <v>540</v>
      </c>
      <c r="E43" s="6">
        <v>0</v>
      </c>
      <c r="F43" s="6"/>
      <c r="G43" s="6"/>
      <c r="H43" s="6">
        <v>111123287817</v>
      </c>
    </row>
    <row r="44" spans="1:8" ht="21" x14ac:dyDescent="0.55000000000000004">
      <c r="A44" s="4" t="s">
        <v>341</v>
      </c>
      <c r="C44" s="3" t="s">
        <v>342</v>
      </c>
      <c r="E44" s="6">
        <v>2193401</v>
      </c>
      <c r="F44" s="6"/>
      <c r="G44" s="6"/>
      <c r="H44" s="6">
        <v>250850753</v>
      </c>
    </row>
    <row r="45" spans="1:8" ht="21" x14ac:dyDescent="0.55000000000000004">
      <c r="A45" s="4" t="s">
        <v>470</v>
      </c>
      <c r="C45" s="3" t="s">
        <v>541</v>
      </c>
      <c r="E45" s="6">
        <v>0</v>
      </c>
      <c r="F45" s="6"/>
      <c r="G45" s="6"/>
      <c r="H45" s="6">
        <v>40821917835</v>
      </c>
    </row>
    <row r="46" spans="1:8" ht="21" x14ac:dyDescent="0.55000000000000004">
      <c r="A46" s="4" t="s">
        <v>294</v>
      </c>
      <c r="C46" s="3" t="s">
        <v>542</v>
      </c>
      <c r="E46" s="6">
        <v>0</v>
      </c>
      <c r="F46" s="6"/>
      <c r="G46" s="6"/>
      <c r="H46" s="6">
        <v>33830135293</v>
      </c>
    </row>
    <row r="47" spans="1:8" ht="21" x14ac:dyDescent="0.55000000000000004">
      <c r="A47" s="4" t="s">
        <v>344</v>
      </c>
      <c r="C47" s="3" t="s">
        <v>345</v>
      </c>
      <c r="E47" s="6">
        <v>10410958895</v>
      </c>
      <c r="F47" s="6"/>
      <c r="G47" s="6"/>
      <c r="H47" s="6">
        <v>113972602535</v>
      </c>
    </row>
    <row r="48" spans="1:8" ht="21" x14ac:dyDescent="0.55000000000000004">
      <c r="A48" s="4" t="s">
        <v>353</v>
      </c>
      <c r="C48" s="3" t="s">
        <v>543</v>
      </c>
      <c r="E48" s="6">
        <v>0</v>
      </c>
      <c r="F48" s="6"/>
      <c r="G48" s="6"/>
      <c r="H48" s="6">
        <v>81863009750</v>
      </c>
    </row>
    <row r="49" spans="1:8" ht="21" x14ac:dyDescent="0.55000000000000004">
      <c r="A49" s="4" t="s">
        <v>344</v>
      </c>
      <c r="C49" s="3" t="s">
        <v>348</v>
      </c>
      <c r="E49" s="6">
        <v>15287671204</v>
      </c>
      <c r="F49" s="6"/>
      <c r="G49" s="6"/>
      <c r="H49" s="6">
        <v>118849314994</v>
      </c>
    </row>
    <row r="50" spans="1:8" ht="21" x14ac:dyDescent="0.55000000000000004">
      <c r="A50" s="4" t="s">
        <v>350</v>
      </c>
      <c r="C50" s="3" t="s">
        <v>351</v>
      </c>
      <c r="E50" s="6">
        <v>17835616415</v>
      </c>
      <c r="F50" s="6"/>
      <c r="G50" s="6"/>
      <c r="H50" s="6">
        <v>144994520469</v>
      </c>
    </row>
    <row r="51" spans="1:8" ht="21" x14ac:dyDescent="0.55000000000000004">
      <c r="A51" s="4" t="s">
        <v>353</v>
      </c>
      <c r="C51" s="3" t="s">
        <v>354</v>
      </c>
      <c r="E51" s="6">
        <v>47561643825</v>
      </c>
      <c r="F51" s="6"/>
      <c r="G51" s="6"/>
      <c r="H51" s="6">
        <v>345720547766</v>
      </c>
    </row>
    <row r="52" spans="1:8" ht="21" x14ac:dyDescent="0.55000000000000004">
      <c r="A52" s="4" t="s">
        <v>322</v>
      </c>
      <c r="C52" s="3" t="s">
        <v>544</v>
      </c>
      <c r="E52" s="6">
        <v>0</v>
      </c>
      <c r="F52" s="6"/>
      <c r="G52" s="6"/>
      <c r="H52" s="6">
        <v>14145753387</v>
      </c>
    </row>
    <row r="53" spans="1:8" ht="21" x14ac:dyDescent="0.55000000000000004">
      <c r="A53" s="4" t="s">
        <v>331</v>
      </c>
      <c r="C53" s="3" t="s">
        <v>545</v>
      </c>
      <c r="E53" s="6">
        <v>0</v>
      </c>
      <c r="F53" s="6"/>
      <c r="G53" s="6"/>
      <c r="H53" s="6">
        <v>77424654182</v>
      </c>
    </row>
    <row r="54" spans="1:8" ht="21" x14ac:dyDescent="0.55000000000000004">
      <c r="A54" s="4" t="s">
        <v>471</v>
      </c>
      <c r="C54" s="3" t="s">
        <v>546</v>
      </c>
      <c r="E54" s="6">
        <v>0</v>
      </c>
      <c r="F54" s="6"/>
      <c r="G54" s="6"/>
      <c r="H54" s="6">
        <v>13212328745</v>
      </c>
    </row>
    <row r="55" spans="1:8" ht="21" x14ac:dyDescent="0.55000000000000004">
      <c r="A55" s="4" t="s">
        <v>322</v>
      </c>
      <c r="C55" s="3" t="s">
        <v>547</v>
      </c>
      <c r="E55" s="6">
        <v>0</v>
      </c>
      <c r="F55" s="6"/>
      <c r="G55" s="6"/>
      <c r="H55" s="6">
        <v>76976438451</v>
      </c>
    </row>
    <row r="56" spans="1:8" ht="21" x14ac:dyDescent="0.55000000000000004">
      <c r="A56" s="4" t="s">
        <v>322</v>
      </c>
      <c r="C56" s="3" t="s">
        <v>548</v>
      </c>
      <c r="E56" s="6">
        <v>0</v>
      </c>
      <c r="F56" s="6"/>
      <c r="G56" s="6"/>
      <c r="H56" s="6">
        <v>506683216008</v>
      </c>
    </row>
    <row r="57" spans="1:8" ht="21" x14ac:dyDescent="0.55000000000000004">
      <c r="A57" s="4" t="s">
        <v>316</v>
      </c>
      <c r="C57" s="3" t="s">
        <v>549</v>
      </c>
      <c r="E57" s="6">
        <v>0</v>
      </c>
      <c r="F57" s="6"/>
      <c r="G57" s="6"/>
      <c r="H57" s="6">
        <v>29766575286</v>
      </c>
    </row>
    <row r="58" spans="1:8" ht="21" x14ac:dyDescent="0.55000000000000004">
      <c r="A58" s="4" t="s">
        <v>381</v>
      </c>
      <c r="C58" s="3" t="s">
        <v>550</v>
      </c>
      <c r="E58" s="6">
        <v>0</v>
      </c>
      <c r="F58" s="6"/>
      <c r="G58" s="6"/>
      <c r="H58" s="6">
        <v>123879446981</v>
      </c>
    </row>
    <row r="59" spans="1:8" ht="21" x14ac:dyDescent="0.55000000000000004">
      <c r="A59" s="4" t="s">
        <v>331</v>
      </c>
      <c r="C59" s="3" t="s">
        <v>356</v>
      </c>
      <c r="E59" s="6">
        <v>16986301355</v>
      </c>
      <c r="F59" s="6"/>
      <c r="G59" s="6"/>
      <c r="H59" s="6">
        <v>120547944995</v>
      </c>
    </row>
    <row r="60" spans="1:8" ht="21" x14ac:dyDescent="0.55000000000000004">
      <c r="A60" s="4" t="s">
        <v>470</v>
      </c>
      <c r="C60" s="3" t="s">
        <v>551</v>
      </c>
      <c r="E60" s="6">
        <v>0</v>
      </c>
      <c r="F60" s="6"/>
      <c r="G60" s="6"/>
      <c r="H60" s="6">
        <v>27397260299</v>
      </c>
    </row>
    <row r="61" spans="1:8" ht="21" x14ac:dyDescent="0.55000000000000004">
      <c r="A61" s="4" t="s">
        <v>322</v>
      </c>
      <c r="C61" s="3" t="s">
        <v>552</v>
      </c>
      <c r="E61" s="6">
        <v>0</v>
      </c>
      <c r="F61" s="6"/>
      <c r="G61" s="6"/>
      <c r="H61" s="6">
        <v>551452054780</v>
      </c>
    </row>
    <row r="62" spans="1:8" ht="21" x14ac:dyDescent="0.55000000000000004">
      <c r="A62" s="4" t="s">
        <v>341</v>
      </c>
      <c r="C62" s="3" t="s">
        <v>553</v>
      </c>
      <c r="E62" s="6">
        <v>0</v>
      </c>
      <c r="F62" s="6"/>
      <c r="G62" s="6"/>
      <c r="H62" s="6">
        <v>24219178200</v>
      </c>
    </row>
    <row r="63" spans="1:8" ht="21" x14ac:dyDescent="0.55000000000000004">
      <c r="A63" s="4" t="s">
        <v>353</v>
      </c>
      <c r="C63" s="3" t="s">
        <v>358</v>
      </c>
      <c r="E63" s="6">
        <v>33972602710</v>
      </c>
      <c r="F63" s="6"/>
      <c r="G63" s="6"/>
      <c r="H63" s="6">
        <v>241095890340</v>
      </c>
    </row>
    <row r="64" spans="1:8" ht="21" x14ac:dyDescent="0.55000000000000004">
      <c r="A64" s="4" t="s">
        <v>328</v>
      </c>
      <c r="C64" s="3" t="s">
        <v>554</v>
      </c>
      <c r="E64" s="6">
        <v>0</v>
      </c>
      <c r="F64" s="6"/>
      <c r="G64" s="6"/>
      <c r="H64" s="6">
        <v>277695172334</v>
      </c>
    </row>
    <row r="65" spans="1:8" ht="21" x14ac:dyDescent="0.55000000000000004">
      <c r="A65" s="4" t="s">
        <v>381</v>
      </c>
      <c r="C65" s="3" t="s">
        <v>555</v>
      </c>
      <c r="E65" s="6">
        <v>0</v>
      </c>
      <c r="F65" s="6"/>
      <c r="G65" s="6"/>
      <c r="H65" s="6">
        <v>43643833644</v>
      </c>
    </row>
    <row r="66" spans="1:8" ht="21" x14ac:dyDescent="0.55000000000000004">
      <c r="A66" s="4" t="s">
        <v>350</v>
      </c>
      <c r="C66" s="3" t="s">
        <v>362</v>
      </c>
      <c r="E66" s="6">
        <v>8493150662</v>
      </c>
      <c r="F66" s="6"/>
      <c r="G66" s="6"/>
      <c r="H66" s="6">
        <v>175671232694</v>
      </c>
    </row>
    <row r="67" spans="1:8" ht="21" x14ac:dyDescent="0.55000000000000004">
      <c r="A67" s="4" t="s">
        <v>470</v>
      </c>
      <c r="C67" s="3" t="s">
        <v>556</v>
      </c>
      <c r="E67" s="6">
        <v>0</v>
      </c>
      <c r="F67" s="6"/>
      <c r="G67" s="6"/>
      <c r="H67" s="6">
        <v>22301369863</v>
      </c>
    </row>
    <row r="68" spans="1:8" ht="21" x14ac:dyDescent="0.55000000000000004">
      <c r="A68" s="4" t="s">
        <v>364</v>
      </c>
      <c r="C68" s="3" t="s">
        <v>365</v>
      </c>
      <c r="E68" s="6">
        <v>50958904096</v>
      </c>
      <c r="F68" s="6"/>
      <c r="G68" s="6"/>
      <c r="H68" s="6">
        <v>752328766995</v>
      </c>
    </row>
    <row r="69" spans="1:8" ht="21" x14ac:dyDescent="0.55000000000000004">
      <c r="A69" s="4" t="s">
        <v>367</v>
      </c>
      <c r="C69" s="3" t="s">
        <v>368</v>
      </c>
      <c r="E69" s="6">
        <v>-127088683</v>
      </c>
      <c r="F69" s="6"/>
      <c r="G69" s="6"/>
      <c r="H69" s="6">
        <v>7521</v>
      </c>
    </row>
    <row r="70" spans="1:8" ht="21" x14ac:dyDescent="0.55000000000000004">
      <c r="A70" s="4" t="s">
        <v>472</v>
      </c>
      <c r="C70" s="3" t="s">
        <v>557</v>
      </c>
      <c r="E70" s="6">
        <v>0</v>
      </c>
      <c r="F70" s="6"/>
      <c r="G70" s="6"/>
      <c r="H70" s="6">
        <v>13561643838</v>
      </c>
    </row>
    <row r="71" spans="1:8" ht="21" x14ac:dyDescent="0.55000000000000004">
      <c r="A71" s="4" t="s">
        <v>331</v>
      </c>
      <c r="C71" s="3" t="s">
        <v>370</v>
      </c>
      <c r="E71" s="6">
        <v>16986301355</v>
      </c>
      <c r="F71" s="6"/>
      <c r="G71" s="6"/>
      <c r="H71" s="6">
        <v>120547944995</v>
      </c>
    </row>
    <row r="72" spans="1:8" ht="21" x14ac:dyDescent="0.55000000000000004">
      <c r="A72" s="4" t="s">
        <v>470</v>
      </c>
      <c r="C72" s="3" t="s">
        <v>558</v>
      </c>
      <c r="E72" s="6">
        <v>0</v>
      </c>
      <c r="F72" s="6"/>
      <c r="G72" s="6"/>
      <c r="H72" s="6">
        <v>60821917806</v>
      </c>
    </row>
    <row r="73" spans="1:8" ht="21" x14ac:dyDescent="0.55000000000000004">
      <c r="A73" s="4" t="s">
        <v>322</v>
      </c>
      <c r="C73" s="3" t="s">
        <v>559</v>
      </c>
      <c r="E73" s="6">
        <v>0</v>
      </c>
      <c r="F73" s="6"/>
      <c r="G73" s="6"/>
      <c r="H73" s="6">
        <v>272328767074</v>
      </c>
    </row>
    <row r="74" spans="1:8" ht="21" x14ac:dyDescent="0.55000000000000004">
      <c r="A74" s="4" t="s">
        <v>367</v>
      </c>
      <c r="C74" s="3" t="s">
        <v>560</v>
      </c>
      <c r="E74" s="6">
        <v>0</v>
      </c>
      <c r="F74" s="6"/>
      <c r="G74" s="6"/>
      <c r="H74" s="6">
        <v>59452054796</v>
      </c>
    </row>
    <row r="75" spans="1:8" ht="21" x14ac:dyDescent="0.55000000000000004">
      <c r="A75" s="4" t="s">
        <v>350</v>
      </c>
      <c r="C75" s="3" t="s">
        <v>374</v>
      </c>
      <c r="E75" s="6">
        <v>20383561626</v>
      </c>
      <c r="F75" s="6"/>
      <c r="G75" s="6"/>
      <c r="H75" s="6">
        <v>144657534036</v>
      </c>
    </row>
    <row r="76" spans="1:8" ht="21" x14ac:dyDescent="0.55000000000000004">
      <c r="A76" s="4" t="s">
        <v>470</v>
      </c>
      <c r="C76" s="3" t="s">
        <v>561</v>
      </c>
      <c r="E76" s="6">
        <v>0</v>
      </c>
      <c r="F76" s="6"/>
      <c r="G76" s="6"/>
      <c r="H76" s="6">
        <v>67397260274</v>
      </c>
    </row>
    <row r="77" spans="1:8" ht="21" x14ac:dyDescent="0.55000000000000004">
      <c r="A77" s="4" t="s">
        <v>381</v>
      </c>
      <c r="C77" s="3" t="s">
        <v>562</v>
      </c>
      <c r="E77" s="6">
        <v>0</v>
      </c>
      <c r="F77" s="6"/>
      <c r="G77" s="6"/>
      <c r="H77" s="6">
        <v>21895888438</v>
      </c>
    </row>
    <row r="78" spans="1:8" ht="21" x14ac:dyDescent="0.55000000000000004">
      <c r="A78" s="4" t="s">
        <v>423</v>
      </c>
      <c r="C78" s="3" t="s">
        <v>563</v>
      </c>
      <c r="E78" s="6">
        <v>0</v>
      </c>
      <c r="F78" s="6"/>
      <c r="G78" s="6"/>
      <c r="H78" s="6">
        <v>384999999986</v>
      </c>
    </row>
    <row r="79" spans="1:8" ht="21" x14ac:dyDescent="0.55000000000000004">
      <c r="A79" s="4" t="s">
        <v>376</v>
      </c>
      <c r="C79" s="3" t="s">
        <v>377</v>
      </c>
      <c r="E79" s="6">
        <v>16986301355</v>
      </c>
      <c r="F79" s="6"/>
      <c r="G79" s="6"/>
      <c r="H79" s="6">
        <v>151780821814</v>
      </c>
    </row>
    <row r="80" spans="1:8" ht="21" x14ac:dyDescent="0.55000000000000004">
      <c r="A80" s="4" t="s">
        <v>470</v>
      </c>
      <c r="C80" s="3" t="s">
        <v>564</v>
      </c>
      <c r="E80" s="6">
        <v>0</v>
      </c>
      <c r="F80" s="6"/>
      <c r="G80" s="6"/>
      <c r="H80" s="6">
        <v>44301369838</v>
      </c>
    </row>
    <row r="81" spans="1:8" ht="21" x14ac:dyDescent="0.55000000000000004">
      <c r="A81" s="4" t="s">
        <v>341</v>
      </c>
      <c r="C81" s="3" t="s">
        <v>565</v>
      </c>
      <c r="E81" s="6">
        <v>0</v>
      </c>
      <c r="F81" s="6"/>
      <c r="G81" s="6"/>
      <c r="H81" s="6">
        <v>293917808202</v>
      </c>
    </row>
    <row r="82" spans="1:8" ht="21" x14ac:dyDescent="0.55000000000000004">
      <c r="A82" s="4" t="s">
        <v>350</v>
      </c>
      <c r="C82" s="3" t="s">
        <v>566</v>
      </c>
      <c r="E82" s="6">
        <v>0</v>
      </c>
      <c r="F82" s="6"/>
      <c r="G82" s="6"/>
      <c r="H82" s="6">
        <v>60657531794</v>
      </c>
    </row>
    <row r="83" spans="1:8" ht="21" x14ac:dyDescent="0.55000000000000004">
      <c r="A83" s="4" t="s">
        <v>470</v>
      </c>
      <c r="C83" s="3" t="s">
        <v>567</v>
      </c>
      <c r="E83" s="6">
        <v>0</v>
      </c>
      <c r="F83" s="6"/>
      <c r="G83" s="6"/>
      <c r="H83" s="6">
        <v>296784657514</v>
      </c>
    </row>
    <row r="84" spans="1:8" ht="21" x14ac:dyDescent="0.55000000000000004">
      <c r="A84" s="4" t="s">
        <v>341</v>
      </c>
      <c r="C84" s="3" t="s">
        <v>568</v>
      </c>
      <c r="E84" s="6">
        <v>0</v>
      </c>
      <c r="F84" s="6"/>
      <c r="G84" s="6"/>
      <c r="H84" s="6">
        <v>42196940537</v>
      </c>
    </row>
    <row r="85" spans="1:8" ht="21" x14ac:dyDescent="0.55000000000000004">
      <c r="A85" s="4" t="s">
        <v>470</v>
      </c>
      <c r="C85" s="3" t="s">
        <v>569</v>
      </c>
      <c r="E85" s="6">
        <v>0</v>
      </c>
      <c r="F85" s="6"/>
      <c r="G85" s="6"/>
      <c r="H85" s="6">
        <v>27041095855</v>
      </c>
    </row>
    <row r="86" spans="1:8" ht="21" x14ac:dyDescent="0.55000000000000004">
      <c r="A86" s="4" t="s">
        <v>341</v>
      </c>
      <c r="C86" s="3" t="s">
        <v>570</v>
      </c>
      <c r="E86" s="6">
        <v>0</v>
      </c>
      <c r="F86" s="6"/>
      <c r="G86" s="6"/>
      <c r="H86" s="6">
        <v>61163013676</v>
      </c>
    </row>
    <row r="87" spans="1:8" ht="21" x14ac:dyDescent="0.55000000000000004">
      <c r="A87" s="4" t="s">
        <v>473</v>
      </c>
      <c r="C87" s="3" t="s">
        <v>571</v>
      </c>
      <c r="E87" s="6">
        <v>0</v>
      </c>
      <c r="F87" s="6"/>
      <c r="G87" s="6"/>
      <c r="H87" s="6">
        <v>39999999816</v>
      </c>
    </row>
    <row r="88" spans="1:8" ht="21" x14ac:dyDescent="0.55000000000000004">
      <c r="A88" s="4" t="s">
        <v>316</v>
      </c>
      <c r="C88" s="3" t="s">
        <v>572</v>
      </c>
      <c r="E88" s="6">
        <v>0</v>
      </c>
      <c r="F88" s="6"/>
      <c r="G88" s="6"/>
      <c r="H88" s="6">
        <v>56757536625</v>
      </c>
    </row>
    <row r="89" spans="1:8" ht="21" x14ac:dyDescent="0.55000000000000004">
      <c r="A89" s="4" t="s">
        <v>383</v>
      </c>
      <c r="C89" s="3" t="s">
        <v>573</v>
      </c>
      <c r="E89" s="6">
        <v>0</v>
      </c>
      <c r="F89" s="6"/>
      <c r="G89" s="6"/>
      <c r="H89" s="6">
        <v>245041095847</v>
      </c>
    </row>
    <row r="90" spans="1:8" ht="21" x14ac:dyDescent="0.55000000000000004">
      <c r="A90" s="4" t="s">
        <v>376</v>
      </c>
      <c r="C90" s="3" t="s">
        <v>379</v>
      </c>
      <c r="E90" s="6">
        <v>67945205451</v>
      </c>
      <c r="F90" s="6"/>
      <c r="G90" s="6"/>
      <c r="H90" s="6">
        <v>628164383412</v>
      </c>
    </row>
    <row r="91" spans="1:8" ht="21" x14ac:dyDescent="0.55000000000000004">
      <c r="A91" s="4" t="s">
        <v>381</v>
      </c>
      <c r="C91" s="3" t="s">
        <v>382</v>
      </c>
      <c r="E91" s="6">
        <v>3516164367</v>
      </c>
      <c r="F91" s="6"/>
      <c r="G91" s="6"/>
      <c r="H91" s="6">
        <v>20983560917</v>
      </c>
    </row>
    <row r="92" spans="1:8" ht="21" x14ac:dyDescent="0.55000000000000004">
      <c r="A92" s="4" t="s">
        <v>316</v>
      </c>
      <c r="C92" s="3" t="s">
        <v>574</v>
      </c>
      <c r="E92" s="6">
        <v>0</v>
      </c>
      <c r="F92" s="6"/>
      <c r="G92" s="6"/>
      <c r="H92" s="6">
        <v>78098630090</v>
      </c>
    </row>
    <row r="93" spans="1:8" ht="21" x14ac:dyDescent="0.55000000000000004">
      <c r="A93" s="4" t="s">
        <v>468</v>
      </c>
      <c r="C93" s="3" t="s">
        <v>575</v>
      </c>
      <c r="E93" s="6">
        <v>0</v>
      </c>
      <c r="F93" s="6"/>
      <c r="G93" s="6"/>
      <c r="H93" s="6">
        <v>33534246512</v>
      </c>
    </row>
    <row r="94" spans="1:8" ht="21" x14ac:dyDescent="0.55000000000000004">
      <c r="A94" s="4" t="s">
        <v>341</v>
      </c>
      <c r="C94" s="3" t="s">
        <v>576</v>
      </c>
      <c r="E94" s="6">
        <v>0</v>
      </c>
      <c r="F94" s="6"/>
      <c r="G94" s="6"/>
      <c r="H94" s="6">
        <v>732147945141</v>
      </c>
    </row>
    <row r="95" spans="1:8" ht="21" x14ac:dyDescent="0.55000000000000004">
      <c r="A95" s="4" t="s">
        <v>383</v>
      </c>
      <c r="C95" s="3" t="s">
        <v>384</v>
      </c>
      <c r="E95" s="6">
        <v>2889</v>
      </c>
      <c r="F95" s="6"/>
      <c r="G95" s="6"/>
      <c r="H95" s="6">
        <v>15865</v>
      </c>
    </row>
    <row r="96" spans="1:8" ht="21" x14ac:dyDescent="0.55000000000000004">
      <c r="A96" s="4" t="s">
        <v>470</v>
      </c>
      <c r="C96" s="3" t="s">
        <v>577</v>
      </c>
      <c r="E96" s="6">
        <v>0</v>
      </c>
      <c r="F96" s="6"/>
      <c r="G96" s="6"/>
      <c r="H96" s="6">
        <v>156374794478</v>
      </c>
    </row>
    <row r="97" spans="1:8" ht="21" x14ac:dyDescent="0.55000000000000004">
      <c r="A97" s="4" t="s">
        <v>470</v>
      </c>
      <c r="C97" s="3" t="s">
        <v>578</v>
      </c>
      <c r="E97" s="6">
        <v>0</v>
      </c>
      <c r="F97" s="6"/>
      <c r="G97" s="6"/>
      <c r="H97" s="6">
        <v>69917808216</v>
      </c>
    </row>
    <row r="98" spans="1:8" ht="21" x14ac:dyDescent="0.55000000000000004">
      <c r="A98" s="4" t="s">
        <v>423</v>
      </c>
      <c r="C98" s="3" t="s">
        <v>579</v>
      </c>
      <c r="E98" s="6">
        <v>0</v>
      </c>
      <c r="F98" s="6"/>
      <c r="G98" s="6"/>
      <c r="H98" s="6">
        <v>325479452040</v>
      </c>
    </row>
    <row r="99" spans="1:8" ht="21" x14ac:dyDescent="0.55000000000000004">
      <c r="A99" s="4" t="s">
        <v>470</v>
      </c>
      <c r="C99" s="3" t="s">
        <v>580</v>
      </c>
      <c r="E99" s="6">
        <v>0</v>
      </c>
      <c r="F99" s="6"/>
      <c r="G99" s="6"/>
      <c r="H99" s="6">
        <v>82841502555</v>
      </c>
    </row>
    <row r="100" spans="1:8" ht="21" x14ac:dyDescent="0.55000000000000004">
      <c r="A100" s="4" t="s">
        <v>341</v>
      </c>
      <c r="C100" s="3" t="s">
        <v>581</v>
      </c>
      <c r="E100" s="6">
        <v>0</v>
      </c>
      <c r="F100" s="6"/>
      <c r="G100" s="6"/>
      <c r="H100" s="6">
        <v>48827045213</v>
      </c>
    </row>
    <row r="101" spans="1:8" ht="21" x14ac:dyDescent="0.55000000000000004">
      <c r="A101" s="4" t="s">
        <v>388</v>
      </c>
      <c r="C101" s="3" t="s">
        <v>389</v>
      </c>
      <c r="E101" s="6">
        <v>16986301370</v>
      </c>
      <c r="F101" s="6"/>
      <c r="G101" s="6"/>
      <c r="H101" s="6">
        <v>70684931502</v>
      </c>
    </row>
    <row r="102" spans="1:8" ht="21" x14ac:dyDescent="0.55000000000000004">
      <c r="A102" s="4" t="s">
        <v>341</v>
      </c>
      <c r="C102" s="3" t="s">
        <v>582</v>
      </c>
      <c r="E102" s="6">
        <v>0</v>
      </c>
      <c r="F102" s="6"/>
      <c r="G102" s="6"/>
      <c r="H102" s="6">
        <v>35303698994</v>
      </c>
    </row>
    <row r="103" spans="1:8" ht="21" x14ac:dyDescent="0.55000000000000004">
      <c r="A103" s="4" t="s">
        <v>470</v>
      </c>
      <c r="C103" s="3" t="s">
        <v>583</v>
      </c>
      <c r="E103" s="6">
        <v>0</v>
      </c>
      <c r="F103" s="6"/>
      <c r="G103" s="6"/>
      <c r="H103" s="6">
        <v>29797260266</v>
      </c>
    </row>
    <row r="104" spans="1:8" ht="21" x14ac:dyDescent="0.55000000000000004">
      <c r="A104" s="4" t="s">
        <v>391</v>
      </c>
      <c r="C104" s="3" t="s">
        <v>392</v>
      </c>
      <c r="E104" s="6">
        <v>2191780822</v>
      </c>
      <c r="F104" s="6"/>
      <c r="G104" s="6"/>
      <c r="H104" s="6">
        <v>66246573903</v>
      </c>
    </row>
    <row r="105" spans="1:8" ht="21" x14ac:dyDescent="0.55000000000000004">
      <c r="A105" s="4" t="s">
        <v>409</v>
      </c>
      <c r="C105" s="3" t="s">
        <v>584</v>
      </c>
      <c r="E105" s="6">
        <v>0</v>
      </c>
      <c r="F105" s="6"/>
      <c r="G105" s="6"/>
      <c r="H105" s="6">
        <v>46356162963</v>
      </c>
    </row>
    <row r="106" spans="1:8" ht="21" x14ac:dyDescent="0.55000000000000004">
      <c r="A106" s="4" t="s">
        <v>381</v>
      </c>
      <c r="C106" s="3" t="s">
        <v>394</v>
      </c>
      <c r="E106" s="6">
        <v>2191780822</v>
      </c>
      <c r="F106" s="6"/>
      <c r="G106" s="6"/>
      <c r="H106" s="6">
        <v>43068492408</v>
      </c>
    </row>
    <row r="107" spans="1:8" ht="21" x14ac:dyDescent="0.55000000000000004">
      <c r="A107" s="4" t="s">
        <v>341</v>
      </c>
      <c r="C107" s="3" t="s">
        <v>585</v>
      </c>
      <c r="E107" s="6">
        <v>0</v>
      </c>
      <c r="F107" s="6"/>
      <c r="G107" s="6"/>
      <c r="H107" s="6">
        <v>24109589040</v>
      </c>
    </row>
    <row r="108" spans="1:8" ht="21" x14ac:dyDescent="0.55000000000000004">
      <c r="A108" s="4" t="s">
        <v>414</v>
      </c>
      <c r="C108" s="3" t="s">
        <v>586</v>
      </c>
      <c r="E108" s="6">
        <v>0</v>
      </c>
      <c r="F108" s="6"/>
      <c r="G108" s="6"/>
      <c r="H108" s="6">
        <v>177260271223</v>
      </c>
    </row>
    <row r="109" spans="1:8" ht="21" x14ac:dyDescent="0.55000000000000004">
      <c r="A109" s="4" t="s">
        <v>414</v>
      </c>
      <c r="C109" s="3" t="s">
        <v>587</v>
      </c>
      <c r="E109" s="6">
        <v>0</v>
      </c>
      <c r="F109" s="6"/>
      <c r="G109" s="6"/>
      <c r="H109" s="6">
        <v>31232876008</v>
      </c>
    </row>
    <row r="110" spans="1:8" ht="21" x14ac:dyDescent="0.55000000000000004">
      <c r="A110" s="4" t="s">
        <v>395</v>
      </c>
      <c r="C110" s="3" t="s">
        <v>396</v>
      </c>
      <c r="E110" s="6">
        <v>16986301355</v>
      </c>
      <c r="F110" s="6"/>
      <c r="G110" s="6"/>
      <c r="H110" s="6">
        <v>48767123245</v>
      </c>
    </row>
    <row r="111" spans="1:8" ht="21" x14ac:dyDescent="0.55000000000000004">
      <c r="A111" s="4" t="s">
        <v>398</v>
      </c>
      <c r="C111" s="3" t="s">
        <v>399</v>
      </c>
      <c r="E111" s="6">
        <v>70068493132</v>
      </c>
      <c r="F111" s="6"/>
      <c r="G111" s="6"/>
      <c r="H111" s="6">
        <v>188150684884</v>
      </c>
    </row>
    <row r="112" spans="1:8" ht="21" x14ac:dyDescent="0.55000000000000004">
      <c r="A112" s="4" t="s">
        <v>398</v>
      </c>
      <c r="C112" s="3" t="s">
        <v>401</v>
      </c>
      <c r="E112" s="6">
        <v>70917808230</v>
      </c>
      <c r="F112" s="6"/>
      <c r="G112" s="6"/>
      <c r="H112" s="6">
        <v>169287671206</v>
      </c>
    </row>
    <row r="113" spans="1:8" ht="21" x14ac:dyDescent="0.55000000000000004">
      <c r="A113" s="4" t="s">
        <v>403</v>
      </c>
      <c r="C113" s="3" t="s">
        <v>404</v>
      </c>
      <c r="E113" s="6">
        <v>4119</v>
      </c>
      <c r="F113" s="6"/>
      <c r="G113" s="6"/>
      <c r="H113" s="6">
        <v>11132</v>
      </c>
    </row>
    <row r="114" spans="1:8" ht="21" x14ac:dyDescent="0.55000000000000004">
      <c r="A114" s="4" t="s">
        <v>391</v>
      </c>
      <c r="C114" s="3" t="s">
        <v>406</v>
      </c>
      <c r="E114" s="6">
        <v>2191780603</v>
      </c>
      <c r="F114" s="6"/>
      <c r="G114" s="6"/>
      <c r="H114" s="6">
        <v>19726027163</v>
      </c>
    </row>
    <row r="115" spans="1:8" ht="21" x14ac:dyDescent="0.55000000000000004">
      <c r="A115" s="4" t="s">
        <v>403</v>
      </c>
      <c r="C115" s="3" t="s">
        <v>408</v>
      </c>
      <c r="E115" s="6">
        <v>23424657528</v>
      </c>
      <c r="F115" s="6"/>
      <c r="G115" s="6"/>
      <c r="H115" s="6">
        <v>62260273957</v>
      </c>
    </row>
    <row r="116" spans="1:8" ht="21" x14ac:dyDescent="0.55000000000000004">
      <c r="A116" s="4" t="s">
        <v>409</v>
      </c>
      <c r="C116" s="3" t="s">
        <v>410</v>
      </c>
      <c r="E116" s="6">
        <v>19726026153</v>
      </c>
      <c r="F116" s="6"/>
      <c r="G116" s="6"/>
      <c r="H116" s="6">
        <v>47123286403</v>
      </c>
    </row>
    <row r="117" spans="1:8" ht="21" x14ac:dyDescent="0.55000000000000004">
      <c r="A117" s="4" t="s">
        <v>381</v>
      </c>
      <c r="C117" s="3" t="s">
        <v>412</v>
      </c>
      <c r="E117" s="6">
        <v>16986301355</v>
      </c>
      <c r="F117" s="6"/>
      <c r="G117" s="6"/>
      <c r="H117" s="6">
        <v>30136986275</v>
      </c>
    </row>
    <row r="118" spans="1:8" ht="21" x14ac:dyDescent="0.55000000000000004">
      <c r="A118" s="4" t="s">
        <v>414</v>
      </c>
      <c r="C118" s="3" t="s">
        <v>415</v>
      </c>
      <c r="E118" s="6">
        <v>12493150661</v>
      </c>
      <c r="F118" s="6"/>
      <c r="G118" s="6"/>
      <c r="H118" s="6">
        <v>31890410929</v>
      </c>
    </row>
    <row r="119" spans="1:8" ht="21" x14ac:dyDescent="0.55000000000000004">
      <c r="A119" s="4" t="s">
        <v>416</v>
      </c>
      <c r="C119" s="3" t="s">
        <v>417</v>
      </c>
      <c r="E119" s="6">
        <v>16986301368</v>
      </c>
      <c r="F119" s="6"/>
      <c r="G119" s="6"/>
      <c r="H119" s="6">
        <v>29041095878</v>
      </c>
    </row>
    <row r="120" spans="1:8" ht="21" x14ac:dyDescent="0.55000000000000004">
      <c r="A120" s="4" t="s">
        <v>316</v>
      </c>
      <c r="C120" s="3" t="s">
        <v>419</v>
      </c>
      <c r="E120" s="6">
        <v>6509589030</v>
      </c>
      <c r="F120" s="6"/>
      <c r="G120" s="6"/>
      <c r="H120" s="6">
        <v>14104109565</v>
      </c>
    </row>
    <row r="121" spans="1:8" ht="21" x14ac:dyDescent="0.55000000000000004">
      <c r="A121" s="4" t="s">
        <v>341</v>
      </c>
      <c r="C121" s="3" t="s">
        <v>421</v>
      </c>
      <c r="E121" s="6">
        <v>93424657534</v>
      </c>
      <c r="F121" s="6"/>
      <c r="G121" s="6"/>
      <c r="H121" s="6">
        <v>114520547944</v>
      </c>
    </row>
    <row r="122" spans="1:8" ht="21" x14ac:dyDescent="0.55000000000000004">
      <c r="A122" s="4" t="s">
        <v>423</v>
      </c>
      <c r="C122" s="3" t="s">
        <v>424</v>
      </c>
      <c r="E122" s="6">
        <v>94273972590</v>
      </c>
      <c r="F122" s="6"/>
      <c r="G122" s="6"/>
      <c r="H122" s="6">
        <v>106438356150</v>
      </c>
    </row>
    <row r="123" spans="1:8" ht="21" x14ac:dyDescent="0.55000000000000004">
      <c r="A123" s="4" t="s">
        <v>423</v>
      </c>
      <c r="C123" s="3" t="s">
        <v>425</v>
      </c>
      <c r="E123" s="6">
        <v>94273972590</v>
      </c>
      <c r="F123" s="6"/>
      <c r="G123" s="6"/>
      <c r="H123" s="6">
        <v>106438356150</v>
      </c>
    </row>
    <row r="124" spans="1:8" ht="21" x14ac:dyDescent="0.55000000000000004">
      <c r="A124" s="4" t="s">
        <v>316</v>
      </c>
      <c r="C124" s="3" t="s">
        <v>426</v>
      </c>
      <c r="E124" s="6">
        <v>7473972590</v>
      </c>
      <c r="F124" s="6"/>
      <c r="G124" s="6"/>
      <c r="H124" s="6">
        <v>8197260260</v>
      </c>
    </row>
    <row r="125" spans="1:8" ht="21" x14ac:dyDescent="0.55000000000000004">
      <c r="A125" s="4" t="s">
        <v>341</v>
      </c>
      <c r="C125" s="3" t="s">
        <v>428</v>
      </c>
      <c r="E125" s="6">
        <v>11572602736</v>
      </c>
      <c r="F125" s="6"/>
      <c r="G125" s="6"/>
      <c r="H125" s="6">
        <v>11572602736</v>
      </c>
    </row>
    <row r="126" spans="1:8" ht="21" x14ac:dyDescent="0.55000000000000004">
      <c r="A126" s="4" t="s">
        <v>388</v>
      </c>
      <c r="C126" s="3" t="s">
        <v>430</v>
      </c>
      <c r="E126" s="6">
        <v>3945205476</v>
      </c>
      <c r="F126" s="6"/>
      <c r="G126" s="6"/>
      <c r="H126" s="6">
        <v>3945205476</v>
      </c>
    </row>
    <row r="127" spans="1:8" ht="21" x14ac:dyDescent="0.55000000000000004">
      <c r="A127" s="4" t="s">
        <v>432</v>
      </c>
      <c r="C127" s="3" t="s">
        <v>433</v>
      </c>
      <c r="E127" s="6">
        <v>38356164380</v>
      </c>
      <c r="F127" s="6"/>
      <c r="G127" s="6"/>
      <c r="H127" s="6">
        <v>38356164380</v>
      </c>
    </row>
    <row r="128" spans="1:8" ht="21" x14ac:dyDescent="0.55000000000000004">
      <c r="A128" s="4" t="s">
        <v>391</v>
      </c>
      <c r="C128" s="3" t="s">
        <v>435</v>
      </c>
      <c r="E128" s="6">
        <v>6575342460</v>
      </c>
      <c r="F128" s="6"/>
      <c r="G128" s="6"/>
      <c r="H128" s="6">
        <v>6575342460</v>
      </c>
    </row>
    <row r="129" spans="1:8" ht="21" x14ac:dyDescent="0.55000000000000004">
      <c r="A129" s="4" t="s">
        <v>432</v>
      </c>
      <c r="C129" s="3" t="s">
        <v>588</v>
      </c>
      <c r="E129" s="6">
        <v>4931506849</v>
      </c>
      <c r="F129" s="6"/>
      <c r="G129" s="6"/>
      <c r="H129" s="6">
        <v>4931506849</v>
      </c>
    </row>
    <row r="130" spans="1:8" ht="21" x14ac:dyDescent="0.55000000000000004">
      <c r="A130" s="4" t="s">
        <v>432</v>
      </c>
      <c r="C130" s="3" t="s">
        <v>437</v>
      </c>
      <c r="E130" s="6">
        <v>26301369858</v>
      </c>
      <c r="F130" s="6"/>
      <c r="G130" s="6"/>
      <c r="H130" s="6">
        <v>26301369858</v>
      </c>
    </row>
    <row r="131" spans="1:8" ht="21" x14ac:dyDescent="0.55000000000000004">
      <c r="A131" s="4" t="s">
        <v>432</v>
      </c>
      <c r="C131" s="3" t="s">
        <v>438</v>
      </c>
      <c r="E131" s="6">
        <v>23013698628</v>
      </c>
      <c r="F131" s="6"/>
      <c r="G131" s="6"/>
      <c r="H131" s="6">
        <v>23013698628</v>
      </c>
    </row>
    <row r="132" spans="1:8" ht="21" x14ac:dyDescent="0.55000000000000004">
      <c r="A132" s="4" t="s">
        <v>439</v>
      </c>
      <c r="C132" s="3" t="s">
        <v>440</v>
      </c>
      <c r="E132" s="6">
        <v>460273971</v>
      </c>
      <c r="F132" s="6"/>
      <c r="G132" s="6"/>
      <c r="H132" s="6">
        <v>460273971</v>
      </c>
    </row>
    <row r="133" spans="1:8" ht="19.5" thickBot="1" x14ac:dyDescent="0.5">
      <c r="E133" s="8">
        <f>SUM(E8:E132)</f>
        <v>1146527074745</v>
      </c>
      <c r="H133" s="8">
        <f>SUM(H8:H132)</f>
        <v>11701589598643</v>
      </c>
    </row>
    <row r="134" spans="1:8" ht="19.5" thickTop="1" x14ac:dyDescent="0.45"/>
  </sheetData>
  <mergeCells count="10">
    <mergeCell ref="A2:I2"/>
    <mergeCell ref="A3:I3"/>
    <mergeCell ref="A4:I4"/>
    <mergeCell ref="A7"/>
    <mergeCell ref="C7"/>
    <mergeCell ref="A6:C6"/>
    <mergeCell ref="E7"/>
    <mergeCell ref="E6:F6"/>
    <mergeCell ref="H7"/>
    <mergeCell ref="H6:I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2"/>
  <sheetViews>
    <sheetView rightToLeft="1" workbookViewId="0">
      <selection activeCell="T4" sqref="S4:T4"/>
    </sheetView>
  </sheetViews>
  <sheetFormatPr defaultRowHeight="18.75" x14ac:dyDescent="0.45"/>
  <cols>
    <col min="1" max="1" width="35.7109375" style="1" bestFit="1" customWidth="1"/>
    <col min="2" max="2" width="1" style="1" customWidth="1"/>
    <col min="3" max="3" width="12.140625" style="1" bestFit="1" customWidth="1"/>
    <col min="4" max="4" width="1" style="1" customWidth="1"/>
    <col min="5" max="5" width="15.42578125" style="1" bestFit="1" customWidth="1"/>
    <col min="6" max="6" width="1" style="1" customWidth="1"/>
    <col min="7" max="7" width="9.140625" style="1" customWidth="1"/>
    <col min="8" max="16384" width="9.140625" style="1"/>
  </cols>
  <sheetData>
    <row r="2" spans="1:5" ht="30" x14ac:dyDescent="0.45">
      <c r="A2" s="19" t="s">
        <v>0</v>
      </c>
      <c r="B2" s="19"/>
      <c r="C2" s="19"/>
      <c r="D2" s="19"/>
      <c r="E2" s="19"/>
    </row>
    <row r="3" spans="1:5" ht="30" x14ac:dyDescent="0.45">
      <c r="A3" s="19" t="s">
        <v>442</v>
      </c>
      <c r="B3" s="19"/>
      <c r="C3" s="19"/>
      <c r="D3" s="19"/>
      <c r="E3" s="19"/>
    </row>
    <row r="4" spans="1:5" ht="30" x14ac:dyDescent="0.45">
      <c r="A4" s="19" t="s">
        <v>2</v>
      </c>
      <c r="B4" s="19"/>
      <c r="C4" s="19"/>
      <c r="D4" s="19"/>
      <c r="E4" s="19"/>
    </row>
    <row r="6" spans="1:5" ht="30" x14ac:dyDescent="0.45">
      <c r="A6" s="19" t="s">
        <v>589</v>
      </c>
      <c r="C6" s="19" t="s">
        <v>444</v>
      </c>
      <c r="E6" s="19" t="s">
        <v>6</v>
      </c>
    </row>
    <row r="7" spans="1:5" ht="30" x14ac:dyDescent="0.45">
      <c r="A7" s="19" t="s">
        <v>589</v>
      </c>
      <c r="C7" s="19" t="s">
        <v>276</v>
      </c>
      <c r="E7" s="19" t="s">
        <v>276</v>
      </c>
    </row>
    <row r="8" spans="1:5" ht="21" x14ac:dyDescent="0.55000000000000004">
      <c r="A8" s="2" t="s">
        <v>589</v>
      </c>
      <c r="C8" s="10">
        <v>0</v>
      </c>
      <c r="E8" s="10">
        <v>33783161528</v>
      </c>
    </row>
    <row r="9" spans="1:5" ht="21" x14ac:dyDescent="0.55000000000000004">
      <c r="A9" s="2" t="s">
        <v>590</v>
      </c>
      <c r="C9" s="10">
        <v>0</v>
      </c>
      <c r="E9" s="10">
        <v>4079490206</v>
      </c>
    </row>
    <row r="10" spans="1:5" ht="21" x14ac:dyDescent="0.55000000000000004">
      <c r="A10" s="2" t="s">
        <v>591</v>
      </c>
      <c r="C10" s="10">
        <v>354237844</v>
      </c>
      <c r="E10" s="10">
        <v>1970681721</v>
      </c>
    </row>
    <row r="11" spans="1:5" ht="21.75" thickBot="1" x14ac:dyDescent="0.6">
      <c r="A11" s="2" t="s">
        <v>451</v>
      </c>
      <c r="C11" s="11">
        <v>354237844</v>
      </c>
      <c r="E11" s="11">
        <v>39833333455</v>
      </c>
    </row>
    <row r="12" spans="1:5" ht="19.5" thickTop="1" x14ac:dyDescent="0.45"/>
  </sheetData>
  <mergeCells count="8">
    <mergeCell ref="E7"/>
    <mergeCell ref="E6"/>
    <mergeCell ref="A2:E2"/>
    <mergeCell ref="A3:E3"/>
    <mergeCell ref="A4:E4"/>
    <mergeCell ref="A6:A7"/>
    <mergeCell ref="C7"/>
    <mergeCell ref="C6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G11"/>
  <sheetViews>
    <sheetView rightToLeft="1" tabSelected="1" workbookViewId="0">
      <selection activeCell="I25" sqref="I25"/>
    </sheetView>
  </sheetViews>
  <sheetFormatPr defaultRowHeight="18.75" x14ac:dyDescent="0.45"/>
  <cols>
    <col min="1" max="1" width="24" style="3" bestFit="1" customWidth="1"/>
    <col min="2" max="2" width="1" style="3" customWidth="1"/>
    <col min="3" max="3" width="17.85546875" style="3" bestFit="1" customWidth="1"/>
    <col min="4" max="4" width="1" style="3" customWidth="1"/>
    <col min="5" max="5" width="25.7109375" style="3" bestFit="1" customWidth="1"/>
    <col min="6" max="6" width="1" style="3" customWidth="1"/>
    <col min="7" max="7" width="38.7109375" style="3" bestFit="1" customWidth="1"/>
    <col min="8" max="8" width="1" style="3" customWidth="1"/>
    <col min="9" max="9" width="9.140625" style="3" customWidth="1"/>
    <col min="10" max="16384" width="9.140625" style="3"/>
  </cols>
  <sheetData>
    <row r="2" spans="1:7" ht="30" x14ac:dyDescent="0.45">
      <c r="A2" s="19" t="s">
        <v>0</v>
      </c>
      <c r="B2" s="19"/>
      <c r="C2" s="19"/>
      <c r="D2" s="19"/>
      <c r="E2" s="19"/>
      <c r="F2" s="19"/>
      <c r="G2" s="19"/>
    </row>
    <row r="3" spans="1:7" ht="30" x14ac:dyDescent="0.45">
      <c r="A3" s="19" t="s">
        <v>442</v>
      </c>
      <c r="B3" s="19"/>
      <c r="C3" s="19"/>
      <c r="D3" s="19"/>
      <c r="E3" s="19"/>
      <c r="F3" s="19"/>
      <c r="G3" s="19"/>
    </row>
    <row r="4" spans="1:7" ht="30" x14ac:dyDescent="0.45">
      <c r="A4" s="19" t="s">
        <v>2</v>
      </c>
      <c r="B4" s="19"/>
      <c r="C4" s="19"/>
      <c r="D4" s="19"/>
      <c r="E4" s="19"/>
      <c r="F4" s="19"/>
      <c r="G4" s="19"/>
    </row>
    <row r="6" spans="1:7" ht="30" x14ac:dyDescent="0.45">
      <c r="A6" s="19" t="s">
        <v>446</v>
      </c>
      <c r="C6" s="19" t="s">
        <v>276</v>
      </c>
      <c r="E6" s="19" t="s">
        <v>515</v>
      </c>
      <c r="G6" s="19" t="s">
        <v>13</v>
      </c>
    </row>
    <row r="7" spans="1:7" ht="21" x14ac:dyDescent="0.55000000000000004">
      <c r="A7" s="4" t="s">
        <v>592</v>
      </c>
      <c r="C7" s="5">
        <v>275484938502</v>
      </c>
      <c r="E7" s="20">
        <v>4.82E-2</v>
      </c>
      <c r="G7" s="20">
        <v>6.9999999999999999E-4</v>
      </c>
    </row>
    <row r="8" spans="1:7" ht="21" x14ac:dyDescent="0.55000000000000004">
      <c r="A8" s="4" t="s">
        <v>593</v>
      </c>
      <c r="C8" s="5">
        <v>4118927220309</v>
      </c>
      <c r="E8" s="20">
        <v>0.72089999999999999</v>
      </c>
      <c r="G8" s="20">
        <v>1.01E-2</v>
      </c>
    </row>
    <row r="9" spans="1:7" ht="21" x14ac:dyDescent="0.55000000000000004">
      <c r="A9" s="4" t="s">
        <v>594</v>
      </c>
      <c r="C9" s="5">
        <v>1146527074745</v>
      </c>
      <c r="E9" s="20">
        <v>0.20069999999999999</v>
      </c>
      <c r="G9" s="20">
        <v>2.8E-3</v>
      </c>
    </row>
    <row r="10" spans="1:7" ht="19.5" thickBot="1" x14ac:dyDescent="0.5">
      <c r="C10" s="9">
        <f>SUM(C7:C9)</f>
        <v>5540939233556</v>
      </c>
      <c r="E10" s="21">
        <f>SUM(E7:E9)</f>
        <v>0.9698</v>
      </c>
      <c r="G10" s="21">
        <f>SUM(G7:G9)</f>
        <v>1.3599999999999999E-2</v>
      </c>
    </row>
    <row r="11" spans="1:7" ht="19.5" thickTop="1" x14ac:dyDescent="0.45"/>
  </sheetData>
  <mergeCells count="7">
    <mergeCell ref="A6"/>
    <mergeCell ref="C6"/>
    <mergeCell ref="E6"/>
    <mergeCell ref="G6"/>
    <mergeCell ref="A2:G2"/>
    <mergeCell ref="A3:G3"/>
    <mergeCell ref="A4:G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O14"/>
  <sheetViews>
    <sheetView rightToLeft="1" workbookViewId="0">
      <selection activeCell="G24" sqref="G24"/>
    </sheetView>
  </sheetViews>
  <sheetFormatPr defaultRowHeight="18.75" x14ac:dyDescent="0.45"/>
  <cols>
    <col min="1" max="1" width="31.7109375" style="3" bestFit="1" customWidth="1"/>
    <col min="2" max="2" width="1" style="3" customWidth="1"/>
    <col min="3" max="3" width="21.28515625" style="3" bestFit="1" customWidth="1"/>
    <col min="4" max="4" width="1" style="3" customWidth="1"/>
    <col min="5" max="5" width="15.85546875" style="3" bestFit="1" customWidth="1"/>
    <col min="6" max="6" width="1" style="3" customWidth="1"/>
    <col min="7" max="7" width="15.5703125" style="3" bestFit="1" customWidth="1"/>
    <col min="8" max="9" width="1" style="3" customWidth="1"/>
    <col min="10" max="10" width="21.28515625" style="3" bestFit="1" customWidth="1"/>
    <col min="11" max="11" width="1" style="3" customWidth="1"/>
    <col min="12" max="12" width="15.85546875" style="3" bestFit="1" customWidth="1"/>
    <col min="13" max="13" width="1" style="3" customWidth="1"/>
    <col min="14" max="14" width="15.5703125" style="3" bestFit="1" customWidth="1"/>
    <col min="15" max="16" width="1" style="3" customWidth="1"/>
    <col min="17" max="17" width="9.140625" style="3" customWidth="1"/>
    <col min="18" max="16384" width="9.140625" style="3"/>
  </cols>
  <sheetData>
    <row r="2" spans="1:15" ht="30" x14ac:dyDescent="0.45">
      <c r="A2" s="19" t="s">
        <v>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</row>
    <row r="3" spans="1:15" ht="30" x14ac:dyDescent="0.45">
      <c r="A3" s="19" t="s">
        <v>1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</row>
    <row r="4" spans="1:15" ht="30" x14ac:dyDescent="0.45">
      <c r="A4" s="19" t="s">
        <v>2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</row>
    <row r="6" spans="1:15" ht="30" x14ac:dyDescent="0.45">
      <c r="A6" s="19" t="s">
        <v>3</v>
      </c>
      <c r="C6" s="19" t="s">
        <v>4</v>
      </c>
      <c r="D6" s="19" t="s">
        <v>4</v>
      </c>
      <c r="E6" s="19" t="s">
        <v>4</v>
      </c>
      <c r="F6" s="19" t="s">
        <v>4</v>
      </c>
      <c r="G6" s="19" t="s">
        <v>4</v>
      </c>
      <c r="H6" s="19" t="s">
        <v>4</v>
      </c>
      <c r="J6" s="19" t="s">
        <v>6</v>
      </c>
      <c r="K6" s="19" t="s">
        <v>6</v>
      </c>
      <c r="L6" s="19" t="s">
        <v>6</v>
      </c>
      <c r="M6" s="19" t="s">
        <v>6</v>
      </c>
      <c r="N6" s="19" t="s">
        <v>6</v>
      </c>
      <c r="O6" s="19" t="s">
        <v>6</v>
      </c>
    </row>
    <row r="7" spans="1:15" ht="30" x14ac:dyDescent="0.45">
      <c r="A7" s="19" t="s">
        <v>3</v>
      </c>
      <c r="C7" s="19" t="s">
        <v>82</v>
      </c>
      <c r="E7" s="19" t="s">
        <v>83</v>
      </c>
      <c r="G7" s="19" t="s">
        <v>84</v>
      </c>
      <c r="J7" s="19" t="s">
        <v>82</v>
      </c>
      <c r="L7" s="19" t="s">
        <v>83</v>
      </c>
      <c r="N7" s="19" t="s">
        <v>84</v>
      </c>
    </row>
    <row r="8" spans="1:15" ht="21" x14ac:dyDescent="0.55000000000000004">
      <c r="A8" s="4" t="s">
        <v>86</v>
      </c>
      <c r="C8" s="5">
        <v>700000000</v>
      </c>
      <c r="E8" s="5">
        <v>3597</v>
      </c>
      <c r="G8" s="3" t="s">
        <v>87</v>
      </c>
      <c r="J8" s="5">
        <v>700000000</v>
      </c>
      <c r="L8" s="5">
        <v>3597</v>
      </c>
      <c r="N8" s="3" t="s">
        <v>87</v>
      </c>
    </row>
    <row r="9" spans="1:15" ht="21" x14ac:dyDescent="0.55000000000000004">
      <c r="A9" s="4" t="s">
        <v>88</v>
      </c>
      <c r="C9" s="5">
        <v>63086124</v>
      </c>
      <c r="E9" s="5">
        <v>11511</v>
      </c>
      <c r="G9" s="3" t="s">
        <v>89</v>
      </c>
      <c r="J9" s="5">
        <v>63086124</v>
      </c>
      <c r="L9" s="5">
        <v>11511</v>
      </c>
      <c r="N9" s="3" t="s">
        <v>89</v>
      </c>
    </row>
    <row r="10" spans="1:15" ht="21" x14ac:dyDescent="0.55000000000000004">
      <c r="A10" s="4" t="s">
        <v>90</v>
      </c>
      <c r="C10" s="5">
        <v>100000000</v>
      </c>
      <c r="E10" s="5">
        <v>13176</v>
      </c>
      <c r="G10" s="3" t="s">
        <v>91</v>
      </c>
      <c r="J10" s="5">
        <v>100000000</v>
      </c>
      <c r="L10" s="5">
        <v>13176</v>
      </c>
      <c r="N10" s="3" t="s">
        <v>91</v>
      </c>
    </row>
    <row r="11" spans="1:15" ht="21" x14ac:dyDescent="0.55000000000000004">
      <c r="A11" s="4" t="s">
        <v>92</v>
      </c>
      <c r="C11" s="5">
        <v>99974673</v>
      </c>
      <c r="E11" s="5">
        <v>7897</v>
      </c>
      <c r="G11" s="3" t="s">
        <v>93</v>
      </c>
      <c r="J11" s="5">
        <v>99974673</v>
      </c>
      <c r="L11" s="5">
        <v>7897</v>
      </c>
      <c r="N11" s="3" t="s">
        <v>93</v>
      </c>
    </row>
    <row r="12" spans="1:15" ht="21" x14ac:dyDescent="0.55000000000000004">
      <c r="A12" s="4" t="s">
        <v>94</v>
      </c>
      <c r="C12" s="5">
        <v>59405941</v>
      </c>
      <c r="E12" s="5">
        <v>19543</v>
      </c>
      <c r="G12" s="3" t="s">
        <v>95</v>
      </c>
      <c r="J12" s="5">
        <v>59405941</v>
      </c>
      <c r="L12" s="5">
        <v>19543</v>
      </c>
      <c r="N12" s="3" t="s">
        <v>95</v>
      </c>
    </row>
    <row r="13" spans="1:15" ht="21" x14ac:dyDescent="0.55000000000000004">
      <c r="A13" s="4" t="s">
        <v>96</v>
      </c>
      <c r="C13" s="5">
        <v>22000000</v>
      </c>
      <c r="E13" s="5">
        <v>270739</v>
      </c>
      <c r="G13" s="3" t="s">
        <v>97</v>
      </c>
      <c r="J13" s="5">
        <v>22000000</v>
      </c>
      <c r="L13" s="5">
        <v>270739</v>
      </c>
      <c r="N13" s="3" t="s">
        <v>97</v>
      </c>
    </row>
    <row r="14" spans="1:15" ht="21" x14ac:dyDescent="0.55000000000000004">
      <c r="A14" s="4" t="s">
        <v>98</v>
      </c>
      <c r="C14" s="5">
        <v>11725000</v>
      </c>
      <c r="E14" s="5">
        <v>208315</v>
      </c>
      <c r="G14" s="3" t="s">
        <v>99</v>
      </c>
      <c r="J14" s="5">
        <v>11725000</v>
      </c>
      <c r="L14" s="5">
        <v>208315</v>
      </c>
      <c r="N14" s="3" t="s">
        <v>99</v>
      </c>
    </row>
  </sheetData>
  <mergeCells count="12">
    <mergeCell ref="A2:O2"/>
    <mergeCell ref="A3:O3"/>
    <mergeCell ref="A4:O4"/>
    <mergeCell ref="J7"/>
    <mergeCell ref="L7"/>
    <mergeCell ref="N7"/>
    <mergeCell ref="J6:O6"/>
    <mergeCell ref="A6:A7"/>
    <mergeCell ref="C7"/>
    <mergeCell ref="E7"/>
    <mergeCell ref="G7"/>
    <mergeCell ref="C6:H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K62"/>
  <sheetViews>
    <sheetView rightToLeft="1" topLeftCell="I1" zoomScale="90" zoomScaleNormal="90" workbookViewId="0">
      <selection activeCell="AK61" sqref="AK61"/>
    </sheetView>
  </sheetViews>
  <sheetFormatPr defaultRowHeight="18.75" x14ac:dyDescent="0.45"/>
  <cols>
    <col min="1" max="1" width="33" style="3" bestFit="1" customWidth="1"/>
    <col min="2" max="2" width="1" style="3" customWidth="1"/>
    <col min="3" max="3" width="27.28515625" style="3" bestFit="1" customWidth="1"/>
    <col min="4" max="4" width="1" style="3" customWidth="1"/>
    <col min="5" max="5" width="24.28515625" style="3" bestFit="1" customWidth="1"/>
    <col min="6" max="6" width="1" style="3" customWidth="1"/>
    <col min="7" max="7" width="15.85546875" style="3" bestFit="1" customWidth="1"/>
    <col min="8" max="8" width="1" style="3" customWidth="1"/>
    <col min="9" max="9" width="19.42578125" style="3" bestFit="1" customWidth="1"/>
    <col min="10" max="10" width="1" style="3" customWidth="1"/>
    <col min="11" max="11" width="11.5703125" style="3" bestFit="1" customWidth="1"/>
    <col min="12" max="12" width="1" style="3" customWidth="1"/>
    <col min="13" max="13" width="11.7109375" style="3" bestFit="1" customWidth="1"/>
    <col min="14" max="14" width="1" style="3" customWidth="1"/>
    <col min="15" max="15" width="12" style="3" bestFit="1" customWidth="1"/>
    <col min="16" max="16" width="1" style="3" customWidth="1"/>
    <col min="17" max="17" width="20.42578125" style="3" bestFit="1" customWidth="1"/>
    <col min="18" max="18" width="1" style="3" customWidth="1"/>
    <col min="19" max="19" width="23.7109375" style="3" bestFit="1" customWidth="1"/>
    <col min="20" max="20" width="1" style="3" customWidth="1"/>
    <col min="21" max="21" width="10.85546875" style="3" bestFit="1" customWidth="1"/>
    <col min="22" max="22" width="1" style="3" customWidth="1"/>
    <col min="23" max="23" width="19.85546875" style="3" bestFit="1" customWidth="1"/>
    <col min="24" max="24" width="1" style="3" customWidth="1"/>
    <col min="25" max="25" width="12" style="3" bestFit="1" customWidth="1"/>
    <col min="26" max="26" width="1" style="3" customWidth="1"/>
    <col min="27" max="27" width="20.42578125" style="3" bestFit="1" customWidth="1"/>
    <col min="28" max="28" width="1" style="3" customWidth="1"/>
    <col min="29" max="29" width="12" style="3" bestFit="1" customWidth="1"/>
    <col min="30" max="30" width="1" style="3" customWidth="1"/>
    <col min="31" max="31" width="23.85546875" style="3" bestFit="1" customWidth="1"/>
    <col min="32" max="32" width="1" style="3" customWidth="1"/>
    <col min="33" max="33" width="20.42578125" style="3" bestFit="1" customWidth="1"/>
    <col min="34" max="34" width="1" style="3" customWidth="1"/>
    <col min="35" max="35" width="23.7109375" style="3" bestFit="1" customWidth="1"/>
    <col min="36" max="36" width="1" style="3" customWidth="1"/>
    <col min="37" max="37" width="38.7109375" style="3" bestFit="1" customWidth="1"/>
    <col min="38" max="38" width="1" style="3" customWidth="1"/>
    <col min="39" max="39" width="9.140625" style="3" customWidth="1"/>
    <col min="40" max="16384" width="9.140625" style="3"/>
  </cols>
  <sheetData>
    <row r="2" spans="1:37" ht="30" x14ac:dyDescent="0.45">
      <c r="A2" s="19" t="s">
        <v>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</row>
    <row r="3" spans="1:37" ht="30" x14ac:dyDescent="0.45">
      <c r="A3" s="19" t="s">
        <v>1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</row>
    <row r="4" spans="1:37" ht="30" x14ac:dyDescent="0.45">
      <c r="A4" s="19" t="s">
        <v>2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</row>
    <row r="6" spans="1:37" ht="30" x14ac:dyDescent="0.45">
      <c r="A6" s="19" t="s">
        <v>100</v>
      </c>
      <c r="B6" s="19" t="s">
        <v>100</v>
      </c>
      <c r="C6" s="19" t="s">
        <v>100</v>
      </c>
      <c r="D6" s="19" t="s">
        <v>100</v>
      </c>
      <c r="E6" s="19" t="s">
        <v>100</v>
      </c>
      <c r="F6" s="19" t="s">
        <v>100</v>
      </c>
      <c r="G6" s="19" t="s">
        <v>100</v>
      </c>
      <c r="H6" s="19" t="s">
        <v>100</v>
      </c>
      <c r="I6" s="19" t="s">
        <v>100</v>
      </c>
      <c r="J6" s="19" t="s">
        <v>100</v>
      </c>
      <c r="K6" s="19" t="s">
        <v>100</v>
      </c>
      <c r="L6" s="19" t="s">
        <v>100</v>
      </c>
      <c r="M6" s="19" t="s">
        <v>100</v>
      </c>
      <c r="O6" s="19" t="s">
        <v>4</v>
      </c>
      <c r="P6" s="19" t="s">
        <v>4</v>
      </c>
      <c r="Q6" s="19" t="s">
        <v>4</v>
      </c>
      <c r="R6" s="19" t="s">
        <v>4</v>
      </c>
      <c r="S6" s="19" t="s">
        <v>4</v>
      </c>
      <c r="U6" s="19" t="s">
        <v>5</v>
      </c>
      <c r="V6" s="19" t="s">
        <v>5</v>
      </c>
      <c r="W6" s="19" t="s">
        <v>5</v>
      </c>
      <c r="X6" s="19" t="s">
        <v>5</v>
      </c>
      <c r="Y6" s="19" t="s">
        <v>5</v>
      </c>
      <c r="Z6" s="19" t="s">
        <v>5</v>
      </c>
      <c r="AA6" s="19" t="s">
        <v>5</v>
      </c>
      <c r="AC6" s="19" t="s">
        <v>6</v>
      </c>
      <c r="AD6" s="19" t="s">
        <v>6</v>
      </c>
      <c r="AE6" s="19" t="s">
        <v>6</v>
      </c>
      <c r="AF6" s="19" t="s">
        <v>6</v>
      </c>
      <c r="AG6" s="19" t="s">
        <v>6</v>
      </c>
      <c r="AH6" s="19" t="s">
        <v>6</v>
      </c>
      <c r="AI6" s="19" t="s">
        <v>6</v>
      </c>
      <c r="AJ6" s="19" t="s">
        <v>6</v>
      </c>
      <c r="AK6" s="19" t="s">
        <v>6</v>
      </c>
    </row>
    <row r="7" spans="1:37" ht="30" x14ac:dyDescent="0.45">
      <c r="A7" s="19" t="s">
        <v>101</v>
      </c>
      <c r="C7" s="19" t="s">
        <v>102</v>
      </c>
      <c r="E7" s="19" t="s">
        <v>103</v>
      </c>
      <c r="G7" s="19" t="s">
        <v>104</v>
      </c>
      <c r="I7" s="19" t="s">
        <v>105</v>
      </c>
      <c r="K7" s="19" t="s">
        <v>106</v>
      </c>
      <c r="M7" s="19" t="s">
        <v>85</v>
      </c>
      <c r="O7" s="19" t="s">
        <v>7</v>
      </c>
      <c r="Q7" s="19" t="s">
        <v>8</v>
      </c>
      <c r="S7" s="19" t="s">
        <v>9</v>
      </c>
      <c r="U7" s="19" t="s">
        <v>10</v>
      </c>
      <c r="V7" s="19" t="s">
        <v>10</v>
      </c>
      <c r="W7" s="19" t="s">
        <v>10</v>
      </c>
      <c r="Y7" s="19" t="s">
        <v>11</v>
      </c>
      <c r="Z7" s="19" t="s">
        <v>11</v>
      </c>
      <c r="AA7" s="19" t="s">
        <v>11</v>
      </c>
      <c r="AC7" s="19" t="s">
        <v>7</v>
      </c>
      <c r="AE7" s="19" t="s">
        <v>107</v>
      </c>
      <c r="AG7" s="19" t="s">
        <v>8</v>
      </c>
      <c r="AI7" s="19" t="s">
        <v>9</v>
      </c>
      <c r="AK7" s="19" t="s">
        <v>13</v>
      </c>
    </row>
    <row r="8" spans="1:37" ht="30" x14ac:dyDescent="0.45">
      <c r="A8" s="19" t="s">
        <v>101</v>
      </c>
      <c r="C8" s="19" t="s">
        <v>102</v>
      </c>
      <c r="E8" s="19" t="s">
        <v>103</v>
      </c>
      <c r="G8" s="19" t="s">
        <v>104</v>
      </c>
      <c r="I8" s="19" t="s">
        <v>105</v>
      </c>
      <c r="K8" s="19" t="s">
        <v>106</v>
      </c>
      <c r="M8" s="19" t="s">
        <v>85</v>
      </c>
      <c r="O8" s="19" t="s">
        <v>7</v>
      </c>
      <c r="Q8" s="19" t="s">
        <v>8</v>
      </c>
      <c r="S8" s="19" t="s">
        <v>9</v>
      </c>
      <c r="U8" s="19" t="s">
        <v>7</v>
      </c>
      <c r="W8" s="19" t="s">
        <v>8</v>
      </c>
      <c r="Y8" s="19" t="s">
        <v>7</v>
      </c>
      <c r="AA8" s="19" t="s">
        <v>14</v>
      </c>
      <c r="AC8" s="19" t="s">
        <v>7</v>
      </c>
      <c r="AE8" s="19" t="s">
        <v>107</v>
      </c>
      <c r="AG8" s="19" t="s">
        <v>8</v>
      </c>
      <c r="AI8" s="19" t="s">
        <v>9</v>
      </c>
      <c r="AK8" s="19" t="s">
        <v>13</v>
      </c>
    </row>
    <row r="9" spans="1:37" ht="21" x14ac:dyDescent="0.55000000000000004">
      <c r="A9" s="4" t="s">
        <v>108</v>
      </c>
      <c r="C9" s="3" t="s">
        <v>109</v>
      </c>
      <c r="E9" s="3" t="s">
        <v>109</v>
      </c>
      <c r="G9" s="3" t="s">
        <v>110</v>
      </c>
      <c r="I9" s="3" t="s">
        <v>111</v>
      </c>
      <c r="K9" s="5">
        <v>18</v>
      </c>
      <c r="M9" s="5">
        <v>18</v>
      </c>
      <c r="O9" s="5">
        <v>7500000</v>
      </c>
      <c r="Q9" s="5">
        <v>7500000000000</v>
      </c>
      <c r="S9" s="5">
        <v>7498640625000</v>
      </c>
      <c r="U9" s="5">
        <v>0</v>
      </c>
      <c r="W9" s="5">
        <v>0</v>
      </c>
      <c r="Y9" s="5">
        <v>0</v>
      </c>
      <c r="AA9" s="5">
        <v>0</v>
      </c>
      <c r="AC9" s="5">
        <v>7500000</v>
      </c>
      <c r="AE9" s="5">
        <v>1000000</v>
      </c>
      <c r="AG9" s="5">
        <v>7500000000000</v>
      </c>
      <c r="AI9" s="5">
        <v>7498640625000</v>
      </c>
      <c r="AK9" s="20">
        <v>1.83E-2</v>
      </c>
    </row>
    <row r="10" spans="1:37" ht="21" x14ac:dyDescent="0.55000000000000004">
      <c r="A10" s="4" t="s">
        <v>112</v>
      </c>
      <c r="C10" s="3" t="s">
        <v>109</v>
      </c>
      <c r="E10" s="3" t="s">
        <v>109</v>
      </c>
      <c r="G10" s="3" t="s">
        <v>113</v>
      </c>
      <c r="I10" s="3" t="s">
        <v>114</v>
      </c>
      <c r="K10" s="5">
        <v>18</v>
      </c>
      <c r="M10" s="5">
        <v>18</v>
      </c>
      <c r="O10" s="5">
        <v>9999600</v>
      </c>
      <c r="Q10" s="5">
        <v>9999600000000</v>
      </c>
      <c r="S10" s="5">
        <v>10002786466286</v>
      </c>
      <c r="U10" s="5">
        <v>0</v>
      </c>
      <c r="W10" s="5">
        <v>0</v>
      </c>
      <c r="Y10" s="5">
        <v>0</v>
      </c>
      <c r="AA10" s="5">
        <v>0</v>
      </c>
      <c r="AC10" s="5">
        <v>9999600</v>
      </c>
      <c r="AE10" s="5">
        <v>1000500</v>
      </c>
      <c r="AG10" s="5">
        <v>9999600000000</v>
      </c>
      <c r="AI10" s="5">
        <v>10002786466286</v>
      </c>
      <c r="AK10" s="20">
        <v>2.4500000000000001E-2</v>
      </c>
    </row>
    <row r="11" spans="1:37" ht="21" x14ac:dyDescent="0.55000000000000004">
      <c r="A11" s="4" t="s">
        <v>115</v>
      </c>
      <c r="C11" s="3" t="s">
        <v>109</v>
      </c>
      <c r="E11" s="3" t="s">
        <v>109</v>
      </c>
      <c r="G11" s="3" t="s">
        <v>116</v>
      </c>
      <c r="I11" s="3" t="s">
        <v>117</v>
      </c>
      <c r="K11" s="5">
        <v>18</v>
      </c>
      <c r="M11" s="5">
        <v>18</v>
      </c>
      <c r="O11" s="5">
        <v>1741500</v>
      </c>
      <c r="Q11" s="5">
        <v>1741517415000</v>
      </c>
      <c r="S11" s="5">
        <v>1741184353125</v>
      </c>
      <c r="U11" s="5">
        <v>0</v>
      </c>
      <c r="W11" s="5">
        <v>0</v>
      </c>
      <c r="Y11" s="5">
        <v>0</v>
      </c>
      <c r="AA11" s="5">
        <v>0</v>
      </c>
      <c r="AC11" s="5">
        <v>1741500</v>
      </c>
      <c r="AE11" s="5">
        <v>1000000</v>
      </c>
      <c r="AG11" s="5">
        <v>1741517415000</v>
      </c>
      <c r="AI11" s="5">
        <v>1741184353125</v>
      </c>
      <c r="AK11" s="20">
        <v>4.3E-3</v>
      </c>
    </row>
    <row r="12" spans="1:37" ht="21" x14ac:dyDescent="0.55000000000000004">
      <c r="A12" s="4" t="s">
        <v>118</v>
      </c>
      <c r="C12" s="3" t="s">
        <v>109</v>
      </c>
      <c r="E12" s="3" t="s">
        <v>109</v>
      </c>
      <c r="G12" s="3" t="s">
        <v>119</v>
      </c>
      <c r="I12" s="3" t="s">
        <v>120</v>
      </c>
      <c r="K12" s="5">
        <v>0</v>
      </c>
      <c r="M12" s="5">
        <v>0</v>
      </c>
      <c r="O12" s="5">
        <v>50000</v>
      </c>
      <c r="Q12" s="5">
        <v>44308029374</v>
      </c>
      <c r="S12" s="5">
        <v>48601189437</v>
      </c>
      <c r="U12" s="5">
        <v>0</v>
      </c>
      <c r="W12" s="5">
        <v>0</v>
      </c>
      <c r="Y12" s="5">
        <v>0</v>
      </c>
      <c r="AA12" s="5">
        <v>0</v>
      </c>
      <c r="AC12" s="5">
        <v>50000</v>
      </c>
      <c r="AE12" s="5">
        <v>989100</v>
      </c>
      <c r="AG12" s="5">
        <v>44308029374</v>
      </c>
      <c r="AI12" s="5">
        <v>49446036281</v>
      </c>
      <c r="AK12" s="20">
        <v>1E-4</v>
      </c>
    </row>
    <row r="13" spans="1:37" ht="21" x14ac:dyDescent="0.55000000000000004">
      <c r="A13" s="4" t="s">
        <v>121</v>
      </c>
      <c r="C13" s="3" t="s">
        <v>109</v>
      </c>
      <c r="E13" s="3" t="s">
        <v>109</v>
      </c>
      <c r="G13" s="3" t="s">
        <v>122</v>
      </c>
      <c r="I13" s="3" t="s">
        <v>123</v>
      </c>
      <c r="K13" s="5">
        <v>0</v>
      </c>
      <c r="M13" s="5">
        <v>0</v>
      </c>
      <c r="O13" s="5">
        <v>20255</v>
      </c>
      <c r="Q13" s="5">
        <v>15967678434</v>
      </c>
      <c r="S13" s="5">
        <v>19509725121</v>
      </c>
      <c r="U13" s="5">
        <v>0</v>
      </c>
      <c r="W13" s="5">
        <v>0</v>
      </c>
      <c r="Y13" s="5">
        <v>0</v>
      </c>
      <c r="AA13" s="5">
        <v>0</v>
      </c>
      <c r="AC13" s="5">
        <v>20255</v>
      </c>
      <c r="AE13" s="5">
        <v>980210</v>
      </c>
      <c r="AG13" s="5">
        <v>15967678434</v>
      </c>
      <c r="AI13" s="5">
        <v>19850554984</v>
      </c>
      <c r="AK13" s="20">
        <v>0</v>
      </c>
    </row>
    <row r="14" spans="1:37" ht="21" x14ac:dyDescent="0.55000000000000004">
      <c r="A14" s="4" t="s">
        <v>124</v>
      </c>
      <c r="C14" s="3" t="s">
        <v>109</v>
      </c>
      <c r="E14" s="3" t="s">
        <v>109</v>
      </c>
      <c r="G14" s="3" t="s">
        <v>125</v>
      </c>
      <c r="I14" s="3" t="s">
        <v>126</v>
      </c>
      <c r="K14" s="5">
        <v>0</v>
      </c>
      <c r="M14" s="5">
        <v>0</v>
      </c>
      <c r="O14" s="5">
        <v>1182008</v>
      </c>
      <c r="Q14" s="5">
        <v>700003017173</v>
      </c>
      <c r="S14" s="5">
        <v>865073033088</v>
      </c>
      <c r="U14" s="5">
        <v>0</v>
      </c>
      <c r="W14" s="5">
        <v>0</v>
      </c>
      <c r="Y14" s="5">
        <v>0</v>
      </c>
      <c r="AA14" s="5">
        <v>0</v>
      </c>
      <c r="AC14" s="5">
        <v>1182008</v>
      </c>
      <c r="AE14" s="5">
        <v>749410</v>
      </c>
      <c r="AG14" s="5">
        <v>700003017173</v>
      </c>
      <c r="AI14" s="5">
        <v>885648062468</v>
      </c>
      <c r="AK14" s="20">
        <v>2.2000000000000001E-3</v>
      </c>
    </row>
    <row r="15" spans="1:37" ht="21" x14ac:dyDescent="0.55000000000000004">
      <c r="A15" s="4" t="s">
        <v>127</v>
      </c>
      <c r="C15" s="3" t="s">
        <v>109</v>
      </c>
      <c r="E15" s="3" t="s">
        <v>109</v>
      </c>
      <c r="G15" s="3" t="s">
        <v>128</v>
      </c>
      <c r="I15" s="3" t="s">
        <v>129</v>
      </c>
      <c r="K15" s="5">
        <v>0</v>
      </c>
      <c r="M15" s="5">
        <v>0</v>
      </c>
      <c r="O15" s="5">
        <v>998681</v>
      </c>
      <c r="Q15" s="5">
        <v>577520562422</v>
      </c>
      <c r="S15" s="5">
        <v>721316392103</v>
      </c>
      <c r="U15" s="5">
        <v>0</v>
      </c>
      <c r="W15" s="5">
        <v>0</v>
      </c>
      <c r="Y15" s="5">
        <v>0</v>
      </c>
      <c r="AA15" s="5">
        <v>0</v>
      </c>
      <c r="AC15" s="5">
        <v>998681</v>
      </c>
      <c r="AE15" s="5">
        <v>737930</v>
      </c>
      <c r="AG15" s="5">
        <v>577520562422</v>
      </c>
      <c r="AI15" s="5">
        <v>736823096933</v>
      </c>
      <c r="AK15" s="20">
        <v>1.8E-3</v>
      </c>
    </row>
    <row r="16" spans="1:37" ht="21" x14ac:dyDescent="0.55000000000000004">
      <c r="A16" s="4" t="s">
        <v>130</v>
      </c>
      <c r="C16" s="3" t="s">
        <v>109</v>
      </c>
      <c r="E16" s="3" t="s">
        <v>109</v>
      </c>
      <c r="G16" s="3" t="s">
        <v>131</v>
      </c>
      <c r="I16" s="3" t="s">
        <v>132</v>
      </c>
      <c r="K16" s="5">
        <v>18</v>
      </c>
      <c r="M16" s="5">
        <v>18</v>
      </c>
      <c r="O16" s="5">
        <v>1199966</v>
      </c>
      <c r="Q16" s="5">
        <v>1199966000000</v>
      </c>
      <c r="S16" s="5">
        <v>1199748506162</v>
      </c>
      <c r="U16" s="5">
        <v>0</v>
      </c>
      <c r="W16" s="5">
        <v>0</v>
      </c>
      <c r="Y16" s="5">
        <v>0</v>
      </c>
      <c r="AA16" s="5">
        <v>0</v>
      </c>
      <c r="AC16" s="5">
        <v>1199966</v>
      </c>
      <c r="AE16" s="5">
        <v>1010000</v>
      </c>
      <c r="AG16" s="5">
        <v>1199966000000</v>
      </c>
      <c r="AI16" s="5">
        <v>1211745991224</v>
      </c>
      <c r="AK16" s="20">
        <v>3.0000000000000001E-3</v>
      </c>
    </row>
    <row r="17" spans="1:37" ht="21" x14ac:dyDescent="0.55000000000000004">
      <c r="A17" s="4" t="s">
        <v>133</v>
      </c>
      <c r="C17" s="3" t="s">
        <v>109</v>
      </c>
      <c r="E17" s="3" t="s">
        <v>109</v>
      </c>
      <c r="G17" s="3" t="s">
        <v>134</v>
      </c>
      <c r="I17" s="3" t="s">
        <v>135</v>
      </c>
      <c r="K17" s="5">
        <v>18</v>
      </c>
      <c r="M17" s="5">
        <v>18</v>
      </c>
      <c r="O17" s="5">
        <v>1800000</v>
      </c>
      <c r="Q17" s="5">
        <v>1800000000000</v>
      </c>
      <c r="S17" s="5">
        <v>1799673750000</v>
      </c>
      <c r="U17" s="5">
        <v>0</v>
      </c>
      <c r="W17" s="5">
        <v>0</v>
      </c>
      <c r="Y17" s="5">
        <v>0</v>
      </c>
      <c r="AA17" s="5">
        <v>0</v>
      </c>
      <c r="AC17" s="5">
        <v>1800000</v>
      </c>
      <c r="AE17" s="5">
        <v>1000000</v>
      </c>
      <c r="AG17" s="5">
        <v>1800000000000</v>
      </c>
      <c r="AI17" s="5">
        <v>1799673750000</v>
      </c>
      <c r="AK17" s="20">
        <v>4.4000000000000003E-3</v>
      </c>
    </row>
    <row r="18" spans="1:37" ht="21" x14ac:dyDescent="0.55000000000000004">
      <c r="A18" s="4" t="s">
        <v>136</v>
      </c>
      <c r="C18" s="3" t="s">
        <v>109</v>
      </c>
      <c r="E18" s="3" t="s">
        <v>109</v>
      </c>
      <c r="G18" s="3" t="s">
        <v>137</v>
      </c>
      <c r="I18" s="3" t="s">
        <v>138</v>
      </c>
      <c r="K18" s="5">
        <v>18</v>
      </c>
      <c r="M18" s="5">
        <v>18</v>
      </c>
      <c r="O18" s="5">
        <v>1000000</v>
      </c>
      <c r="Q18" s="5">
        <v>1000020000000</v>
      </c>
      <c r="S18" s="5">
        <v>999818750000</v>
      </c>
      <c r="U18" s="5">
        <v>0</v>
      </c>
      <c r="W18" s="5">
        <v>0</v>
      </c>
      <c r="Y18" s="5">
        <v>0</v>
      </c>
      <c r="AA18" s="5">
        <v>0</v>
      </c>
      <c r="AC18" s="5">
        <v>1000000</v>
      </c>
      <c r="AE18" s="5">
        <v>1000000</v>
      </c>
      <c r="AG18" s="5">
        <v>1000020000000</v>
      </c>
      <c r="AI18" s="5">
        <v>999818750000</v>
      </c>
      <c r="AK18" s="20">
        <v>2.3999999999999998E-3</v>
      </c>
    </row>
    <row r="19" spans="1:37" ht="21" x14ac:dyDescent="0.55000000000000004">
      <c r="A19" s="4" t="s">
        <v>139</v>
      </c>
      <c r="C19" s="3" t="s">
        <v>109</v>
      </c>
      <c r="E19" s="3" t="s">
        <v>109</v>
      </c>
      <c r="G19" s="3" t="s">
        <v>140</v>
      </c>
      <c r="I19" s="3" t="s">
        <v>141</v>
      </c>
      <c r="K19" s="5">
        <v>18</v>
      </c>
      <c r="M19" s="5">
        <v>18</v>
      </c>
      <c r="O19" s="5">
        <v>1000000</v>
      </c>
      <c r="Q19" s="5">
        <v>1000000000000</v>
      </c>
      <c r="S19" s="5">
        <v>999818750000</v>
      </c>
      <c r="U19" s="5">
        <v>0</v>
      </c>
      <c r="W19" s="5">
        <v>0</v>
      </c>
      <c r="Y19" s="5">
        <v>600000</v>
      </c>
      <c r="AA19" s="5">
        <v>599941000000</v>
      </c>
      <c r="AC19" s="5">
        <v>400000</v>
      </c>
      <c r="AE19" s="5">
        <v>1000000</v>
      </c>
      <c r="AG19" s="5">
        <v>400000000000</v>
      </c>
      <c r="AI19" s="5">
        <v>399927500000</v>
      </c>
      <c r="AK19" s="20">
        <v>1E-3</v>
      </c>
    </row>
    <row r="20" spans="1:37" ht="21" x14ac:dyDescent="0.55000000000000004">
      <c r="A20" s="4" t="s">
        <v>142</v>
      </c>
      <c r="C20" s="3" t="s">
        <v>109</v>
      </c>
      <c r="E20" s="3" t="s">
        <v>109</v>
      </c>
      <c r="G20" s="3" t="s">
        <v>143</v>
      </c>
      <c r="I20" s="3" t="s">
        <v>144</v>
      </c>
      <c r="K20" s="5">
        <v>18</v>
      </c>
      <c r="M20" s="5">
        <v>18</v>
      </c>
      <c r="O20" s="5">
        <v>2500000</v>
      </c>
      <c r="Q20" s="5">
        <v>2350000000000</v>
      </c>
      <c r="S20" s="5">
        <v>2362509217578</v>
      </c>
      <c r="U20" s="5">
        <v>0</v>
      </c>
      <c r="W20" s="5">
        <v>0</v>
      </c>
      <c r="Y20" s="5">
        <v>0</v>
      </c>
      <c r="AA20" s="5">
        <v>0</v>
      </c>
      <c r="AC20" s="5">
        <v>2500000</v>
      </c>
      <c r="AE20" s="5">
        <v>946448</v>
      </c>
      <c r="AG20" s="5">
        <v>2350000000000</v>
      </c>
      <c r="AI20" s="5">
        <v>2365691140750</v>
      </c>
      <c r="AK20" s="20">
        <v>5.7999999999999996E-3</v>
      </c>
    </row>
    <row r="21" spans="1:37" ht="21" x14ac:dyDescent="0.55000000000000004">
      <c r="A21" s="4" t="s">
        <v>145</v>
      </c>
      <c r="C21" s="3" t="s">
        <v>109</v>
      </c>
      <c r="E21" s="3" t="s">
        <v>109</v>
      </c>
      <c r="G21" s="3" t="s">
        <v>146</v>
      </c>
      <c r="I21" s="3" t="s">
        <v>147</v>
      </c>
      <c r="K21" s="5">
        <v>18.5</v>
      </c>
      <c r="M21" s="5">
        <v>18.5</v>
      </c>
      <c r="O21" s="5">
        <v>9999800</v>
      </c>
      <c r="Q21" s="5">
        <v>9999800000000</v>
      </c>
      <c r="S21" s="5">
        <v>10097967411612</v>
      </c>
      <c r="U21" s="5">
        <v>0</v>
      </c>
      <c r="W21" s="5">
        <v>0</v>
      </c>
      <c r="Y21" s="5">
        <v>0</v>
      </c>
      <c r="AA21" s="5">
        <v>0</v>
      </c>
      <c r="AC21" s="5">
        <v>9999800</v>
      </c>
      <c r="AE21" s="5">
        <v>1010000</v>
      </c>
      <c r="AG21" s="5">
        <v>9999800000000</v>
      </c>
      <c r="AI21" s="5">
        <v>10097967411612</v>
      </c>
      <c r="AK21" s="20">
        <v>2.47E-2</v>
      </c>
    </row>
    <row r="22" spans="1:37" ht="21" x14ac:dyDescent="0.55000000000000004">
      <c r="A22" s="4" t="s">
        <v>148</v>
      </c>
      <c r="C22" s="3" t="s">
        <v>109</v>
      </c>
      <c r="E22" s="3" t="s">
        <v>109</v>
      </c>
      <c r="G22" s="3" t="s">
        <v>149</v>
      </c>
      <c r="I22" s="3" t="s">
        <v>150</v>
      </c>
      <c r="K22" s="5">
        <v>18</v>
      </c>
      <c r="M22" s="5">
        <v>18</v>
      </c>
      <c r="O22" s="5">
        <v>3999984</v>
      </c>
      <c r="Q22" s="5">
        <v>3999984000000</v>
      </c>
      <c r="S22" s="5">
        <v>3999259002900</v>
      </c>
      <c r="U22" s="5">
        <v>0</v>
      </c>
      <c r="W22" s="5">
        <v>0</v>
      </c>
      <c r="Y22" s="5">
        <v>0</v>
      </c>
      <c r="AA22" s="5">
        <v>0</v>
      </c>
      <c r="AC22" s="5">
        <v>3999984</v>
      </c>
      <c r="AE22" s="5">
        <v>1000000</v>
      </c>
      <c r="AG22" s="5">
        <v>3999984000000</v>
      </c>
      <c r="AI22" s="5">
        <v>3999259002900</v>
      </c>
      <c r="AK22" s="20">
        <v>9.7999999999999997E-3</v>
      </c>
    </row>
    <row r="23" spans="1:37" ht="21" x14ac:dyDescent="0.55000000000000004">
      <c r="A23" s="4" t="s">
        <v>151</v>
      </c>
      <c r="C23" s="3" t="s">
        <v>109</v>
      </c>
      <c r="E23" s="3" t="s">
        <v>109</v>
      </c>
      <c r="G23" s="3" t="s">
        <v>152</v>
      </c>
      <c r="I23" s="3" t="s">
        <v>153</v>
      </c>
      <c r="K23" s="5">
        <v>16</v>
      </c>
      <c r="M23" s="5">
        <v>16</v>
      </c>
      <c r="O23" s="5">
        <v>8440100</v>
      </c>
      <c r="Q23" s="5">
        <v>7874526969000</v>
      </c>
      <c r="S23" s="5">
        <v>7907750410009</v>
      </c>
      <c r="U23" s="5">
        <v>0</v>
      </c>
      <c r="W23" s="5">
        <v>0</v>
      </c>
      <c r="Y23" s="5">
        <v>0</v>
      </c>
      <c r="AA23" s="5">
        <v>0</v>
      </c>
      <c r="AC23" s="5">
        <v>8440100</v>
      </c>
      <c r="AE23" s="5">
        <v>940019</v>
      </c>
      <c r="AG23" s="5">
        <v>7874526969000</v>
      </c>
      <c r="AI23" s="5">
        <v>7932416350796</v>
      </c>
      <c r="AK23" s="20">
        <v>1.9400000000000001E-2</v>
      </c>
    </row>
    <row r="24" spans="1:37" ht="21" x14ac:dyDescent="0.55000000000000004">
      <c r="A24" s="4" t="s">
        <v>154</v>
      </c>
      <c r="C24" s="3" t="s">
        <v>109</v>
      </c>
      <c r="E24" s="3" t="s">
        <v>109</v>
      </c>
      <c r="G24" s="3" t="s">
        <v>155</v>
      </c>
      <c r="I24" s="3" t="s">
        <v>156</v>
      </c>
      <c r="K24" s="5">
        <v>16</v>
      </c>
      <c r="M24" s="5">
        <v>16</v>
      </c>
      <c r="O24" s="5">
        <v>4035000</v>
      </c>
      <c r="Q24" s="5">
        <v>3821911649979</v>
      </c>
      <c r="S24" s="5">
        <v>3834394849944</v>
      </c>
      <c r="U24" s="5">
        <v>0</v>
      </c>
      <c r="W24" s="5">
        <v>0</v>
      </c>
      <c r="Y24" s="5">
        <v>0</v>
      </c>
      <c r="AA24" s="5">
        <v>0</v>
      </c>
      <c r="AC24" s="5">
        <v>4035000</v>
      </c>
      <c r="AE24" s="5">
        <v>953348</v>
      </c>
      <c r="AG24" s="5">
        <v>3821911649979</v>
      </c>
      <c r="AI24" s="5">
        <v>3846061954898</v>
      </c>
      <c r="AK24" s="20">
        <v>9.4000000000000004E-3</v>
      </c>
    </row>
    <row r="25" spans="1:37" ht="21" x14ac:dyDescent="0.55000000000000004">
      <c r="A25" s="4" t="s">
        <v>157</v>
      </c>
      <c r="C25" s="3" t="s">
        <v>109</v>
      </c>
      <c r="E25" s="3" t="s">
        <v>109</v>
      </c>
      <c r="G25" s="3" t="s">
        <v>155</v>
      </c>
      <c r="I25" s="3" t="s">
        <v>158</v>
      </c>
      <c r="K25" s="5">
        <v>17</v>
      </c>
      <c r="M25" s="5">
        <v>17</v>
      </c>
      <c r="O25" s="5">
        <v>3805000</v>
      </c>
      <c r="Q25" s="5">
        <v>3498337000000</v>
      </c>
      <c r="S25" s="5">
        <v>3499969320560</v>
      </c>
      <c r="U25" s="5">
        <v>0</v>
      </c>
      <c r="W25" s="5">
        <v>0</v>
      </c>
      <c r="Y25" s="5">
        <v>0</v>
      </c>
      <c r="AA25" s="5">
        <v>0</v>
      </c>
      <c r="AC25" s="5">
        <v>3805000</v>
      </c>
      <c r="AE25" s="5">
        <v>922372</v>
      </c>
      <c r="AG25" s="5">
        <v>3498337000000</v>
      </c>
      <c r="AI25" s="5">
        <v>3508989340385</v>
      </c>
      <c r="AK25" s="20">
        <v>8.6E-3</v>
      </c>
    </row>
    <row r="26" spans="1:37" ht="21" x14ac:dyDescent="0.55000000000000004">
      <c r="A26" s="4" t="s">
        <v>159</v>
      </c>
      <c r="C26" s="3" t="s">
        <v>109</v>
      </c>
      <c r="E26" s="3" t="s">
        <v>109</v>
      </c>
      <c r="G26" s="3" t="s">
        <v>160</v>
      </c>
      <c r="I26" s="3" t="s">
        <v>161</v>
      </c>
      <c r="K26" s="5">
        <v>15</v>
      </c>
      <c r="M26" s="5">
        <v>15</v>
      </c>
      <c r="O26" s="5">
        <v>8232600</v>
      </c>
      <c r="Q26" s="5">
        <v>8151512918150</v>
      </c>
      <c r="S26" s="5">
        <v>8231107841250</v>
      </c>
      <c r="U26" s="5">
        <v>0</v>
      </c>
      <c r="W26" s="5">
        <v>0</v>
      </c>
      <c r="Y26" s="5">
        <v>0</v>
      </c>
      <c r="AA26" s="5">
        <v>0</v>
      </c>
      <c r="AC26" s="5">
        <v>8232600</v>
      </c>
      <c r="AE26" s="5">
        <v>1000000</v>
      </c>
      <c r="AG26" s="5">
        <v>8151512918150</v>
      </c>
      <c r="AI26" s="5">
        <v>8231107841250</v>
      </c>
      <c r="AK26" s="20">
        <v>2.01E-2</v>
      </c>
    </row>
    <row r="27" spans="1:37" ht="21" x14ac:dyDescent="0.55000000000000004">
      <c r="A27" s="4" t="s">
        <v>162</v>
      </c>
      <c r="C27" s="3" t="s">
        <v>109</v>
      </c>
      <c r="E27" s="3" t="s">
        <v>109</v>
      </c>
      <c r="G27" s="3" t="s">
        <v>163</v>
      </c>
      <c r="I27" s="3" t="s">
        <v>164</v>
      </c>
      <c r="K27" s="5">
        <v>16</v>
      </c>
      <c r="M27" s="5">
        <v>16</v>
      </c>
      <c r="O27" s="5">
        <v>11245486</v>
      </c>
      <c r="Q27" s="5">
        <v>10964394452617</v>
      </c>
      <c r="S27" s="5">
        <v>11243447755662</v>
      </c>
      <c r="U27" s="5">
        <v>0</v>
      </c>
      <c r="W27" s="5">
        <v>0</v>
      </c>
      <c r="Y27" s="5">
        <v>0</v>
      </c>
      <c r="AA27" s="5">
        <v>0</v>
      </c>
      <c r="AC27" s="5">
        <v>11245486</v>
      </c>
      <c r="AE27" s="5">
        <v>1000000</v>
      </c>
      <c r="AG27" s="5">
        <v>10964394452617</v>
      </c>
      <c r="AI27" s="5">
        <v>11243447755662</v>
      </c>
      <c r="AK27" s="20">
        <v>2.75E-2</v>
      </c>
    </row>
    <row r="28" spans="1:37" ht="21" x14ac:dyDescent="0.55000000000000004">
      <c r="A28" s="4" t="s">
        <v>165</v>
      </c>
      <c r="C28" s="3" t="s">
        <v>109</v>
      </c>
      <c r="E28" s="3" t="s">
        <v>109</v>
      </c>
      <c r="G28" s="3" t="s">
        <v>166</v>
      </c>
      <c r="I28" s="3" t="s">
        <v>167</v>
      </c>
      <c r="K28" s="5">
        <v>17</v>
      </c>
      <c r="M28" s="5">
        <v>17</v>
      </c>
      <c r="O28" s="5">
        <v>100</v>
      </c>
      <c r="Q28" s="5">
        <v>94517127</v>
      </c>
      <c r="S28" s="5">
        <v>95982600</v>
      </c>
      <c r="U28" s="5">
        <v>0</v>
      </c>
      <c r="W28" s="5">
        <v>0</v>
      </c>
      <c r="Y28" s="5">
        <v>0</v>
      </c>
      <c r="AA28" s="5">
        <v>0</v>
      </c>
      <c r="AC28" s="5">
        <v>100</v>
      </c>
      <c r="AE28" s="5">
        <v>960960</v>
      </c>
      <c r="AG28" s="5">
        <v>94517127</v>
      </c>
      <c r="AI28" s="5">
        <v>96078582</v>
      </c>
      <c r="AK28" s="20">
        <v>0</v>
      </c>
    </row>
    <row r="29" spans="1:37" ht="21" x14ac:dyDescent="0.55000000000000004">
      <c r="A29" s="4" t="s">
        <v>168</v>
      </c>
      <c r="C29" s="3" t="s">
        <v>109</v>
      </c>
      <c r="E29" s="3" t="s">
        <v>109</v>
      </c>
      <c r="G29" s="3" t="s">
        <v>169</v>
      </c>
      <c r="I29" s="3" t="s">
        <v>170</v>
      </c>
      <c r="K29" s="5">
        <v>17</v>
      </c>
      <c r="M29" s="5">
        <v>17</v>
      </c>
      <c r="O29" s="5">
        <v>5273061</v>
      </c>
      <c r="Q29" s="5">
        <v>4978577083647</v>
      </c>
      <c r="S29" s="5">
        <v>5272105257693</v>
      </c>
      <c r="U29" s="5">
        <v>0</v>
      </c>
      <c r="W29" s="5">
        <v>0</v>
      </c>
      <c r="Y29" s="5">
        <v>0</v>
      </c>
      <c r="AA29" s="5">
        <v>0</v>
      </c>
      <c r="AC29" s="5">
        <v>5273061</v>
      </c>
      <c r="AE29" s="5">
        <v>1000000</v>
      </c>
      <c r="AG29" s="5">
        <v>4978577083647</v>
      </c>
      <c r="AI29" s="5">
        <v>5272105257693</v>
      </c>
      <c r="AK29" s="20">
        <v>1.29E-2</v>
      </c>
    </row>
    <row r="30" spans="1:37" ht="21" x14ac:dyDescent="0.55000000000000004">
      <c r="A30" s="4" t="s">
        <v>171</v>
      </c>
      <c r="C30" s="3" t="s">
        <v>109</v>
      </c>
      <c r="E30" s="3" t="s">
        <v>109</v>
      </c>
      <c r="G30" s="3" t="s">
        <v>172</v>
      </c>
      <c r="I30" s="3" t="s">
        <v>173</v>
      </c>
      <c r="K30" s="5">
        <v>17</v>
      </c>
      <c r="M30" s="5">
        <v>17</v>
      </c>
      <c r="O30" s="5">
        <v>19909800</v>
      </c>
      <c r="Q30" s="5">
        <v>18662980694218</v>
      </c>
      <c r="S30" s="5">
        <v>19906191348750</v>
      </c>
      <c r="U30" s="5">
        <v>0</v>
      </c>
      <c r="W30" s="5">
        <v>0</v>
      </c>
      <c r="Y30" s="5">
        <v>0</v>
      </c>
      <c r="AA30" s="5">
        <v>0</v>
      </c>
      <c r="AC30" s="5">
        <v>19909800</v>
      </c>
      <c r="AE30" s="5">
        <v>987674</v>
      </c>
      <c r="AG30" s="5">
        <v>18662980694218</v>
      </c>
      <c r="AI30" s="5">
        <v>19660827634185</v>
      </c>
      <c r="AK30" s="20">
        <v>4.8099999999999997E-2</v>
      </c>
    </row>
    <row r="31" spans="1:37" ht="21" x14ac:dyDescent="0.55000000000000004">
      <c r="A31" s="4" t="s">
        <v>174</v>
      </c>
      <c r="C31" s="3" t="s">
        <v>109</v>
      </c>
      <c r="E31" s="3" t="s">
        <v>109</v>
      </c>
      <c r="G31" s="3" t="s">
        <v>175</v>
      </c>
      <c r="I31" s="3" t="s">
        <v>176</v>
      </c>
      <c r="K31" s="5">
        <v>18</v>
      </c>
      <c r="M31" s="5">
        <v>18</v>
      </c>
      <c r="O31" s="5">
        <v>8955700</v>
      </c>
      <c r="Q31" s="5">
        <v>8239064886000</v>
      </c>
      <c r="S31" s="5">
        <v>8954076779375</v>
      </c>
      <c r="U31" s="5">
        <v>0</v>
      </c>
      <c r="W31" s="5">
        <v>0</v>
      </c>
      <c r="Y31" s="5">
        <v>0</v>
      </c>
      <c r="AA31" s="5">
        <v>0</v>
      </c>
      <c r="AC31" s="5">
        <v>8955700</v>
      </c>
      <c r="AE31" s="5">
        <v>1000000</v>
      </c>
      <c r="AG31" s="5">
        <v>8239064886000</v>
      </c>
      <c r="AI31" s="5">
        <v>8954076779375</v>
      </c>
      <c r="AK31" s="20">
        <v>2.1899999999999999E-2</v>
      </c>
    </row>
    <row r="32" spans="1:37" ht="21" x14ac:dyDescent="0.55000000000000004">
      <c r="A32" s="4" t="s">
        <v>177</v>
      </c>
      <c r="C32" s="3" t="s">
        <v>109</v>
      </c>
      <c r="E32" s="3" t="s">
        <v>109</v>
      </c>
      <c r="G32" s="3" t="s">
        <v>178</v>
      </c>
      <c r="I32" s="3" t="s">
        <v>179</v>
      </c>
      <c r="K32" s="5">
        <v>15</v>
      </c>
      <c r="M32" s="5">
        <v>15</v>
      </c>
      <c r="O32" s="5">
        <v>7803500</v>
      </c>
      <c r="Q32" s="5">
        <v>7480778248754</v>
      </c>
      <c r="S32" s="5">
        <v>7607064683576</v>
      </c>
      <c r="U32" s="5">
        <v>0</v>
      </c>
      <c r="W32" s="5">
        <v>0</v>
      </c>
      <c r="Y32" s="5">
        <v>0</v>
      </c>
      <c r="AA32" s="5">
        <v>0</v>
      </c>
      <c r="AC32" s="5">
        <v>7803500</v>
      </c>
      <c r="AE32" s="5">
        <v>978998</v>
      </c>
      <c r="AG32" s="5">
        <v>7480778248754</v>
      </c>
      <c r="AI32" s="5">
        <v>7638226213525</v>
      </c>
      <c r="AK32" s="20">
        <v>1.8700000000000001E-2</v>
      </c>
    </row>
    <row r="33" spans="1:37" ht="21" x14ac:dyDescent="0.55000000000000004">
      <c r="A33" s="4" t="s">
        <v>180</v>
      </c>
      <c r="C33" s="3" t="s">
        <v>109</v>
      </c>
      <c r="E33" s="3" t="s">
        <v>109</v>
      </c>
      <c r="G33" s="3" t="s">
        <v>181</v>
      </c>
      <c r="I33" s="3" t="s">
        <v>182</v>
      </c>
      <c r="K33" s="5">
        <v>17</v>
      </c>
      <c r="M33" s="5">
        <v>17</v>
      </c>
      <c r="O33" s="5">
        <v>4550000</v>
      </c>
      <c r="Q33" s="5">
        <v>4188138500000</v>
      </c>
      <c r="S33" s="5">
        <v>4230810376605</v>
      </c>
      <c r="U33" s="5">
        <v>0</v>
      </c>
      <c r="W33" s="5">
        <v>0</v>
      </c>
      <c r="Y33" s="5">
        <v>0</v>
      </c>
      <c r="AA33" s="5">
        <v>0</v>
      </c>
      <c r="AC33" s="5">
        <v>4550000</v>
      </c>
      <c r="AE33" s="5">
        <v>932347</v>
      </c>
      <c r="AG33" s="5">
        <v>4188138500000</v>
      </c>
      <c r="AI33" s="5">
        <v>4241409955083</v>
      </c>
      <c r="AK33" s="20">
        <v>1.04E-2</v>
      </c>
    </row>
    <row r="34" spans="1:37" ht="21" x14ac:dyDescent="0.55000000000000004">
      <c r="A34" s="4" t="s">
        <v>183</v>
      </c>
      <c r="C34" s="3" t="s">
        <v>109</v>
      </c>
      <c r="E34" s="3" t="s">
        <v>109</v>
      </c>
      <c r="G34" s="3" t="s">
        <v>184</v>
      </c>
      <c r="I34" s="3" t="s">
        <v>185</v>
      </c>
      <c r="K34" s="5">
        <v>16</v>
      </c>
      <c r="M34" s="5">
        <v>16</v>
      </c>
      <c r="O34" s="5">
        <v>183757</v>
      </c>
      <c r="Q34" s="5">
        <v>183908837516</v>
      </c>
      <c r="S34" s="5">
        <v>183889045368</v>
      </c>
      <c r="U34" s="5">
        <v>0</v>
      </c>
      <c r="W34" s="5">
        <v>0</v>
      </c>
      <c r="Y34" s="5">
        <v>0</v>
      </c>
      <c r="AA34" s="5">
        <v>0</v>
      </c>
      <c r="AC34" s="5">
        <v>183757</v>
      </c>
      <c r="AE34" s="5">
        <v>1000000</v>
      </c>
      <c r="AG34" s="5">
        <v>183908837516</v>
      </c>
      <c r="AI34" s="5">
        <v>183723694043</v>
      </c>
      <c r="AK34" s="20">
        <v>4.0000000000000002E-4</v>
      </c>
    </row>
    <row r="35" spans="1:37" ht="21" x14ac:dyDescent="0.55000000000000004">
      <c r="A35" s="4" t="s">
        <v>186</v>
      </c>
      <c r="C35" s="3" t="s">
        <v>109</v>
      </c>
      <c r="E35" s="3" t="s">
        <v>109</v>
      </c>
      <c r="G35" s="3" t="s">
        <v>187</v>
      </c>
      <c r="I35" s="3" t="s">
        <v>188</v>
      </c>
      <c r="K35" s="5">
        <v>18</v>
      </c>
      <c r="M35" s="5">
        <v>18</v>
      </c>
      <c r="O35" s="5">
        <v>3890450</v>
      </c>
      <c r="Q35" s="5">
        <v>3516710030300</v>
      </c>
      <c r="S35" s="5">
        <v>3889744855937</v>
      </c>
      <c r="U35" s="5">
        <v>0</v>
      </c>
      <c r="W35" s="5">
        <v>0</v>
      </c>
      <c r="Y35" s="5">
        <v>0</v>
      </c>
      <c r="AA35" s="5">
        <v>0</v>
      </c>
      <c r="AC35" s="5">
        <v>3890450</v>
      </c>
      <c r="AE35" s="5">
        <v>1000000</v>
      </c>
      <c r="AG35" s="5">
        <v>3516710030300</v>
      </c>
      <c r="AI35" s="5">
        <v>3889744855937</v>
      </c>
      <c r="AK35" s="20">
        <v>9.4999999999999998E-3</v>
      </c>
    </row>
    <row r="36" spans="1:37" ht="21" x14ac:dyDescent="0.55000000000000004">
      <c r="A36" s="4" t="s">
        <v>189</v>
      </c>
      <c r="C36" s="3" t="s">
        <v>109</v>
      </c>
      <c r="E36" s="3" t="s">
        <v>109</v>
      </c>
      <c r="G36" s="3" t="s">
        <v>190</v>
      </c>
      <c r="I36" s="3" t="s">
        <v>191</v>
      </c>
      <c r="K36" s="5">
        <v>18</v>
      </c>
      <c r="M36" s="5">
        <v>18</v>
      </c>
      <c r="O36" s="5">
        <v>2999899</v>
      </c>
      <c r="Q36" s="5">
        <v>2999899000000</v>
      </c>
      <c r="S36" s="5">
        <v>3029348820989</v>
      </c>
      <c r="U36" s="5">
        <v>0</v>
      </c>
      <c r="W36" s="5">
        <v>0</v>
      </c>
      <c r="Y36" s="5">
        <v>0</v>
      </c>
      <c r="AA36" s="5">
        <v>0</v>
      </c>
      <c r="AC36" s="5">
        <v>2999899</v>
      </c>
      <c r="AE36" s="5">
        <v>1010000</v>
      </c>
      <c r="AG36" s="5">
        <v>2999899000000</v>
      </c>
      <c r="AI36" s="5">
        <v>3029348820989</v>
      </c>
      <c r="AK36" s="20">
        <v>7.4000000000000003E-3</v>
      </c>
    </row>
    <row r="37" spans="1:37" ht="21" x14ac:dyDescent="0.55000000000000004">
      <c r="A37" s="4" t="s">
        <v>192</v>
      </c>
      <c r="C37" s="3" t="s">
        <v>109</v>
      </c>
      <c r="E37" s="3" t="s">
        <v>109</v>
      </c>
      <c r="G37" s="3" t="s">
        <v>193</v>
      </c>
      <c r="I37" s="3" t="s">
        <v>194</v>
      </c>
      <c r="K37" s="5">
        <v>18</v>
      </c>
      <c r="M37" s="5">
        <v>18</v>
      </c>
      <c r="O37" s="5">
        <v>4499999</v>
      </c>
      <c r="Q37" s="5">
        <v>4499999000000</v>
      </c>
      <c r="S37" s="5">
        <v>4499183375181</v>
      </c>
      <c r="U37" s="5">
        <v>0</v>
      </c>
      <c r="W37" s="5">
        <v>0</v>
      </c>
      <c r="Y37" s="5">
        <v>0</v>
      </c>
      <c r="AA37" s="5">
        <v>0</v>
      </c>
      <c r="AC37" s="5">
        <v>4499999</v>
      </c>
      <c r="AE37" s="5">
        <v>1000000</v>
      </c>
      <c r="AG37" s="5">
        <v>4499999000000</v>
      </c>
      <c r="AI37" s="5">
        <v>4499183375181</v>
      </c>
      <c r="AK37" s="20">
        <v>1.0999999999999999E-2</v>
      </c>
    </row>
    <row r="38" spans="1:37" ht="21" x14ac:dyDescent="0.55000000000000004">
      <c r="A38" s="4" t="s">
        <v>195</v>
      </c>
      <c r="C38" s="3" t="s">
        <v>109</v>
      </c>
      <c r="E38" s="3" t="s">
        <v>109</v>
      </c>
      <c r="G38" s="3" t="s">
        <v>190</v>
      </c>
      <c r="I38" s="3" t="s">
        <v>191</v>
      </c>
      <c r="K38" s="5">
        <v>18</v>
      </c>
      <c r="M38" s="5">
        <v>18</v>
      </c>
      <c r="O38" s="5">
        <v>2499897</v>
      </c>
      <c r="Q38" s="5">
        <v>2499897000000</v>
      </c>
      <c r="S38" s="5">
        <v>2511941113137</v>
      </c>
      <c r="U38" s="5">
        <v>0</v>
      </c>
      <c r="W38" s="5">
        <v>0</v>
      </c>
      <c r="Y38" s="5">
        <v>0</v>
      </c>
      <c r="AA38" s="5">
        <v>0</v>
      </c>
      <c r="AC38" s="5">
        <v>2499897</v>
      </c>
      <c r="AE38" s="5">
        <v>1005000</v>
      </c>
      <c r="AG38" s="5">
        <v>2499897000000</v>
      </c>
      <c r="AI38" s="5">
        <v>2511941113137</v>
      </c>
      <c r="AK38" s="20">
        <v>6.1000000000000004E-3</v>
      </c>
    </row>
    <row r="39" spans="1:37" ht="21" x14ac:dyDescent="0.55000000000000004">
      <c r="A39" s="4" t="s">
        <v>196</v>
      </c>
      <c r="C39" s="3" t="s">
        <v>109</v>
      </c>
      <c r="E39" s="3" t="s">
        <v>109</v>
      </c>
      <c r="G39" s="3" t="s">
        <v>190</v>
      </c>
      <c r="I39" s="3" t="s">
        <v>191</v>
      </c>
      <c r="K39" s="5">
        <v>18</v>
      </c>
      <c r="M39" s="5">
        <v>18</v>
      </c>
      <c r="O39" s="5">
        <v>599898</v>
      </c>
      <c r="Q39" s="5">
        <v>599898000000</v>
      </c>
      <c r="S39" s="5">
        <v>602788214829</v>
      </c>
      <c r="U39" s="5">
        <v>0</v>
      </c>
      <c r="W39" s="5">
        <v>0</v>
      </c>
      <c r="Y39" s="5">
        <v>0</v>
      </c>
      <c r="AA39" s="5">
        <v>0</v>
      </c>
      <c r="AC39" s="5">
        <v>599898</v>
      </c>
      <c r="AE39" s="5">
        <v>1005000</v>
      </c>
      <c r="AG39" s="5">
        <v>599898000000</v>
      </c>
      <c r="AI39" s="5">
        <v>602788214829</v>
      </c>
      <c r="AK39" s="20">
        <v>1.5E-3</v>
      </c>
    </row>
    <row r="40" spans="1:37" ht="21" x14ac:dyDescent="0.55000000000000004">
      <c r="A40" s="4" t="s">
        <v>197</v>
      </c>
      <c r="C40" s="3" t="s">
        <v>109</v>
      </c>
      <c r="E40" s="3" t="s">
        <v>109</v>
      </c>
      <c r="G40" s="3" t="s">
        <v>193</v>
      </c>
      <c r="I40" s="3" t="s">
        <v>194</v>
      </c>
      <c r="K40" s="5">
        <v>18</v>
      </c>
      <c r="M40" s="5">
        <v>18</v>
      </c>
      <c r="O40" s="5">
        <v>4799000</v>
      </c>
      <c r="Q40" s="5">
        <v>4799000000000</v>
      </c>
      <c r="S40" s="5">
        <v>4798130181250</v>
      </c>
      <c r="U40" s="5">
        <v>0</v>
      </c>
      <c r="W40" s="5">
        <v>0</v>
      </c>
      <c r="Y40" s="5">
        <v>0</v>
      </c>
      <c r="AA40" s="5">
        <v>0</v>
      </c>
      <c r="AC40" s="5">
        <v>4799000</v>
      </c>
      <c r="AE40" s="5">
        <v>1000000</v>
      </c>
      <c r="AG40" s="5">
        <v>4799000000000</v>
      </c>
      <c r="AI40" s="5">
        <v>4798130181250</v>
      </c>
      <c r="AK40" s="20">
        <v>1.17E-2</v>
      </c>
    </row>
    <row r="41" spans="1:37" ht="21" x14ac:dyDescent="0.55000000000000004">
      <c r="A41" s="4" t="s">
        <v>198</v>
      </c>
      <c r="C41" s="3" t="s">
        <v>109</v>
      </c>
      <c r="E41" s="3" t="s">
        <v>109</v>
      </c>
      <c r="G41" s="3" t="s">
        <v>190</v>
      </c>
      <c r="I41" s="3" t="s">
        <v>191</v>
      </c>
      <c r="K41" s="5">
        <v>18</v>
      </c>
      <c r="M41" s="5">
        <v>18</v>
      </c>
      <c r="O41" s="5">
        <v>599995</v>
      </c>
      <c r="Q41" s="5">
        <v>599995000000</v>
      </c>
      <c r="S41" s="5">
        <v>599886250906</v>
      </c>
      <c r="U41" s="5">
        <v>0</v>
      </c>
      <c r="W41" s="5">
        <v>0</v>
      </c>
      <c r="Y41" s="5">
        <v>0</v>
      </c>
      <c r="AA41" s="5">
        <v>0</v>
      </c>
      <c r="AC41" s="5">
        <v>599995</v>
      </c>
      <c r="AE41" s="5">
        <v>1000000</v>
      </c>
      <c r="AG41" s="5">
        <v>599995000000</v>
      </c>
      <c r="AI41" s="5">
        <v>599886250906</v>
      </c>
      <c r="AK41" s="20">
        <v>1.5E-3</v>
      </c>
    </row>
    <row r="42" spans="1:37" ht="21" x14ac:dyDescent="0.55000000000000004">
      <c r="A42" s="4" t="s">
        <v>199</v>
      </c>
      <c r="C42" s="3" t="s">
        <v>109</v>
      </c>
      <c r="E42" s="3" t="s">
        <v>109</v>
      </c>
      <c r="G42" s="3" t="s">
        <v>200</v>
      </c>
      <c r="I42" s="3" t="s">
        <v>201</v>
      </c>
      <c r="K42" s="5">
        <v>18</v>
      </c>
      <c r="M42" s="5">
        <v>18</v>
      </c>
      <c r="O42" s="5">
        <v>2039000</v>
      </c>
      <c r="Q42" s="5">
        <v>2039020239668</v>
      </c>
      <c r="S42" s="5">
        <v>2038628392619</v>
      </c>
      <c r="U42" s="5">
        <v>0</v>
      </c>
      <c r="W42" s="5">
        <v>0</v>
      </c>
      <c r="Y42" s="5">
        <v>0</v>
      </c>
      <c r="AA42" s="5">
        <v>0</v>
      </c>
      <c r="AC42" s="5">
        <v>2039000</v>
      </c>
      <c r="AE42" s="5">
        <v>999999</v>
      </c>
      <c r="AG42" s="5">
        <v>2039020239668</v>
      </c>
      <c r="AI42" s="5">
        <v>2038628392619</v>
      </c>
      <c r="AK42" s="20">
        <v>5.0000000000000001E-3</v>
      </c>
    </row>
    <row r="43" spans="1:37" ht="21" x14ac:dyDescent="0.55000000000000004">
      <c r="A43" s="4" t="s">
        <v>202</v>
      </c>
      <c r="C43" s="3" t="s">
        <v>109</v>
      </c>
      <c r="E43" s="3" t="s">
        <v>109</v>
      </c>
      <c r="G43" s="3" t="s">
        <v>203</v>
      </c>
      <c r="I43" s="3" t="s">
        <v>204</v>
      </c>
      <c r="K43" s="5">
        <v>17.5</v>
      </c>
      <c r="M43" s="5">
        <v>17.5</v>
      </c>
      <c r="O43" s="5">
        <v>1284990</v>
      </c>
      <c r="Q43" s="5">
        <v>9444266825812</v>
      </c>
      <c r="S43" s="5">
        <v>11309737755031</v>
      </c>
      <c r="U43" s="5">
        <v>130</v>
      </c>
      <c r="W43" s="5">
        <v>1167284323</v>
      </c>
      <c r="Y43" s="5">
        <v>0</v>
      </c>
      <c r="AA43" s="5">
        <v>0</v>
      </c>
      <c r="AC43" s="5">
        <v>1285120</v>
      </c>
      <c r="AE43" s="5">
        <v>9008086</v>
      </c>
      <c r="AG43" s="5">
        <v>9445434110135</v>
      </c>
      <c r="AI43" s="5">
        <v>11568078538496</v>
      </c>
      <c r="AK43" s="20">
        <v>2.8299999999999999E-2</v>
      </c>
    </row>
    <row r="44" spans="1:37" ht="21" x14ac:dyDescent="0.55000000000000004">
      <c r="A44" s="4" t="s">
        <v>205</v>
      </c>
      <c r="C44" s="3" t="s">
        <v>109</v>
      </c>
      <c r="E44" s="3" t="s">
        <v>109</v>
      </c>
      <c r="G44" s="3" t="s">
        <v>206</v>
      </c>
      <c r="I44" s="3" t="s">
        <v>207</v>
      </c>
      <c r="K44" s="5">
        <v>0</v>
      </c>
      <c r="M44" s="5">
        <v>0</v>
      </c>
      <c r="O44" s="5">
        <v>5607000</v>
      </c>
      <c r="Q44" s="5">
        <v>4849881183000</v>
      </c>
      <c r="S44" s="5">
        <v>5110252048239</v>
      </c>
      <c r="U44" s="5">
        <v>1300</v>
      </c>
      <c r="W44" s="5">
        <v>1201802848</v>
      </c>
      <c r="Y44" s="5">
        <v>0</v>
      </c>
      <c r="AA44" s="5">
        <v>0</v>
      </c>
      <c r="AC44" s="5">
        <v>5608300</v>
      </c>
      <c r="AE44" s="5">
        <v>927893</v>
      </c>
      <c r="AG44" s="5">
        <v>4851082985848</v>
      </c>
      <c r="AI44" s="5">
        <v>5200129482723</v>
      </c>
      <c r="AK44" s="20">
        <v>1.2699999999999999E-2</v>
      </c>
    </row>
    <row r="45" spans="1:37" ht="21" x14ac:dyDescent="0.55000000000000004">
      <c r="A45" s="4" t="s">
        <v>209</v>
      </c>
      <c r="C45" s="3" t="s">
        <v>109</v>
      </c>
      <c r="E45" s="3" t="s">
        <v>109</v>
      </c>
      <c r="G45" s="3" t="s">
        <v>210</v>
      </c>
      <c r="I45" s="3" t="s">
        <v>211</v>
      </c>
      <c r="K45" s="5">
        <v>0</v>
      </c>
      <c r="M45" s="5">
        <v>0</v>
      </c>
      <c r="O45" s="5">
        <v>5591600</v>
      </c>
      <c r="Q45" s="5">
        <v>4849863076800</v>
      </c>
      <c r="S45" s="5">
        <v>5107972596641</v>
      </c>
      <c r="U45" s="5">
        <v>1300</v>
      </c>
      <c r="W45" s="5">
        <v>1204541835</v>
      </c>
      <c r="Y45" s="5">
        <v>0</v>
      </c>
      <c r="AA45" s="5">
        <v>0</v>
      </c>
      <c r="AC45" s="5">
        <v>5592900</v>
      </c>
      <c r="AE45" s="5">
        <v>930012</v>
      </c>
      <c r="AG45" s="5">
        <v>4851067618633</v>
      </c>
      <c r="AI45" s="5">
        <v>5197693053316</v>
      </c>
      <c r="AK45" s="20">
        <v>1.2699999999999999E-2</v>
      </c>
    </row>
    <row r="46" spans="1:37" ht="21" x14ac:dyDescent="0.55000000000000004">
      <c r="A46" s="4" t="s">
        <v>212</v>
      </c>
      <c r="C46" s="3" t="s">
        <v>109</v>
      </c>
      <c r="E46" s="3" t="s">
        <v>109</v>
      </c>
      <c r="G46" s="3" t="s">
        <v>213</v>
      </c>
      <c r="I46" s="3" t="s">
        <v>214</v>
      </c>
      <c r="K46" s="5">
        <v>0</v>
      </c>
      <c r="M46" s="5">
        <v>0</v>
      </c>
      <c r="O46" s="5">
        <v>11006900</v>
      </c>
      <c r="Q46" s="5">
        <v>9699863645700</v>
      </c>
      <c r="S46" s="5">
        <v>10099406322264</v>
      </c>
      <c r="U46" s="5">
        <v>1300</v>
      </c>
      <c r="W46" s="5">
        <v>1209143668</v>
      </c>
      <c r="Y46" s="5">
        <v>0</v>
      </c>
      <c r="AA46" s="5">
        <v>0</v>
      </c>
      <c r="AC46" s="5">
        <v>11008200</v>
      </c>
      <c r="AE46" s="5">
        <v>933645</v>
      </c>
      <c r="AG46" s="5">
        <v>9701072789368</v>
      </c>
      <c r="AI46" s="5">
        <v>10270302837271</v>
      </c>
      <c r="AK46" s="20">
        <v>2.5100000000000001E-2</v>
      </c>
    </row>
    <row r="47" spans="1:37" ht="21" x14ac:dyDescent="0.55000000000000004">
      <c r="A47" s="4" t="s">
        <v>215</v>
      </c>
      <c r="C47" s="3" t="s">
        <v>109</v>
      </c>
      <c r="E47" s="3" t="s">
        <v>109</v>
      </c>
      <c r="G47" s="3" t="s">
        <v>216</v>
      </c>
      <c r="I47" s="3" t="s">
        <v>217</v>
      </c>
      <c r="K47" s="5">
        <v>18</v>
      </c>
      <c r="M47" s="5">
        <v>18</v>
      </c>
      <c r="O47" s="5">
        <v>14135020</v>
      </c>
      <c r="Q47" s="5">
        <v>14549799455406</v>
      </c>
      <c r="S47" s="5">
        <v>18073464297618</v>
      </c>
      <c r="U47" s="5">
        <v>1300</v>
      </c>
      <c r="W47" s="5">
        <v>1697916072</v>
      </c>
      <c r="Y47" s="5">
        <v>0</v>
      </c>
      <c r="AA47" s="5">
        <v>0</v>
      </c>
      <c r="AC47" s="5">
        <v>14136320</v>
      </c>
      <c r="AE47" s="5">
        <v>1310112</v>
      </c>
      <c r="AG47" s="5">
        <v>14551497371478</v>
      </c>
      <c r="AI47" s="5">
        <v>18506735350050</v>
      </c>
      <c r="AK47" s="20">
        <v>4.5199999999999997E-2</v>
      </c>
    </row>
    <row r="48" spans="1:37" ht="21" x14ac:dyDescent="0.55000000000000004">
      <c r="A48" s="4" t="s">
        <v>218</v>
      </c>
      <c r="C48" s="3" t="s">
        <v>109</v>
      </c>
      <c r="E48" s="3" t="s">
        <v>109</v>
      </c>
      <c r="G48" s="3" t="s">
        <v>219</v>
      </c>
      <c r="I48" s="3" t="s">
        <v>220</v>
      </c>
      <c r="K48" s="5">
        <v>18</v>
      </c>
      <c r="M48" s="5">
        <v>18</v>
      </c>
      <c r="O48" s="5">
        <v>8617590</v>
      </c>
      <c r="Q48" s="5">
        <v>9699881745690</v>
      </c>
      <c r="S48" s="5">
        <v>11970004994127</v>
      </c>
      <c r="U48" s="5">
        <v>1300</v>
      </c>
      <c r="W48" s="5">
        <v>1844080865</v>
      </c>
      <c r="Y48" s="5">
        <v>0</v>
      </c>
      <c r="AA48" s="5">
        <v>0</v>
      </c>
      <c r="AC48" s="5">
        <v>8618890</v>
      </c>
      <c r="AE48" s="5">
        <v>1422929</v>
      </c>
      <c r="AG48" s="5">
        <v>9701725826554</v>
      </c>
      <c r="AI48" s="5">
        <v>12255177079126</v>
      </c>
      <c r="AK48" s="20">
        <v>0.03</v>
      </c>
    </row>
    <row r="49" spans="1:37" ht="21" x14ac:dyDescent="0.55000000000000004">
      <c r="A49" s="4" t="s">
        <v>221</v>
      </c>
      <c r="C49" s="3" t="s">
        <v>109</v>
      </c>
      <c r="E49" s="3" t="s">
        <v>109</v>
      </c>
      <c r="G49" s="3" t="s">
        <v>222</v>
      </c>
      <c r="I49" s="3" t="s">
        <v>223</v>
      </c>
      <c r="K49" s="5">
        <v>18</v>
      </c>
      <c r="M49" s="5">
        <v>18</v>
      </c>
      <c r="O49" s="5">
        <v>1850000</v>
      </c>
      <c r="Q49" s="5">
        <v>517175880870</v>
      </c>
      <c r="S49" s="5">
        <v>629577375241</v>
      </c>
      <c r="U49" s="5">
        <v>0</v>
      </c>
      <c r="W49" s="5">
        <v>0</v>
      </c>
      <c r="Y49" s="5">
        <v>0</v>
      </c>
      <c r="AA49" s="5">
        <v>0</v>
      </c>
      <c r="AC49" s="5">
        <v>1850000</v>
      </c>
      <c r="AE49" s="5">
        <v>338935</v>
      </c>
      <c r="AG49" s="5">
        <v>517175880870</v>
      </c>
      <c r="AI49" s="5">
        <v>626575153431</v>
      </c>
      <c r="AK49" s="20">
        <v>1.5E-3</v>
      </c>
    </row>
    <row r="50" spans="1:37" ht="21" x14ac:dyDescent="0.55000000000000004">
      <c r="A50" s="4" t="s">
        <v>224</v>
      </c>
      <c r="C50" s="3" t="s">
        <v>109</v>
      </c>
      <c r="E50" s="3" t="s">
        <v>109</v>
      </c>
      <c r="G50" s="3" t="s">
        <v>225</v>
      </c>
      <c r="I50" s="3" t="s">
        <v>226</v>
      </c>
      <c r="K50" s="5">
        <v>0</v>
      </c>
      <c r="M50" s="5">
        <v>0</v>
      </c>
      <c r="O50" s="5">
        <v>11137900</v>
      </c>
      <c r="Q50" s="5">
        <v>9699941420500</v>
      </c>
      <c r="S50" s="5">
        <v>9975317143091</v>
      </c>
      <c r="U50" s="5">
        <v>1300</v>
      </c>
      <c r="W50" s="5">
        <v>1179472872</v>
      </c>
      <c r="Y50" s="5">
        <v>0</v>
      </c>
      <c r="AA50" s="5">
        <v>0</v>
      </c>
      <c r="AC50" s="5">
        <v>11139200</v>
      </c>
      <c r="AE50" s="5">
        <v>910980</v>
      </c>
      <c r="AG50" s="5">
        <v>9701120893371</v>
      </c>
      <c r="AI50" s="5">
        <v>10140231749445</v>
      </c>
      <c r="AK50" s="20">
        <v>2.4799999999999999E-2</v>
      </c>
    </row>
    <row r="51" spans="1:37" ht="21" x14ac:dyDescent="0.55000000000000004">
      <c r="A51" s="4" t="s">
        <v>227</v>
      </c>
      <c r="C51" s="3" t="s">
        <v>109</v>
      </c>
      <c r="E51" s="3" t="s">
        <v>109</v>
      </c>
      <c r="G51" s="3" t="s">
        <v>228</v>
      </c>
      <c r="I51" s="3" t="s">
        <v>229</v>
      </c>
      <c r="K51" s="5">
        <v>0</v>
      </c>
      <c r="M51" s="5">
        <v>0</v>
      </c>
      <c r="O51" s="5">
        <v>6173400</v>
      </c>
      <c r="Q51" s="5">
        <v>6196729278600</v>
      </c>
      <c r="S51" s="5">
        <v>6291519317315</v>
      </c>
      <c r="U51" s="5">
        <v>1300</v>
      </c>
      <c r="W51" s="5">
        <v>1341229861</v>
      </c>
      <c r="Y51" s="5">
        <v>0</v>
      </c>
      <c r="AA51" s="5">
        <v>0</v>
      </c>
      <c r="AC51" s="5">
        <v>6174700</v>
      </c>
      <c r="AE51" s="5">
        <v>1036023</v>
      </c>
      <c r="AG51" s="5">
        <v>6198070508459</v>
      </c>
      <c r="AI51" s="5">
        <v>6392497489399</v>
      </c>
      <c r="AK51" s="20">
        <v>1.5599999999999999E-2</v>
      </c>
    </row>
    <row r="52" spans="1:37" ht="21" x14ac:dyDescent="0.55000000000000004">
      <c r="A52" s="4" t="s">
        <v>230</v>
      </c>
      <c r="C52" s="3" t="s">
        <v>109</v>
      </c>
      <c r="E52" s="3" t="s">
        <v>109</v>
      </c>
      <c r="G52" s="3" t="s">
        <v>231</v>
      </c>
      <c r="I52" s="3" t="s">
        <v>232</v>
      </c>
      <c r="K52" s="5">
        <v>0</v>
      </c>
      <c r="M52" s="5">
        <v>0</v>
      </c>
      <c r="O52" s="5">
        <v>9543250</v>
      </c>
      <c r="Q52" s="5">
        <v>19399976676000</v>
      </c>
      <c r="S52" s="5">
        <v>19871549356405</v>
      </c>
      <c r="U52" s="5">
        <v>1300</v>
      </c>
      <c r="W52" s="5">
        <v>2741633316</v>
      </c>
      <c r="Y52" s="5">
        <v>0</v>
      </c>
      <c r="AA52" s="5">
        <v>0</v>
      </c>
      <c r="AC52" s="5">
        <v>9544550</v>
      </c>
      <c r="AE52" s="5">
        <v>2117642</v>
      </c>
      <c r="AG52" s="5">
        <v>19402718309316</v>
      </c>
      <c r="AI52" s="5">
        <v>20197294168902</v>
      </c>
      <c r="AK52" s="20">
        <v>4.9399999999999999E-2</v>
      </c>
    </row>
    <row r="53" spans="1:37" ht="21" x14ac:dyDescent="0.55000000000000004">
      <c r="A53" s="4" t="s">
        <v>233</v>
      </c>
      <c r="C53" s="3" t="s">
        <v>109</v>
      </c>
      <c r="E53" s="3" t="s">
        <v>109</v>
      </c>
      <c r="G53" s="3" t="s">
        <v>234</v>
      </c>
      <c r="I53" s="3" t="s">
        <v>235</v>
      </c>
      <c r="K53" s="5">
        <v>0</v>
      </c>
      <c r="M53" s="5">
        <v>0</v>
      </c>
      <c r="O53" s="5">
        <v>705548</v>
      </c>
      <c r="Q53" s="5">
        <v>999973185579</v>
      </c>
      <c r="S53" s="5">
        <v>1050717272789</v>
      </c>
      <c r="U53" s="5">
        <v>0</v>
      </c>
      <c r="W53" s="5">
        <v>0</v>
      </c>
      <c r="Y53" s="5">
        <v>0</v>
      </c>
      <c r="AA53" s="5">
        <v>0</v>
      </c>
      <c r="AC53" s="5">
        <v>705548</v>
      </c>
      <c r="AE53" s="5">
        <v>1511943</v>
      </c>
      <c r="AG53" s="5">
        <v>999973185579</v>
      </c>
      <c r="AI53" s="5">
        <v>1065974967203</v>
      </c>
      <c r="AK53" s="20">
        <v>2.5999999999999999E-3</v>
      </c>
    </row>
    <row r="54" spans="1:37" ht="21" x14ac:dyDescent="0.55000000000000004">
      <c r="A54" s="4" t="s">
        <v>236</v>
      </c>
      <c r="C54" s="3" t="s">
        <v>109</v>
      </c>
      <c r="E54" s="3" t="s">
        <v>109</v>
      </c>
      <c r="G54" s="3" t="s">
        <v>237</v>
      </c>
      <c r="I54" s="3" t="s">
        <v>238</v>
      </c>
      <c r="K54" s="5">
        <v>0</v>
      </c>
      <c r="M54" s="5">
        <v>0</v>
      </c>
      <c r="O54" s="5">
        <v>2710800</v>
      </c>
      <c r="Q54" s="5">
        <v>5000265777600</v>
      </c>
      <c r="S54" s="5">
        <v>5733476121167</v>
      </c>
      <c r="U54" s="5">
        <v>0</v>
      </c>
      <c r="W54" s="5">
        <v>0</v>
      </c>
      <c r="Y54" s="5">
        <v>0</v>
      </c>
      <c r="AA54" s="5">
        <v>0</v>
      </c>
      <c r="AC54" s="5">
        <v>2710800</v>
      </c>
      <c r="AE54" s="5">
        <v>2143716</v>
      </c>
      <c r="AG54" s="5">
        <v>5000265777600</v>
      </c>
      <c r="AI54" s="5">
        <v>5806972223458</v>
      </c>
      <c r="AK54" s="20">
        <v>1.4200000000000001E-2</v>
      </c>
    </row>
    <row r="55" spans="1:37" ht="21" x14ac:dyDescent="0.55000000000000004">
      <c r="A55" s="4" t="s">
        <v>239</v>
      </c>
      <c r="C55" s="3" t="s">
        <v>109</v>
      </c>
      <c r="E55" s="3" t="s">
        <v>109</v>
      </c>
      <c r="G55" s="3" t="s">
        <v>6</v>
      </c>
      <c r="I55" s="3" t="s">
        <v>240</v>
      </c>
      <c r="K55" s="5">
        <v>18</v>
      </c>
      <c r="M55" s="5">
        <v>18</v>
      </c>
      <c r="O55" s="5">
        <v>0</v>
      </c>
      <c r="Q55" s="5">
        <v>0</v>
      </c>
      <c r="S55" s="5">
        <v>0</v>
      </c>
      <c r="U55" s="5">
        <v>6999999</v>
      </c>
      <c r="W55" s="5">
        <v>6999999000000</v>
      </c>
      <c r="Y55" s="5">
        <v>0</v>
      </c>
      <c r="AA55" s="5">
        <v>0</v>
      </c>
      <c r="AC55" s="5">
        <v>6999999</v>
      </c>
      <c r="AE55" s="5">
        <v>1000000</v>
      </c>
      <c r="AG55" s="5">
        <v>6999999000000</v>
      </c>
      <c r="AI55" s="5">
        <v>6998730250181</v>
      </c>
      <c r="AK55" s="20">
        <v>1.7100000000000001E-2</v>
      </c>
    </row>
    <row r="56" spans="1:37" ht="21" x14ac:dyDescent="0.55000000000000004">
      <c r="A56" s="4" t="s">
        <v>241</v>
      </c>
      <c r="C56" s="3" t="s">
        <v>109</v>
      </c>
      <c r="E56" s="3" t="s">
        <v>109</v>
      </c>
      <c r="G56" s="3" t="s">
        <v>242</v>
      </c>
      <c r="I56" s="3" t="s">
        <v>243</v>
      </c>
      <c r="K56" s="5">
        <v>15</v>
      </c>
      <c r="M56" s="5">
        <v>15</v>
      </c>
      <c r="O56" s="5">
        <v>0</v>
      </c>
      <c r="Q56" s="5">
        <v>0</v>
      </c>
      <c r="S56" s="5">
        <v>0</v>
      </c>
      <c r="U56" s="5">
        <v>5273000</v>
      </c>
      <c r="W56" s="5">
        <v>4881461300000</v>
      </c>
      <c r="Y56" s="5">
        <v>0</v>
      </c>
      <c r="AA56" s="5">
        <v>0</v>
      </c>
      <c r="AC56" s="5">
        <v>5273000</v>
      </c>
      <c r="AE56" s="5">
        <v>929180</v>
      </c>
      <c r="AG56" s="5">
        <v>4881461300000</v>
      </c>
      <c r="AI56" s="5">
        <v>4898678093637</v>
      </c>
      <c r="AK56" s="20">
        <v>1.2E-2</v>
      </c>
    </row>
    <row r="57" spans="1:37" ht="21" x14ac:dyDescent="0.55000000000000004">
      <c r="A57" s="4" t="s">
        <v>244</v>
      </c>
      <c r="C57" s="3" t="s">
        <v>109</v>
      </c>
      <c r="E57" s="3" t="s">
        <v>109</v>
      </c>
      <c r="G57" s="3" t="s">
        <v>242</v>
      </c>
      <c r="I57" s="3" t="s">
        <v>245</v>
      </c>
      <c r="K57" s="5">
        <v>15</v>
      </c>
      <c r="M57" s="5">
        <v>15</v>
      </c>
      <c r="O57" s="5">
        <v>0</v>
      </c>
      <c r="Q57" s="5">
        <v>0</v>
      </c>
      <c r="S57" s="5">
        <v>0</v>
      </c>
      <c r="U57" s="5">
        <v>1290000</v>
      </c>
      <c r="W57" s="5">
        <v>1177790000000</v>
      </c>
      <c r="Y57" s="5">
        <v>0</v>
      </c>
      <c r="AA57" s="5">
        <v>0</v>
      </c>
      <c r="AC57" s="5">
        <v>1290000</v>
      </c>
      <c r="AE57" s="5">
        <v>930000</v>
      </c>
      <c r="AG57" s="5">
        <v>1177790000000</v>
      </c>
      <c r="AI57" s="5">
        <v>1199482554375</v>
      </c>
      <c r="AK57" s="20">
        <v>2.8999999999999998E-3</v>
      </c>
    </row>
    <row r="58" spans="1:37" ht="21" x14ac:dyDescent="0.55000000000000004">
      <c r="A58" s="4" t="s">
        <v>16</v>
      </c>
      <c r="C58" s="3" t="s">
        <v>246</v>
      </c>
      <c r="E58" s="3" t="s">
        <v>246</v>
      </c>
      <c r="G58" s="3" t="s">
        <v>247</v>
      </c>
      <c r="I58" s="3" t="s">
        <v>248</v>
      </c>
      <c r="K58" s="5">
        <v>18</v>
      </c>
      <c r="M58" s="5">
        <v>18</v>
      </c>
      <c r="O58" s="5">
        <v>0</v>
      </c>
      <c r="Q58" s="5">
        <v>0</v>
      </c>
      <c r="S58" s="5">
        <v>0</v>
      </c>
      <c r="U58" s="5">
        <v>0</v>
      </c>
      <c r="W58" s="5">
        <v>0</v>
      </c>
      <c r="Y58" s="5">
        <v>30800000</v>
      </c>
      <c r="AA58" s="5">
        <v>67610029161</v>
      </c>
      <c r="AC58" s="5">
        <v>0</v>
      </c>
      <c r="AE58" s="5">
        <v>0</v>
      </c>
      <c r="AG58" s="5">
        <v>0</v>
      </c>
      <c r="AI58" s="5">
        <v>0</v>
      </c>
      <c r="AK58" s="20">
        <v>0</v>
      </c>
    </row>
    <row r="59" spans="1:37" ht="21" x14ac:dyDescent="0.55000000000000004">
      <c r="A59" s="4" t="s">
        <v>16</v>
      </c>
      <c r="C59" s="3" t="s">
        <v>246</v>
      </c>
      <c r="E59" s="3" t="s">
        <v>246</v>
      </c>
      <c r="G59" s="3" t="s">
        <v>247</v>
      </c>
      <c r="I59" s="3" t="s">
        <v>248</v>
      </c>
      <c r="K59" s="5">
        <v>18</v>
      </c>
      <c r="M59" s="5">
        <v>18</v>
      </c>
      <c r="O59" s="5">
        <v>103</v>
      </c>
      <c r="Q59" s="5">
        <v>10300000000000</v>
      </c>
      <c r="S59" s="5">
        <v>10300000000000</v>
      </c>
      <c r="U59" s="5">
        <v>0</v>
      </c>
      <c r="W59" s="5">
        <v>0</v>
      </c>
      <c r="Y59" s="5">
        <v>103</v>
      </c>
      <c r="AA59" s="5">
        <v>10300000000000</v>
      </c>
      <c r="AC59" s="5">
        <v>0</v>
      </c>
      <c r="AE59" s="5">
        <v>100000000000</v>
      </c>
      <c r="AG59" s="5">
        <v>0</v>
      </c>
      <c r="AI59" s="5">
        <v>0</v>
      </c>
      <c r="AK59" s="20">
        <v>0</v>
      </c>
    </row>
    <row r="60" spans="1:37" ht="19.5" thickBot="1" x14ac:dyDescent="0.5">
      <c r="Q60" s="9">
        <f>SUM(Q9:Q59)</f>
        <v>246734948880936</v>
      </c>
      <c r="S60" s="9">
        <f>SUM(S9:S59)</f>
        <v>260719456628580</v>
      </c>
      <c r="W60" s="9">
        <f>SUM(W9:W59)</f>
        <v>13072837405660</v>
      </c>
      <c r="AA60" s="9">
        <f>SUM(AA9:AA59)</f>
        <v>10967551029161</v>
      </c>
      <c r="AE60" s="9">
        <f>SUM(AE9:AE59)</f>
        <v>100058570411</v>
      </c>
      <c r="AG60" s="9">
        <f>SUM(AG9:AG59)</f>
        <v>248907786286590</v>
      </c>
      <c r="AI60" s="9">
        <f>SUM(AI9:AI59)</f>
        <v>264815155792901</v>
      </c>
      <c r="AK60" s="21">
        <f>SUM(AK9:AK59)</f>
        <v>0.64750000000000008</v>
      </c>
    </row>
    <row r="61" spans="1:37" ht="19.5" thickTop="1" x14ac:dyDescent="0.45"/>
    <row r="62" spans="1:37" x14ac:dyDescent="0.45">
      <c r="AG62" s="5"/>
      <c r="AI62" s="5"/>
    </row>
  </sheetData>
  <mergeCells count="28">
    <mergeCell ref="A2:AK2"/>
    <mergeCell ref="A3:AK3"/>
    <mergeCell ref="A4:AK4"/>
    <mergeCell ref="AE7:AE8"/>
    <mergeCell ref="AG7:AG8"/>
    <mergeCell ref="AI7:AI8"/>
    <mergeCell ref="AK7:AK8"/>
    <mergeCell ref="AC6:AK6"/>
    <mergeCell ref="Y8"/>
    <mergeCell ref="AA8"/>
    <mergeCell ref="Y7:AA7"/>
    <mergeCell ref="U6:AA6"/>
    <mergeCell ref="AC7:AC8"/>
    <mergeCell ref="S7:S8"/>
    <mergeCell ref="O6:S6"/>
    <mergeCell ref="U8"/>
    <mergeCell ref="W8"/>
    <mergeCell ref="U7:W7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L23"/>
  <sheetViews>
    <sheetView rightToLeft="1" workbookViewId="0">
      <selection activeCell="I24" sqref="I24"/>
    </sheetView>
  </sheetViews>
  <sheetFormatPr defaultRowHeight="18.75" x14ac:dyDescent="0.45"/>
  <cols>
    <col min="1" max="1" width="31" style="1" bestFit="1" customWidth="1"/>
    <col min="2" max="2" width="1" style="1" customWidth="1"/>
    <col min="3" max="3" width="11" style="1" bestFit="1" customWidth="1"/>
    <col min="4" max="4" width="1" style="1" customWidth="1"/>
    <col min="5" max="5" width="15.7109375" style="1" bestFit="1" customWidth="1"/>
    <col min="6" max="6" width="1" style="1" customWidth="1"/>
    <col min="7" max="7" width="24.28515625" style="1" bestFit="1" customWidth="1"/>
    <col min="8" max="8" width="1" style="1" customWidth="1"/>
    <col min="9" max="9" width="16.28515625" style="1" bestFit="1" customWidth="1"/>
    <col min="10" max="10" width="1" style="1" customWidth="1"/>
    <col min="11" max="11" width="33.28515625" style="1" bestFit="1" customWidth="1"/>
    <col min="12" max="13" width="1" style="1" customWidth="1"/>
    <col min="14" max="14" width="9.140625" style="1" customWidth="1"/>
    <col min="15" max="16384" width="9.140625" style="1"/>
  </cols>
  <sheetData>
    <row r="2" spans="1:12" ht="30" x14ac:dyDescent="0.45">
      <c r="B2" s="19" t="s">
        <v>0</v>
      </c>
      <c r="C2" s="19" t="s">
        <v>0</v>
      </c>
      <c r="D2" s="19" t="s">
        <v>0</v>
      </c>
      <c r="E2" s="19" t="s">
        <v>0</v>
      </c>
      <c r="F2" s="19" t="s">
        <v>0</v>
      </c>
    </row>
    <row r="3" spans="1:12" ht="30" x14ac:dyDescent="0.45">
      <c r="B3" s="19" t="s">
        <v>1</v>
      </c>
      <c r="C3" s="19" t="s">
        <v>1</v>
      </c>
      <c r="D3" s="19" t="s">
        <v>1</v>
      </c>
      <c r="E3" s="19" t="s">
        <v>1</v>
      </c>
      <c r="F3" s="19" t="s">
        <v>1</v>
      </c>
    </row>
    <row r="4" spans="1:12" ht="30" x14ac:dyDescent="0.45">
      <c r="B4" s="19" t="s">
        <v>2</v>
      </c>
      <c r="C4" s="19" t="s">
        <v>2</v>
      </c>
      <c r="D4" s="19" t="s">
        <v>2</v>
      </c>
      <c r="E4" s="19" t="s">
        <v>2</v>
      </c>
      <c r="F4" s="19" t="s">
        <v>2</v>
      </c>
    </row>
    <row r="6" spans="1:12" ht="30" x14ac:dyDescent="0.45">
      <c r="A6" s="19" t="s">
        <v>3</v>
      </c>
      <c r="C6" s="19" t="s">
        <v>6</v>
      </c>
      <c r="D6" s="19" t="s">
        <v>6</v>
      </c>
      <c r="E6" s="19" t="s">
        <v>6</v>
      </c>
      <c r="F6" s="19" t="s">
        <v>6</v>
      </c>
      <c r="G6" s="19" t="s">
        <v>6</v>
      </c>
      <c r="H6" s="19" t="s">
        <v>6</v>
      </c>
      <c r="I6" s="19" t="s">
        <v>6</v>
      </c>
      <c r="J6" s="19" t="s">
        <v>6</v>
      </c>
      <c r="K6" s="19" t="s">
        <v>6</v>
      </c>
      <c r="L6" s="19" t="s">
        <v>6</v>
      </c>
    </row>
    <row r="7" spans="1:12" ht="30" x14ac:dyDescent="0.45">
      <c r="A7" s="19" t="s">
        <v>3</v>
      </c>
      <c r="C7" s="19" t="s">
        <v>7</v>
      </c>
      <c r="E7" s="19" t="s">
        <v>249</v>
      </c>
      <c r="G7" s="19" t="s">
        <v>250</v>
      </c>
      <c r="I7" s="19" t="s">
        <v>251</v>
      </c>
      <c r="K7" s="19" t="s">
        <v>252</v>
      </c>
    </row>
    <row r="8" spans="1:12" ht="21" x14ac:dyDescent="0.55000000000000004">
      <c r="A8" s="2" t="s">
        <v>183</v>
      </c>
      <c r="C8" s="5">
        <v>183757</v>
      </c>
      <c r="D8" s="3"/>
      <c r="E8" s="5">
        <v>993886</v>
      </c>
      <c r="F8" s="3"/>
      <c r="G8" s="5">
        <v>1000000</v>
      </c>
      <c r="H8" s="3"/>
      <c r="I8" s="3" t="s">
        <v>253</v>
      </c>
      <c r="J8" s="3"/>
      <c r="K8" s="5">
        <v>183757000000</v>
      </c>
      <c r="L8" s="3"/>
    </row>
    <row r="9" spans="1:12" ht="21" x14ac:dyDescent="0.55000000000000004">
      <c r="A9" s="2" t="s">
        <v>186</v>
      </c>
      <c r="C9" s="5">
        <v>3890450</v>
      </c>
      <c r="D9" s="3"/>
      <c r="E9" s="5">
        <v>979990</v>
      </c>
      <c r="F9" s="3"/>
      <c r="G9" s="5">
        <v>1000000</v>
      </c>
      <c r="H9" s="3"/>
      <c r="I9" s="3" t="s">
        <v>254</v>
      </c>
      <c r="J9" s="3"/>
      <c r="K9" s="5">
        <v>3890450000000</v>
      </c>
      <c r="L9" s="3"/>
    </row>
    <row r="10" spans="1:12" ht="21" x14ac:dyDescent="0.55000000000000004">
      <c r="A10" s="2" t="s">
        <v>115</v>
      </c>
      <c r="C10" s="5">
        <v>1741500</v>
      </c>
      <c r="D10" s="3"/>
      <c r="E10" s="5">
        <v>976300</v>
      </c>
      <c r="F10" s="3"/>
      <c r="G10" s="5">
        <v>1000000</v>
      </c>
      <c r="H10" s="3"/>
      <c r="I10" s="3" t="s">
        <v>255</v>
      </c>
      <c r="J10" s="3"/>
      <c r="K10" s="5">
        <v>1741500000000</v>
      </c>
      <c r="L10" s="3"/>
    </row>
    <row r="11" spans="1:12" ht="21" x14ac:dyDescent="0.55000000000000004">
      <c r="A11" s="2" t="s">
        <v>159</v>
      </c>
      <c r="C11" s="5">
        <v>8232600</v>
      </c>
      <c r="D11" s="3"/>
      <c r="E11" s="5">
        <v>999090</v>
      </c>
      <c r="F11" s="3"/>
      <c r="G11" s="5">
        <v>1000000</v>
      </c>
      <c r="H11" s="3"/>
      <c r="I11" s="3" t="s">
        <v>32</v>
      </c>
      <c r="J11" s="3"/>
      <c r="K11" s="5">
        <v>8232600000000</v>
      </c>
      <c r="L11" s="3"/>
    </row>
    <row r="12" spans="1:12" ht="21" x14ac:dyDescent="0.55000000000000004">
      <c r="A12" s="2" t="s">
        <v>162</v>
      </c>
      <c r="C12" s="5">
        <v>11245486</v>
      </c>
      <c r="D12" s="3"/>
      <c r="E12" s="5">
        <v>987500</v>
      </c>
      <c r="F12" s="3"/>
      <c r="G12" s="5">
        <v>1000000</v>
      </c>
      <c r="H12" s="3"/>
      <c r="I12" s="3" t="s">
        <v>208</v>
      </c>
      <c r="J12" s="3"/>
      <c r="K12" s="5">
        <v>11245486000000</v>
      </c>
      <c r="L12" s="3"/>
    </row>
    <row r="13" spans="1:12" ht="21" x14ac:dyDescent="0.55000000000000004">
      <c r="A13" s="2" t="s">
        <v>168</v>
      </c>
      <c r="C13" s="5">
        <v>5273061</v>
      </c>
      <c r="D13" s="3"/>
      <c r="E13" s="5">
        <v>989990</v>
      </c>
      <c r="F13" s="3"/>
      <c r="G13" s="5">
        <v>1000000</v>
      </c>
      <c r="H13" s="3"/>
      <c r="I13" s="3" t="s">
        <v>256</v>
      </c>
      <c r="J13" s="3"/>
      <c r="K13" s="5">
        <v>5273061000000</v>
      </c>
      <c r="L13" s="3"/>
    </row>
    <row r="14" spans="1:12" ht="21" x14ac:dyDescent="0.55000000000000004">
      <c r="A14" s="2" t="s">
        <v>171</v>
      </c>
      <c r="C14" s="5">
        <v>19909800</v>
      </c>
      <c r="D14" s="3"/>
      <c r="E14" s="5">
        <v>994860</v>
      </c>
      <c r="F14" s="3"/>
      <c r="G14" s="5">
        <v>987674</v>
      </c>
      <c r="H14" s="3"/>
      <c r="I14" s="3" t="s">
        <v>257</v>
      </c>
      <c r="J14" s="3"/>
      <c r="K14" s="5">
        <v>19664391805200</v>
      </c>
      <c r="L14" s="3"/>
    </row>
    <row r="15" spans="1:12" ht="21" x14ac:dyDescent="0.55000000000000004">
      <c r="A15" s="2" t="s">
        <v>174</v>
      </c>
      <c r="C15" s="5">
        <v>8955700</v>
      </c>
      <c r="D15" s="3"/>
      <c r="E15" s="5">
        <v>955000</v>
      </c>
      <c r="F15" s="3"/>
      <c r="G15" s="5">
        <v>1000000</v>
      </c>
      <c r="H15" s="3"/>
      <c r="I15" s="3" t="s">
        <v>258</v>
      </c>
      <c r="J15" s="3"/>
      <c r="K15" s="5">
        <v>8955700000000</v>
      </c>
      <c r="L15" s="3"/>
    </row>
    <row r="16" spans="1:12" ht="21" x14ac:dyDescent="0.55000000000000004">
      <c r="A16" s="2" t="s">
        <v>236</v>
      </c>
      <c r="C16" s="5">
        <v>2710800</v>
      </c>
      <c r="D16" s="3"/>
      <c r="E16" s="5">
        <v>2140703</v>
      </c>
      <c r="F16" s="3"/>
      <c r="G16" s="5">
        <v>2143716</v>
      </c>
      <c r="H16" s="3"/>
      <c r="I16" s="3" t="s">
        <v>29</v>
      </c>
      <c r="J16" s="3"/>
      <c r="K16" s="5">
        <v>5811185332800</v>
      </c>
      <c r="L16" s="3"/>
    </row>
    <row r="17" spans="1:12" ht="21" x14ac:dyDescent="0.55000000000000004">
      <c r="A17" s="2" t="s">
        <v>177</v>
      </c>
      <c r="C17" s="5">
        <v>7803500</v>
      </c>
      <c r="D17" s="3"/>
      <c r="E17" s="5">
        <v>975000</v>
      </c>
      <c r="F17" s="3"/>
      <c r="G17" s="5">
        <v>978998</v>
      </c>
      <c r="H17" s="3"/>
      <c r="I17" s="3" t="s">
        <v>259</v>
      </c>
      <c r="J17" s="3"/>
      <c r="K17" s="5">
        <v>7639610893000</v>
      </c>
      <c r="L17" s="3"/>
    </row>
    <row r="18" spans="1:12" ht="21" x14ac:dyDescent="0.55000000000000004">
      <c r="A18" s="2" t="s">
        <v>180</v>
      </c>
      <c r="C18" s="5">
        <v>4550000</v>
      </c>
      <c r="D18" s="3"/>
      <c r="E18" s="5">
        <v>975990</v>
      </c>
      <c r="F18" s="3"/>
      <c r="G18" s="5">
        <v>932347</v>
      </c>
      <c r="H18" s="3"/>
      <c r="I18" s="3" t="s">
        <v>260</v>
      </c>
      <c r="J18" s="3"/>
      <c r="K18" s="5">
        <v>4242178850000</v>
      </c>
      <c r="L18" s="3"/>
    </row>
    <row r="19" spans="1:12" ht="21" x14ac:dyDescent="0.55000000000000004">
      <c r="A19" s="2" t="s">
        <v>142</v>
      </c>
      <c r="C19" s="5">
        <v>2500000</v>
      </c>
      <c r="D19" s="3"/>
      <c r="E19" s="5">
        <v>940000</v>
      </c>
      <c r="F19" s="3"/>
      <c r="G19" s="5">
        <v>946448</v>
      </c>
      <c r="H19" s="3"/>
      <c r="I19" s="3" t="s">
        <v>261</v>
      </c>
      <c r="J19" s="3"/>
      <c r="K19" s="5">
        <v>2366120000000</v>
      </c>
      <c r="L19" s="3"/>
    </row>
    <row r="20" spans="1:12" ht="21" x14ac:dyDescent="0.55000000000000004">
      <c r="A20" s="2" t="s">
        <v>233</v>
      </c>
      <c r="C20" s="5">
        <v>705548</v>
      </c>
      <c r="D20" s="3"/>
      <c r="E20" s="5">
        <v>1417300</v>
      </c>
      <c r="F20" s="3"/>
      <c r="G20" s="5">
        <v>1511943</v>
      </c>
      <c r="H20" s="3"/>
      <c r="I20" s="3" t="s">
        <v>262</v>
      </c>
      <c r="J20" s="3"/>
      <c r="K20" s="5">
        <v>1066748359764</v>
      </c>
      <c r="L20" s="3"/>
    </row>
    <row r="21" spans="1:12" ht="21" x14ac:dyDescent="0.55000000000000004">
      <c r="A21" s="2" t="s">
        <v>151</v>
      </c>
      <c r="C21" s="5">
        <v>8440100</v>
      </c>
      <c r="D21" s="3"/>
      <c r="E21" s="5">
        <v>980000</v>
      </c>
      <c r="F21" s="3"/>
      <c r="G21" s="5">
        <v>940019</v>
      </c>
      <c r="H21" s="3"/>
      <c r="I21" s="3" t="s">
        <v>263</v>
      </c>
      <c r="J21" s="3"/>
      <c r="K21" s="5">
        <v>7933854361900</v>
      </c>
      <c r="L21" s="3"/>
    </row>
    <row r="22" spans="1:12" ht="21" x14ac:dyDescent="0.55000000000000004">
      <c r="A22" s="2" t="s">
        <v>154</v>
      </c>
      <c r="C22" s="5">
        <v>4035000</v>
      </c>
      <c r="D22" s="3"/>
      <c r="E22" s="5">
        <v>949000</v>
      </c>
      <c r="F22" s="3"/>
      <c r="G22" s="5">
        <v>953348</v>
      </c>
      <c r="H22" s="3"/>
      <c r="I22" s="3" t="s">
        <v>264</v>
      </c>
      <c r="J22" s="3"/>
      <c r="K22" s="5">
        <v>3846759180000</v>
      </c>
      <c r="L22" s="3"/>
    </row>
    <row r="23" spans="1:12" ht="21" x14ac:dyDescent="0.55000000000000004">
      <c r="A23" s="2" t="s">
        <v>157</v>
      </c>
      <c r="C23" s="5">
        <v>3805000</v>
      </c>
      <c r="D23" s="3"/>
      <c r="E23" s="5">
        <v>918930</v>
      </c>
      <c r="F23" s="3"/>
      <c r="G23" s="5">
        <v>922372</v>
      </c>
      <c r="H23" s="3"/>
      <c r="I23" s="3" t="s">
        <v>46</v>
      </c>
      <c r="J23" s="3"/>
      <c r="K23" s="5">
        <v>3509625460000</v>
      </c>
      <c r="L23" s="3"/>
    </row>
  </sheetData>
  <mergeCells count="10">
    <mergeCell ref="K7"/>
    <mergeCell ref="C6:L6"/>
    <mergeCell ref="B2:F2"/>
    <mergeCell ref="B3:F3"/>
    <mergeCell ref="B4:F4"/>
    <mergeCell ref="A6:A7"/>
    <mergeCell ref="C7"/>
    <mergeCell ref="E7"/>
    <mergeCell ref="G7"/>
    <mergeCell ref="I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AE11"/>
  <sheetViews>
    <sheetView rightToLeft="1" zoomScale="60" zoomScaleNormal="60" workbookViewId="0">
      <selection activeCell="O11" sqref="O11"/>
    </sheetView>
  </sheetViews>
  <sheetFormatPr defaultRowHeight="18.75" x14ac:dyDescent="0.45"/>
  <cols>
    <col min="1" max="1" width="52.42578125" style="3" bestFit="1" customWidth="1"/>
    <col min="2" max="2" width="1" style="3" customWidth="1"/>
    <col min="3" max="3" width="19.42578125" style="3" bestFit="1" customWidth="1"/>
    <col min="4" max="4" width="1" style="3" customWidth="1"/>
    <col min="5" max="5" width="11.5703125" style="3" bestFit="1" customWidth="1"/>
    <col min="6" max="6" width="1" style="3" customWidth="1"/>
    <col min="7" max="7" width="13.7109375" style="3" bestFit="1" customWidth="1"/>
    <col min="8" max="8" width="1" style="3" customWidth="1"/>
    <col min="9" max="9" width="24.28515625" style="3" bestFit="1" customWidth="1"/>
    <col min="10" max="10" width="1" style="3" customWidth="1"/>
    <col min="11" max="11" width="7.7109375" style="3" bestFit="1" customWidth="1"/>
    <col min="12" max="12" width="1" style="3" customWidth="1"/>
    <col min="13" max="13" width="18.85546875" style="3" bestFit="1" customWidth="1"/>
    <col min="14" max="14" width="1" style="3" customWidth="1"/>
    <col min="15" max="15" width="23.7109375" style="3" bestFit="1" customWidth="1"/>
    <col min="16" max="16" width="1" style="3" customWidth="1"/>
    <col min="17" max="17" width="7.7109375" style="3" bestFit="1" customWidth="1"/>
    <col min="18" max="18" width="1" style="3" customWidth="1"/>
    <col min="19" max="19" width="20.42578125" style="3" bestFit="1" customWidth="1"/>
    <col min="20" max="20" width="1" style="3" customWidth="1"/>
    <col min="21" max="21" width="7.7109375" style="3" bestFit="1" customWidth="1"/>
    <col min="22" max="22" width="1" style="3" customWidth="1"/>
    <col min="23" max="23" width="14.7109375" style="3" bestFit="1" customWidth="1"/>
    <col min="24" max="24" width="1" style="3" customWidth="1"/>
    <col min="25" max="25" width="7.7109375" style="3" bestFit="1" customWidth="1"/>
    <col min="26" max="26" width="1" style="3" customWidth="1"/>
    <col min="27" max="27" width="20.42578125" style="3" bestFit="1" customWidth="1"/>
    <col min="28" max="28" width="1" style="3" customWidth="1"/>
    <col min="29" max="29" width="23.7109375" style="3" bestFit="1" customWidth="1"/>
    <col min="30" max="30" width="1" style="3" customWidth="1"/>
    <col min="31" max="31" width="26.7109375" style="3" bestFit="1" customWidth="1"/>
    <col min="32" max="32" width="1" style="3" customWidth="1"/>
    <col min="33" max="33" width="9.140625" style="3" customWidth="1"/>
    <col min="34" max="16384" width="9.140625" style="3"/>
  </cols>
  <sheetData>
    <row r="2" spans="1:31" ht="30" x14ac:dyDescent="0.45">
      <c r="A2" s="19" t="s">
        <v>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</row>
    <row r="3" spans="1:31" ht="30" x14ac:dyDescent="0.45">
      <c r="A3" s="19" t="s">
        <v>1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</row>
    <row r="4" spans="1:31" ht="30" x14ac:dyDescent="0.45">
      <c r="A4" s="19" t="s">
        <v>2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</row>
    <row r="6" spans="1:31" ht="30" x14ac:dyDescent="0.45">
      <c r="A6" s="19" t="s">
        <v>265</v>
      </c>
      <c r="B6" s="19" t="s">
        <v>265</v>
      </c>
      <c r="C6" s="19" t="s">
        <v>265</v>
      </c>
      <c r="D6" s="19" t="s">
        <v>265</v>
      </c>
      <c r="E6" s="19" t="s">
        <v>265</v>
      </c>
      <c r="F6" s="19" t="s">
        <v>265</v>
      </c>
      <c r="G6" s="19" t="s">
        <v>265</v>
      </c>
      <c r="H6" s="19" t="s">
        <v>265</v>
      </c>
      <c r="I6" s="19" t="s">
        <v>265</v>
      </c>
      <c r="K6" s="19" t="s">
        <v>4</v>
      </c>
      <c r="L6" s="19" t="s">
        <v>4</v>
      </c>
      <c r="M6" s="19" t="s">
        <v>4</v>
      </c>
      <c r="N6" s="19" t="s">
        <v>4</v>
      </c>
      <c r="O6" s="19" t="s">
        <v>4</v>
      </c>
      <c r="Q6" s="19" t="s">
        <v>5</v>
      </c>
      <c r="R6" s="19" t="s">
        <v>5</v>
      </c>
      <c r="S6" s="19" t="s">
        <v>5</v>
      </c>
      <c r="T6" s="19" t="s">
        <v>5</v>
      </c>
      <c r="U6" s="19" t="s">
        <v>5</v>
      </c>
      <c r="V6" s="19" t="s">
        <v>5</v>
      </c>
      <c r="W6" s="19" t="s">
        <v>5</v>
      </c>
      <c r="Y6" s="19" t="s">
        <v>6</v>
      </c>
      <c r="Z6" s="19" t="s">
        <v>6</v>
      </c>
      <c r="AA6" s="19" t="s">
        <v>6</v>
      </c>
      <c r="AB6" s="19" t="s">
        <v>6</v>
      </c>
      <c r="AC6" s="19" t="s">
        <v>6</v>
      </c>
      <c r="AD6" s="19" t="s">
        <v>6</v>
      </c>
      <c r="AE6" s="19" t="s">
        <v>6</v>
      </c>
    </row>
    <row r="7" spans="1:31" ht="30" x14ac:dyDescent="0.45">
      <c r="A7" s="19" t="s">
        <v>266</v>
      </c>
      <c r="C7" s="19" t="s">
        <v>105</v>
      </c>
      <c r="E7" s="19" t="s">
        <v>106</v>
      </c>
      <c r="G7" s="19" t="s">
        <v>267</v>
      </c>
      <c r="I7" s="19" t="s">
        <v>103</v>
      </c>
      <c r="K7" s="19" t="s">
        <v>7</v>
      </c>
      <c r="M7" s="19" t="s">
        <v>8</v>
      </c>
      <c r="O7" s="19" t="s">
        <v>9</v>
      </c>
      <c r="Q7" s="19" t="s">
        <v>10</v>
      </c>
      <c r="R7" s="19" t="s">
        <v>10</v>
      </c>
      <c r="S7" s="19" t="s">
        <v>10</v>
      </c>
      <c r="U7" s="19" t="s">
        <v>11</v>
      </c>
      <c r="V7" s="19" t="s">
        <v>11</v>
      </c>
      <c r="W7" s="19" t="s">
        <v>11</v>
      </c>
      <c r="Y7" s="19" t="s">
        <v>7</v>
      </c>
      <c r="AA7" s="19" t="s">
        <v>8</v>
      </c>
      <c r="AC7" s="19" t="s">
        <v>9</v>
      </c>
      <c r="AE7" s="19" t="s">
        <v>268</v>
      </c>
    </row>
    <row r="8" spans="1:31" ht="30" x14ac:dyDescent="0.45">
      <c r="A8" s="19" t="s">
        <v>266</v>
      </c>
      <c r="C8" s="19" t="s">
        <v>105</v>
      </c>
      <c r="E8" s="19" t="s">
        <v>106</v>
      </c>
      <c r="G8" s="19" t="s">
        <v>267</v>
      </c>
      <c r="I8" s="19" t="s">
        <v>103</v>
      </c>
      <c r="K8" s="19" t="s">
        <v>7</v>
      </c>
      <c r="M8" s="19" t="s">
        <v>8</v>
      </c>
      <c r="O8" s="19" t="s">
        <v>9</v>
      </c>
      <c r="Q8" s="19" t="s">
        <v>7</v>
      </c>
      <c r="S8" s="19" t="s">
        <v>8</v>
      </c>
      <c r="U8" s="19" t="s">
        <v>7</v>
      </c>
      <c r="W8" s="19" t="s">
        <v>14</v>
      </c>
      <c r="Y8" s="19" t="s">
        <v>7</v>
      </c>
      <c r="AA8" s="19" t="s">
        <v>8</v>
      </c>
      <c r="AC8" s="19" t="s">
        <v>9</v>
      </c>
      <c r="AE8" s="19" t="s">
        <v>268</v>
      </c>
    </row>
    <row r="9" spans="1:31" ht="21" x14ac:dyDescent="0.55000000000000004">
      <c r="A9" s="4" t="s">
        <v>269</v>
      </c>
      <c r="C9" s="3" t="s">
        <v>248</v>
      </c>
      <c r="E9" s="5">
        <v>18</v>
      </c>
      <c r="G9" s="5">
        <v>0</v>
      </c>
      <c r="I9" s="3" t="s">
        <v>246</v>
      </c>
      <c r="K9" s="5">
        <v>0</v>
      </c>
      <c r="M9" s="5">
        <v>0</v>
      </c>
      <c r="O9" s="5">
        <v>0</v>
      </c>
      <c r="Q9" s="5">
        <v>103</v>
      </c>
      <c r="S9" s="5">
        <v>10300000000000</v>
      </c>
      <c r="U9" s="5">
        <v>0</v>
      </c>
      <c r="W9" s="5">
        <v>0</v>
      </c>
      <c r="Y9" s="5">
        <v>103</v>
      </c>
      <c r="AA9" s="5">
        <v>10300000000000</v>
      </c>
      <c r="AC9" s="5">
        <v>10300000000000</v>
      </c>
      <c r="AE9" s="3" t="s">
        <v>270</v>
      </c>
    </row>
    <row r="10" spans="1:31" ht="19.5" thickBot="1" x14ac:dyDescent="0.5">
      <c r="K10" s="7">
        <v>0</v>
      </c>
      <c r="M10" s="7">
        <v>0</v>
      </c>
      <c r="O10" s="7">
        <v>0</v>
      </c>
      <c r="Q10" s="9">
        <f>SUM(Q9)</f>
        <v>103</v>
      </c>
      <c r="S10" s="9">
        <f>SUM(S9)</f>
        <v>10300000000000</v>
      </c>
      <c r="U10" s="9">
        <f>SUM(U9)</f>
        <v>0</v>
      </c>
      <c r="W10" s="9">
        <f>SUM(W9)</f>
        <v>0</v>
      </c>
      <c r="Y10" s="9">
        <f>SUM(Y9)</f>
        <v>103</v>
      </c>
      <c r="AA10" s="9">
        <f>SUM(AA9)</f>
        <v>10300000000000</v>
      </c>
      <c r="AC10" s="9">
        <f>SUM(AC9)</f>
        <v>10300000000000</v>
      </c>
      <c r="AE10" s="7"/>
    </row>
    <row r="11" spans="1:31" ht="19.5" thickTop="1" x14ac:dyDescent="0.45"/>
  </sheetData>
  <mergeCells count="25">
    <mergeCell ref="A2:AE2"/>
    <mergeCell ref="A3:AE3"/>
    <mergeCell ref="A4:AE4"/>
    <mergeCell ref="Q6:W6"/>
    <mergeCell ref="Y7:Y8"/>
    <mergeCell ref="AA7:AA8"/>
    <mergeCell ref="AC7:AC8"/>
    <mergeCell ref="AE7:AE8"/>
    <mergeCell ref="Y6:AE6"/>
    <mergeCell ref="Q8"/>
    <mergeCell ref="S8"/>
    <mergeCell ref="Q7:S7"/>
    <mergeCell ref="U8"/>
    <mergeCell ref="W8"/>
    <mergeCell ref="U7:W7"/>
    <mergeCell ref="A6:I6"/>
    <mergeCell ref="K7:K8"/>
    <mergeCell ref="M7:M8"/>
    <mergeCell ref="O7:O8"/>
    <mergeCell ref="K6:O6"/>
    <mergeCell ref="A7:A8"/>
    <mergeCell ref="C7:C8"/>
    <mergeCell ref="E7:E8"/>
    <mergeCell ref="G7:G8"/>
    <mergeCell ref="I7:I8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S75"/>
  <sheetViews>
    <sheetView rightToLeft="1" topLeftCell="A48" workbookViewId="0">
      <selection activeCell="S74" sqref="S74"/>
    </sheetView>
  </sheetViews>
  <sheetFormatPr defaultRowHeight="18.75" x14ac:dyDescent="0.45"/>
  <cols>
    <col min="1" max="1" width="28.5703125" style="3" bestFit="1" customWidth="1"/>
    <col min="2" max="2" width="1" style="3" customWidth="1"/>
    <col min="3" max="3" width="24.5703125" style="3" bestFit="1" customWidth="1"/>
    <col min="4" max="4" width="1" style="3" customWidth="1"/>
    <col min="5" max="5" width="14.42578125" style="3" bestFit="1" customWidth="1"/>
    <col min="6" max="6" width="1" style="3" customWidth="1"/>
    <col min="7" max="7" width="15.85546875" style="3" bestFit="1" customWidth="1"/>
    <col min="8" max="8" width="1" style="3" customWidth="1"/>
    <col min="9" max="9" width="11.5703125" style="3" bestFit="1" customWidth="1"/>
    <col min="10" max="10" width="1" style="3" customWidth="1"/>
    <col min="11" max="11" width="18.5703125" style="3" bestFit="1" customWidth="1"/>
    <col min="12" max="12" width="1" style="3" customWidth="1"/>
    <col min="13" max="13" width="20" style="3" bestFit="1" customWidth="1"/>
    <col min="14" max="14" width="1" style="3" customWidth="1"/>
    <col min="15" max="15" width="19.85546875" style="3" bestFit="1" customWidth="1"/>
    <col min="16" max="16" width="1" style="3" customWidth="1"/>
    <col min="17" max="17" width="18.85546875" style="3" bestFit="1" customWidth="1"/>
    <col min="18" max="18" width="1" style="3" customWidth="1"/>
    <col min="19" max="19" width="26.7109375" style="3" bestFit="1" customWidth="1"/>
    <col min="20" max="20" width="1" style="3" customWidth="1"/>
    <col min="21" max="21" width="9.140625" style="3" customWidth="1"/>
    <col min="22" max="16384" width="9.140625" style="3"/>
  </cols>
  <sheetData>
    <row r="2" spans="1:19" ht="30" x14ac:dyDescent="0.45">
      <c r="A2" s="19" t="s">
        <v>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</row>
    <row r="3" spans="1:19" ht="30" x14ac:dyDescent="0.45">
      <c r="A3" s="19" t="s">
        <v>1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</row>
    <row r="4" spans="1:19" ht="30" x14ac:dyDescent="0.45">
      <c r="A4" s="19" t="s">
        <v>2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</row>
    <row r="6" spans="1:19" ht="30" x14ac:dyDescent="0.45">
      <c r="A6" s="19" t="s">
        <v>271</v>
      </c>
      <c r="C6" s="19" t="s">
        <v>272</v>
      </c>
      <c r="D6" s="19" t="s">
        <v>272</v>
      </c>
      <c r="E6" s="19" t="s">
        <v>272</v>
      </c>
      <c r="F6" s="19" t="s">
        <v>272</v>
      </c>
      <c r="G6" s="19" t="s">
        <v>272</v>
      </c>
      <c r="H6" s="19" t="s">
        <v>272</v>
      </c>
      <c r="I6" s="19" t="s">
        <v>272</v>
      </c>
      <c r="K6" s="19" t="s">
        <v>4</v>
      </c>
      <c r="M6" s="19" t="s">
        <v>5</v>
      </c>
      <c r="N6" s="19" t="s">
        <v>5</v>
      </c>
      <c r="O6" s="19" t="s">
        <v>5</v>
      </c>
      <c r="Q6" s="19" t="s">
        <v>6</v>
      </c>
      <c r="R6" s="19" t="s">
        <v>6</v>
      </c>
      <c r="S6" s="19" t="s">
        <v>6</v>
      </c>
    </row>
    <row r="7" spans="1:19" ht="30" x14ac:dyDescent="0.45">
      <c r="A7" s="19" t="s">
        <v>271</v>
      </c>
      <c r="C7" s="19" t="s">
        <v>273</v>
      </c>
      <c r="E7" s="19" t="s">
        <v>274</v>
      </c>
      <c r="G7" s="19" t="s">
        <v>275</v>
      </c>
      <c r="I7" s="19" t="s">
        <v>106</v>
      </c>
      <c r="K7" s="19" t="s">
        <v>276</v>
      </c>
      <c r="M7" s="19" t="s">
        <v>277</v>
      </c>
      <c r="O7" s="19" t="s">
        <v>278</v>
      </c>
      <c r="Q7" s="19" t="s">
        <v>276</v>
      </c>
      <c r="S7" s="19" t="s">
        <v>268</v>
      </c>
    </row>
    <row r="8" spans="1:19" ht="21" x14ac:dyDescent="0.55000000000000004">
      <c r="A8" s="4" t="s">
        <v>279</v>
      </c>
      <c r="C8" s="3" t="s">
        <v>280</v>
      </c>
      <c r="E8" s="3" t="s">
        <v>281</v>
      </c>
      <c r="G8" s="3" t="s">
        <v>282</v>
      </c>
      <c r="I8" s="5">
        <v>0</v>
      </c>
      <c r="K8" s="5">
        <v>1582169401719</v>
      </c>
      <c r="M8" s="5">
        <v>108323279824692</v>
      </c>
      <c r="O8" s="5">
        <v>109553563657505</v>
      </c>
      <c r="Q8" s="5">
        <v>351885568906</v>
      </c>
      <c r="S8" s="20">
        <v>8.9999999999999998E-4</v>
      </c>
    </row>
    <row r="9" spans="1:19" ht="21" x14ac:dyDescent="0.55000000000000004">
      <c r="A9" s="4" t="s">
        <v>283</v>
      </c>
      <c r="C9" s="3" t="s">
        <v>284</v>
      </c>
      <c r="E9" s="3" t="s">
        <v>281</v>
      </c>
      <c r="G9" s="3" t="s">
        <v>285</v>
      </c>
      <c r="I9" s="5">
        <v>10</v>
      </c>
      <c r="K9" s="5">
        <v>253207791</v>
      </c>
      <c r="M9" s="5">
        <v>1720425</v>
      </c>
      <c r="O9" s="5">
        <v>0</v>
      </c>
      <c r="Q9" s="5">
        <v>254928216</v>
      </c>
      <c r="S9" s="20">
        <v>0</v>
      </c>
    </row>
    <row r="10" spans="1:19" ht="21" x14ac:dyDescent="0.55000000000000004">
      <c r="A10" s="4" t="s">
        <v>286</v>
      </c>
      <c r="C10" s="3" t="s">
        <v>287</v>
      </c>
      <c r="E10" s="3" t="s">
        <v>281</v>
      </c>
      <c r="G10" s="3" t="s">
        <v>288</v>
      </c>
      <c r="I10" s="5">
        <v>0</v>
      </c>
      <c r="K10" s="5">
        <v>18829616290</v>
      </c>
      <c r="M10" s="5">
        <v>1643331270495</v>
      </c>
      <c r="O10" s="5">
        <v>1652507919490</v>
      </c>
      <c r="Q10" s="5">
        <v>9652967295</v>
      </c>
      <c r="S10" s="20">
        <v>0</v>
      </c>
    </row>
    <row r="11" spans="1:19" ht="21" x14ac:dyDescent="0.55000000000000004">
      <c r="A11" s="4" t="s">
        <v>289</v>
      </c>
      <c r="C11" s="3" t="s">
        <v>290</v>
      </c>
      <c r="E11" s="3" t="s">
        <v>281</v>
      </c>
      <c r="G11" s="3" t="s">
        <v>291</v>
      </c>
      <c r="I11" s="5">
        <v>10</v>
      </c>
      <c r="K11" s="5">
        <v>334413</v>
      </c>
      <c r="M11" s="5">
        <v>1292000000</v>
      </c>
      <c r="O11" s="5">
        <v>0</v>
      </c>
      <c r="Q11" s="5">
        <v>1292334413</v>
      </c>
      <c r="S11" s="20">
        <v>0</v>
      </c>
    </row>
    <row r="12" spans="1:19" ht="21" x14ac:dyDescent="0.55000000000000004">
      <c r="A12" s="4" t="s">
        <v>283</v>
      </c>
      <c r="C12" s="3" t="s">
        <v>292</v>
      </c>
      <c r="E12" s="3" t="s">
        <v>281</v>
      </c>
      <c r="G12" s="3" t="s">
        <v>293</v>
      </c>
      <c r="I12" s="5">
        <v>10</v>
      </c>
      <c r="K12" s="5">
        <v>177309518</v>
      </c>
      <c r="M12" s="5">
        <v>1204733</v>
      </c>
      <c r="O12" s="5">
        <v>0</v>
      </c>
      <c r="Q12" s="5">
        <v>178514251</v>
      </c>
      <c r="S12" s="20">
        <v>0</v>
      </c>
    </row>
    <row r="13" spans="1:19" ht="21" x14ac:dyDescent="0.55000000000000004">
      <c r="A13" s="4" t="s">
        <v>294</v>
      </c>
      <c r="C13" s="3" t="s">
        <v>295</v>
      </c>
      <c r="E13" s="3" t="s">
        <v>296</v>
      </c>
      <c r="G13" s="3" t="s">
        <v>297</v>
      </c>
      <c r="I13" s="5">
        <v>0</v>
      </c>
      <c r="K13" s="5">
        <v>210206170777</v>
      </c>
      <c r="M13" s="5">
        <v>31760498285260</v>
      </c>
      <c r="O13" s="5">
        <v>31969658678800</v>
      </c>
      <c r="Q13" s="5">
        <v>1045777237</v>
      </c>
      <c r="S13" s="20">
        <v>0</v>
      </c>
    </row>
    <row r="14" spans="1:19" ht="21" x14ac:dyDescent="0.55000000000000004">
      <c r="A14" s="4" t="s">
        <v>283</v>
      </c>
      <c r="C14" s="3" t="s">
        <v>298</v>
      </c>
      <c r="E14" s="3" t="s">
        <v>296</v>
      </c>
      <c r="G14" s="3" t="s">
        <v>299</v>
      </c>
      <c r="I14" s="5">
        <v>0</v>
      </c>
      <c r="K14" s="5">
        <v>50000000</v>
      </c>
      <c r="M14" s="5">
        <v>0</v>
      </c>
      <c r="O14" s="5">
        <v>0</v>
      </c>
      <c r="Q14" s="5">
        <v>50000000</v>
      </c>
      <c r="S14" s="20">
        <v>0</v>
      </c>
    </row>
    <row r="15" spans="1:19" ht="21" x14ac:dyDescent="0.55000000000000004">
      <c r="A15" s="4" t="s">
        <v>300</v>
      </c>
      <c r="C15" s="3" t="s">
        <v>301</v>
      </c>
      <c r="E15" s="3" t="s">
        <v>302</v>
      </c>
      <c r="G15" s="3" t="s">
        <v>303</v>
      </c>
      <c r="I15" s="5">
        <v>0</v>
      </c>
      <c r="K15" s="5">
        <v>27515</v>
      </c>
      <c r="M15" s="5">
        <v>0</v>
      </c>
      <c r="O15" s="5">
        <v>0</v>
      </c>
      <c r="Q15" s="5">
        <v>27515</v>
      </c>
      <c r="S15" s="20">
        <v>0</v>
      </c>
    </row>
    <row r="16" spans="1:19" ht="21" x14ac:dyDescent="0.55000000000000004">
      <c r="A16" s="4" t="s">
        <v>304</v>
      </c>
      <c r="C16" s="3" t="s">
        <v>305</v>
      </c>
      <c r="E16" s="3" t="s">
        <v>281</v>
      </c>
      <c r="G16" s="3" t="s">
        <v>306</v>
      </c>
      <c r="I16" s="5">
        <v>10</v>
      </c>
      <c r="K16" s="5">
        <v>384665890</v>
      </c>
      <c r="M16" s="5">
        <v>3242576</v>
      </c>
      <c r="O16" s="5">
        <v>0</v>
      </c>
      <c r="Q16" s="5">
        <v>387908466</v>
      </c>
      <c r="S16" s="20">
        <v>0</v>
      </c>
    </row>
    <row r="17" spans="1:19" ht="21" x14ac:dyDescent="0.55000000000000004">
      <c r="A17" s="4" t="s">
        <v>307</v>
      </c>
      <c r="C17" s="3" t="s">
        <v>308</v>
      </c>
      <c r="E17" s="3" t="s">
        <v>281</v>
      </c>
      <c r="G17" s="3" t="s">
        <v>309</v>
      </c>
      <c r="I17" s="5">
        <v>0</v>
      </c>
      <c r="K17" s="5">
        <v>104054</v>
      </c>
      <c r="M17" s="5">
        <v>0</v>
      </c>
      <c r="O17" s="5">
        <v>0</v>
      </c>
      <c r="Q17" s="5">
        <v>104054</v>
      </c>
      <c r="S17" s="20">
        <v>0</v>
      </c>
    </row>
    <row r="18" spans="1:19" ht="21" x14ac:dyDescent="0.55000000000000004">
      <c r="A18" s="4" t="s">
        <v>310</v>
      </c>
      <c r="C18" s="3" t="s">
        <v>311</v>
      </c>
      <c r="E18" s="3" t="s">
        <v>281</v>
      </c>
      <c r="G18" s="3" t="s">
        <v>312</v>
      </c>
      <c r="I18" s="5">
        <v>10</v>
      </c>
      <c r="K18" s="5">
        <v>612799</v>
      </c>
      <c r="M18" s="5">
        <v>5204</v>
      </c>
      <c r="O18" s="5">
        <v>0</v>
      </c>
      <c r="Q18" s="5">
        <v>618003</v>
      </c>
      <c r="S18" s="20">
        <v>0</v>
      </c>
    </row>
    <row r="19" spans="1:19" ht="21" x14ac:dyDescent="0.55000000000000004">
      <c r="A19" s="4" t="s">
        <v>313</v>
      </c>
      <c r="C19" s="3" t="s">
        <v>314</v>
      </c>
      <c r="E19" s="3" t="s">
        <v>281</v>
      </c>
      <c r="G19" s="3" t="s">
        <v>315</v>
      </c>
      <c r="I19" s="5">
        <v>0</v>
      </c>
      <c r="K19" s="5">
        <v>6140361</v>
      </c>
      <c r="M19" s="5">
        <v>505514740409</v>
      </c>
      <c r="O19" s="5">
        <v>348057117072</v>
      </c>
      <c r="Q19" s="5">
        <v>157463763698</v>
      </c>
      <c r="S19" s="20">
        <v>4.0000000000000002E-4</v>
      </c>
    </row>
    <row r="20" spans="1:19" ht="21" x14ac:dyDescent="0.55000000000000004">
      <c r="A20" s="4" t="s">
        <v>316</v>
      </c>
      <c r="C20" s="3" t="s">
        <v>317</v>
      </c>
      <c r="E20" s="3" t="s">
        <v>281</v>
      </c>
      <c r="G20" s="3" t="s">
        <v>318</v>
      </c>
      <c r="I20" s="5">
        <v>0</v>
      </c>
      <c r="K20" s="5">
        <v>332320</v>
      </c>
      <c r="M20" s="5">
        <v>17950684930</v>
      </c>
      <c r="O20" s="5">
        <v>11831750000</v>
      </c>
      <c r="Q20" s="5">
        <v>6119267250</v>
      </c>
      <c r="S20" s="20">
        <v>0</v>
      </c>
    </row>
    <row r="21" spans="1:19" ht="21" x14ac:dyDescent="0.55000000000000004">
      <c r="A21" s="4" t="s">
        <v>319</v>
      </c>
      <c r="C21" s="3" t="s">
        <v>320</v>
      </c>
      <c r="E21" s="3" t="s">
        <v>281</v>
      </c>
      <c r="G21" s="3" t="s">
        <v>321</v>
      </c>
      <c r="I21" s="5">
        <v>0</v>
      </c>
      <c r="K21" s="5">
        <v>91023895689</v>
      </c>
      <c r="M21" s="5">
        <v>52494027398</v>
      </c>
      <c r="O21" s="5">
        <v>112842500000</v>
      </c>
      <c r="Q21" s="5">
        <v>30675423087</v>
      </c>
      <c r="S21" s="20">
        <v>1E-4</v>
      </c>
    </row>
    <row r="22" spans="1:19" ht="21" x14ac:dyDescent="0.55000000000000004">
      <c r="A22" s="4" t="s">
        <v>322</v>
      </c>
      <c r="C22" s="3" t="s">
        <v>323</v>
      </c>
      <c r="E22" s="3" t="s">
        <v>281</v>
      </c>
      <c r="G22" s="3" t="s">
        <v>324</v>
      </c>
      <c r="I22" s="5">
        <v>0</v>
      </c>
      <c r="K22" s="5">
        <v>446242</v>
      </c>
      <c r="M22" s="5">
        <v>0</v>
      </c>
      <c r="O22" s="5">
        <v>0</v>
      </c>
      <c r="Q22" s="5">
        <v>446242</v>
      </c>
      <c r="S22" s="20">
        <v>0</v>
      </c>
    </row>
    <row r="23" spans="1:19" ht="21" x14ac:dyDescent="0.55000000000000004">
      <c r="A23" s="4" t="s">
        <v>325</v>
      </c>
      <c r="C23" s="3" t="s">
        <v>326</v>
      </c>
      <c r="E23" s="3" t="s">
        <v>281</v>
      </c>
      <c r="G23" s="3" t="s">
        <v>327</v>
      </c>
      <c r="I23" s="5">
        <v>0</v>
      </c>
      <c r="K23" s="5">
        <v>43078</v>
      </c>
      <c r="M23" s="5">
        <v>0</v>
      </c>
      <c r="O23" s="5">
        <v>0</v>
      </c>
      <c r="Q23" s="5">
        <v>43078</v>
      </c>
      <c r="S23" s="20">
        <v>0</v>
      </c>
    </row>
    <row r="24" spans="1:19" ht="21" x14ac:dyDescent="0.55000000000000004">
      <c r="A24" s="4" t="s">
        <v>328</v>
      </c>
      <c r="C24" s="3" t="s">
        <v>329</v>
      </c>
      <c r="E24" s="3" t="s">
        <v>281</v>
      </c>
      <c r="G24" s="3" t="s">
        <v>330</v>
      </c>
      <c r="I24" s="5">
        <v>10</v>
      </c>
      <c r="K24" s="5">
        <v>358998</v>
      </c>
      <c r="M24" s="5">
        <v>3049</v>
      </c>
      <c r="O24" s="5">
        <v>0</v>
      </c>
      <c r="Q24" s="5">
        <v>362047</v>
      </c>
      <c r="S24" s="20">
        <v>0</v>
      </c>
    </row>
    <row r="25" spans="1:19" ht="21" x14ac:dyDescent="0.55000000000000004">
      <c r="A25" s="4" t="s">
        <v>331</v>
      </c>
      <c r="C25" s="3" t="s">
        <v>332</v>
      </c>
      <c r="E25" s="3" t="s">
        <v>281</v>
      </c>
      <c r="G25" s="3" t="s">
        <v>333</v>
      </c>
      <c r="I25" s="5">
        <v>10</v>
      </c>
      <c r="K25" s="5">
        <v>1000000010000</v>
      </c>
      <c r="M25" s="5">
        <v>810000000000</v>
      </c>
      <c r="O25" s="5">
        <v>1000000000000</v>
      </c>
      <c r="Q25" s="5">
        <v>810000010000</v>
      </c>
      <c r="S25" s="20">
        <v>2E-3</v>
      </c>
    </row>
    <row r="26" spans="1:19" ht="21" x14ac:dyDescent="0.55000000000000004">
      <c r="A26" s="4" t="s">
        <v>334</v>
      </c>
      <c r="C26" s="3" t="s">
        <v>335</v>
      </c>
      <c r="E26" s="3" t="s">
        <v>281</v>
      </c>
      <c r="G26" s="3" t="s">
        <v>336</v>
      </c>
      <c r="I26" s="5">
        <v>10</v>
      </c>
      <c r="K26" s="5">
        <v>709390</v>
      </c>
      <c r="M26" s="5">
        <v>140986301370</v>
      </c>
      <c r="O26" s="5">
        <v>140986250000</v>
      </c>
      <c r="Q26" s="5">
        <v>760760</v>
      </c>
      <c r="S26" s="20">
        <v>0</v>
      </c>
    </row>
    <row r="27" spans="1:19" ht="21" x14ac:dyDescent="0.55000000000000004">
      <c r="A27" s="4" t="s">
        <v>337</v>
      </c>
      <c r="C27" s="3" t="s">
        <v>338</v>
      </c>
      <c r="E27" s="3" t="s">
        <v>296</v>
      </c>
      <c r="G27" s="3" t="s">
        <v>339</v>
      </c>
      <c r="I27" s="5">
        <v>0</v>
      </c>
      <c r="K27" s="5">
        <v>297350250000</v>
      </c>
      <c r="M27" s="5">
        <v>179990630136</v>
      </c>
      <c r="O27" s="5">
        <v>477330500000</v>
      </c>
      <c r="Q27" s="5">
        <v>10380136</v>
      </c>
      <c r="S27" s="20">
        <v>0</v>
      </c>
    </row>
    <row r="28" spans="1:19" ht="21" x14ac:dyDescent="0.55000000000000004">
      <c r="A28" s="4" t="s">
        <v>328</v>
      </c>
      <c r="C28" s="3" t="s">
        <v>340</v>
      </c>
      <c r="E28" s="3" t="s">
        <v>302</v>
      </c>
      <c r="G28" s="3" t="s">
        <v>146</v>
      </c>
      <c r="I28" s="5">
        <v>0</v>
      </c>
      <c r="K28" s="5">
        <v>750000</v>
      </c>
      <c r="M28" s="5">
        <v>0</v>
      </c>
      <c r="O28" s="5">
        <v>0</v>
      </c>
      <c r="Q28" s="5">
        <v>750000</v>
      </c>
      <c r="S28" s="20">
        <v>0</v>
      </c>
    </row>
    <row r="29" spans="1:19" ht="21" x14ac:dyDescent="0.55000000000000004">
      <c r="A29" s="4" t="s">
        <v>341</v>
      </c>
      <c r="C29" s="3" t="s">
        <v>342</v>
      </c>
      <c r="E29" s="3" t="s">
        <v>281</v>
      </c>
      <c r="G29" s="3" t="s">
        <v>343</v>
      </c>
      <c r="I29" s="5">
        <v>8</v>
      </c>
      <c r="K29" s="5">
        <v>500324803</v>
      </c>
      <c r="M29" s="5">
        <v>1294424657534</v>
      </c>
      <c r="O29" s="5">
        <v>1294924510000</v>
      </c>
      <c r="Q29" s="5">
        <v>472337</v>
      </c>
      <c r="S29" s="20">
        <v>0</v>
      </c>
    </row>
    <row r="30" spans="1:19" ht="21" x14ac:dyDescent="0.55000000000000004">
      <c r="A30" s="4" t="s">
        <v>344</v>
      </c>
      <c r="C30" s="3" t="s">
        <v>345</v>
      </c>
      <c r="E30" s="3" t="s">
        <v>346</v>
      </c>
      <c r="G30" s="3" t="s">
        <v>347</v>
      </c>
      <c r="I30" s="5">
        <v>20</v>
      </c>
      <c r="K30" s="5">
        <v>1000000000000</v>
      </c>
      <c r="M30" s="5">
        <v>0</v>
      </c>
      <c r="O30" s="5">
        <v>1000000000000</v>
      </c>
      <c r="Q30" s="5">
        <v>0</v>
      </c>
      <c r="S30" s="20">
        <v>0</v>
      </c>
    </row>
    <row r="31" spans="1:19" ht="21" x14ac:dyDescent="0.55000000000000004">
      <c r="A31" s="4" t="s">
        <v>344</v>
      </c>
      <c r="C31" s="3" t="s">
        <v>348</v>
      </c>
      <c r="E31" s="3" t="s">
        <v>346</v>
      </c>
      <c r="G31" s="3" t="s">
        <v>349</v>
      </c>
      <c r="I31" s="5">
        <v>18</v>
      </c>
      <c r="K31" s="5">
        <v>1000000000000</v>
      </c>
      <c r="M31" s="5">
        <v>0</v>
      </c>
      <c r="O31" s="5">
        <v>0</v>
      </c>
      <c r="Q31" s="5">
        <v>1000000000000</v>
      </c>
      <c r="S31" s="20">
        <v>2.3999999999999998E-3</v>
      </c>
    </row>
    <row r="32" spans="1:19" ht="21" x14ac:dyDescent="0.55000000000000004">
      <c r="A32" s="4" t="s">
        <v>350</v>
      </c>
      <c r="C32" s="3" t="s">
        <v>351</v>
      </c>
      <c r="E32" s="3" t="s">
        <v>346</v>
      </c>
      <c r="G32" s="3" t="s">
        <v>352</v>
      </c>
      <c r="I32" s="5">
        <v>20</v>
      </c>
      <c r="K32" s="5">
        <v>1050000000000</v>
      </c>
      <c r="M32" s="5">
        <v>0</v>
      </c>
      <c r="O32" s="5">
        <v>0</v>
      </c>
      <c r="Q32" s="5">
        <v>1050000000000</v>
      </c>
      <c r="S32" s="20">
        <v>2.5999999999999999E-3</v>
      </c>
    </row>
    <row r="33" spans="1:19" ht="21" x14ac:dyDescent="0.55000000000000004">
      <c r="A33" s="4" t="s">
        <v>353</v>
      </c>
      <c r="C33" s="3" t="s">
        <v>354</v>
      </c>
      <c r="E33" s="3" t="s">
        <v>346</v>
      </c>
      <c r="G33" s="3" t="s">
        <v>355</v>
      </c>
      <c r="I33" s="5">
        <v>20</v>
      </c>
      <c r="K33" s="5">
        <v>2800000000000</v>
      </c>
      <c r="M33" s="5">
        <v>0</v>
      </c>
      <c r="O33" s="5">
        <v>0</v>
      </c>
      <c r="Q33" s="5">
        <v>2800000000000</v>
      </c>
      <c r="S33" s="20">
        <v>6.7999999999999996E-3</v>
      </c>
    </row>
    <row r="34" spans="1:19" ht="21" x14ac:dyDescent="0.55000000000000004">
      <c r="A34" s="4" t="s">
        <v>331</v>
      </c>
      <c r="C34" s="3" t="s">
        <v>356</v>
      </c>
      <c r="E34" s="3" t="s">
        <v>346</v>
      </c>
      <c r="G34" s="3" t="s">
        <v>357</v>
      </c>
      <c r="I34" s="5">
        <v>20</v>
      </c>
      <c r="K34" s="5">
        <v>1000000000000</v>
      </c>
      <c r="M34" s="5">
        <v>0</v>
      </c>
      <c r="O34" s="5">
        <v>0</v>
      </c>
      <c r="Q34" s="5">
        <v>1000000000000</v>
      </c>
      <c r="S34" s="20">
        <v>2.3999999999999998E-3</v>
      </c>
    </row>
    <row r="35" spans="1:19" ht="21" x14ac:dyDescent="0.55000000000000004">
      <c r="A35" s="4" t="s">
        <v>353</v>
      </c>
      <c r="C35" s="3" t="s">
        <v>358</v>
      </c>
      <c r="E35" s="3" t="s">
        <v>346</v>
      </c>
      <c r="G35" s="3" t="s">
        <v>359</v>
      </c>
      <c r="I35" s="5">
        <v>20</v>
      </c>
      <c r="K35" s="5">
        <v>2000000000000</v>
      </c>
      <c r="M35" s="5">
        <v>0</v>
      </c>
      <c r="O35" s="5">
        <v>0</v>
      </c>
      <c r="Q35" s="5">
        <v>2000000000000</v>
      </c>
      <c r="S35" s="20">
        <v>4.8999999999999998E-3</v>
      </c>
    </row>
    <row r="36" spans="1:19" ht="21" x14ac:dyDescent="0.55000000000000004">
      <c r="A36" s="4" t="s">
        <v>360</v>
      </c>
      <c r="C36" s="3" t="s">
        <v>361</v>
      </c>
      <c r="E36" s="3" t="s">
        <v>302</v>
      </c>
      <c r="G36" s="3" t="s">
        <v>359</v>
      </c>
      <c r="I36" s="5">
        <v>0</v>
      </c>
      <c r="K36" s="5">
        <v>123557207</v>
      </c>
      <c r="M36" s="5">
        <v>7280552328000</v>
      </c>
      <c r="O36" s="5">
        <v>7280000000000</v>
      </c>
      <c r="Q36" s="5">
        <v>675885207</v>
      </c>
      <c r="S36" s="20">
        <v>0</v>
      </c>
    </row>
    <row r="37" spans="1:19" ht="21" x14ac:dyDescent="0.55000000000000004">
      <c r="A37" s="4" t="s">
        <v>350</v>
      </c>
      <c r="C37" s="3" t="s">
        <v>362</v>
      </c>
      <c r="E37" s="3" t="s">
        <v>346</v>
      </c>
      <c r="G37" s="3" t="s">
        <v>363</v>
      </c>
      <c r="I37" s="5">
        <v>20</v>
      </c>
      <c r="K37" s="5">
        <v>500000000000</v>
      </c>
      <c r="M37" s="5">
        <v>0</v>
      </c>
      <c r="O37" s="5">
        <v>0</v>
      </c>
      <c r="Q37" s="5">
        <v>500000000000</v>
      </c>
      <c r="S37" s="20">
        <v>1.1999999999999999E-3</v>
      </c>
    </row>
    <row r="38" spans="1:19" ht="21" x14ac:dyDescent="0.55000000000000004">
      <c r="A38" s="4" t="s">
        <v>364</v>
      </c>
      <c r="C38" s="3" t="s">
        <v>365</v>
      </c>
      <c r="E38" s="3" t="s">
        <v>346</v>
      </c>
      <c r="G38" s="3" t="s">
        <v>366</v>
      </c>
      <c r="I38" s="5">
        <v>20</v>
      </c>
      <c r="K38" s="5">
        <v>3000000000000</v>
      </c>
      <c r="M38" s="5">
        <v>0</v>
      </c>
      <c r="O38" s="5">
        <v>0</v>
      </c>
      <c r="Q38" s="5">
        <v>3000000000000</v>
      </c>
      <c r="S38" s="20">
        <v>7.3000000000000001E-3</v>
      </c>
    </row>
    <row r="39" spans="1:19" ht="21" x14ac:dyDescent="0.55000000000000004">
      <c r="A39" s="4" t="s">
        <v>367</v>
      </c>
      <c r="C39" s="3" t="s">
        <v>368</v>
      </c>
      <c r="E39" s="3" t="s">
        <v>281</v>
      </c>
      <c r="G39" s="3" t="s">
        <v>369</v>
      </c>
      <c r="I39" s="5">
        <v>8</v>
      </c>
      <c r="K39" s="5">
        <v>4640000</v>
      </c>
      <c r="M39" s="5">
        <v>0</v>
      </c>
      <c r="O39" s="5">
        <v>0</v>
      </c>
      <c r="Q39" s="5">
        <v>4640000</v>
      </c>
      <c r="S39" s="20">
        <v>0</v>
      </c>
    </row>
    <row r="40" spans="1:19" ht="21" x14ac:dyDescent="0.55000000000000004">
      <c r="A40" s="4" t="s">
        <v>331</v>
      </c>
      <c r="C40" s="3" t="s">
        <v>370</v>
      </c>
      <c r="E40" s="3" t="s">
        <v>346</v>
      </c>
      <c r="G40" s="3" t="s">
        <v>371</v>
      </c>
      <c r="I40" s="5">
        <v>20</v>
      </c>
      <c r="K40" s="5">
        <v>1000000000000</v>
      </c>
      <c r="M40" s="5">
        <v>0</v>
      </c>
      <c r="O40" s="5">
        <v>0</v>
      </c>
      <c r="Q40" s="5">
        <v>1000000000000</v>
      </c>
      <c r="S40" s="20">
        <v>2.3999999999999998E-3</v>
      </c>
    </row>
    <row r="41" spans="1:19" ht="21" x14ac:dyDescent="0.55000000000000004">
      <c r="A41" s="4" t="s">
        <v>350</v>
      </c>
      <c r="C41" s="3" t="s">
        <v>372</v>
      </c>
      <c r="E41" s="3" t="s">
        <v>281</v>
      </c>
      <c r="G41" s="3" t="s">
        <v>373</v>
      </c>
      <c r="I41" s="5">
        <v>10</v>
      </c>
      <c r="K41" s="5">
        <v>1</v>
      </c>
      <c r="M41" s="5">
        <v>0</v>
      </c>
      <c r="O41" s="5">
        <v>0</v>
      </c>
      <c r="Q41" s="5">
        <v>1</v>
      </c>
      <c r="S41" s="20">
        <v>0</v>
      </c>
    </row>
    <row r="42" spans="1:19" ht="21" x14ac:dyDescent="0.55000000000000004">
      <c r="A42" s="4" t="s">
        <v>350</v>
      </c>
      <c r="C42" s="3" t="s">
        <v>374</v>
      </c>
      <c r="E42" s="3" t="s">
        <v>346</v>
      </c>
      <c r="G42" s="3" t="s">
        <v>375</v>
      </c>
      <c r="I42" s="5">
        <v>20</v>
      </c>
      <c r="K42" s="5">
        <v>1200000000000</v>
      </c>
      <c r="M42" s="5">
        <v>0</v>
      </c>
      <c r="O42" s="5">
        <v>0</v>
      </c>
      <c r="Q42" s="5">
        <v>1200000000000</v>
      </c>
      <c r="S42" s="20">
        <v>2.8999999999999998E-3</v>
      </c>
    </row>
    <row r="43" spans="1:19" ht="21" x14ac:dyDescent="0.55000000000000004">
      <c r="A43" s="4" t="s">
        <v>376</v>
      </c>
      <c r="C43" s="3" t="s">
        <v>377</v>
      </c>
      <c r="E43" s="3" t="s">
        <v>346</v>
      </c>
      <c r="G43" s="3" t="s">
        <v>378</v>
      </c>
      <c r="I43" s="5">
        <v>20</v>
      </c>
      <c r="K43" s="5">
        <v>1000000000000</v>
      </c>
      <c r="M43" s="5">
        <v>0</v>
      </c>
      <c r="O43" s="5">
        <v>0</v>
      </c>
      <c r="Q43" s="5">
        <v>1000000000000</v>
      </c>
      <c r="S43" s="20">
        <v>2.3999999999999998E-3</v>
      </c>
    </row>
    <row r="44" spans="1:19" ht="21" x14ac:dyDescent="0.55000000000000004">
      <c r="A44" s="4" t="s">
        <v>376</v>
      </c>
      <c r="C44" s="3" t="s">
        <v>379</v>
      </c>
      <c r="E44" s="3" t="s">
        <v>346</v>
      </c>
      <c r="G44" s="3" t="s">
        <v>380</v>
      </c>
      <c r="I44" s="5">
        <v>20</v>
      </c>
      <c r="K44" s="5">
        <v>4000000000000</v>
      </c>
      <c r="M44" s="5">
        <v>0</v>
      </c>
      <c r="O44" s="5">
        <v>0</v>
      </c>
      <c r="Q44" s="5">
        <v>4000000000000</v>
      </c>
      <c r="S44" s="20">
        <v>9.7999999999999997E-3</v>
      </c>
    </row>
    <row r="45" spans="1:19" ht="21" x14ac:dyDescent="0.55000000000000004">
      <c r="A45" s="4" t="s">
        <v>381</v>
      </c>
      <c r="C45" s="3" t="s">
        <v>382</v>
      </c>
      <c r="E45" s="3" t="s">
        <v>346</v>
      </c>
      <c r="G45" s="3" t="s">
        <v>137</v>
      </c>
      <c r="I45" s="5">
        <v>18</v>
      </c>
      <c r="K45" s="5">
        <v>230000000000</v>
      </c>
      <c r="M45" s="5">
        <v>0</v>
      </c>
      <c r="O45" s="5">
        <v>0</v>
      </c>
      <c r="Q45" s="5">
        <v>230000000000</v>
      </c>
      <c r="S45" s="20">
        <v>5.9999999999999995E-4</v>
      </c>
    </row>
    <row r="46" spans="1:19" ht="21" x14ac:dyDescent="0.55000000000000004">
      <c r="A46" s="4" t="s">
        <v>383</v>
      </c>
      <c r="C46" s="3" t="s">
        <v>384</v>
      </c>
      <c r="E46" s="3" t="s">
        <v>281</v>
      </c>
      <c r="G46" s="3" t="s">
        <v>385</v>
      </c>
      <c r="I46" s="5">
        <v>0</v>
      </c>
      <c r="K46" s="5">
        <v>342976</v>
      </c>
      <c r="M46" s="5">
        <v>2889</v>
      </c>
      <c r="O46" s="5">
        <v>0</v>
      </c>
      <c r="Q46" s="5">
        <v>345865</v>
      </c>
      <c r="S46" s="20">
        <v>0</v>
      </c>
    </row>
    <row r="47" spans="1:19" ht="21" x14ac:dyDescent="0.55000000000000004">
      <c r="A47" s="4" t="s">
        <v>386</v>
      </c>
      <c r="C47" s="3" t="s">
        <v>387</v>
      </c>
      <c r="E47" s="3" t="s">
        <v>296</v>
      </c>
      <c r="G47" s="3" t="s">
        <v>385</v>
      </c>
      <c r="I47" s="5">
        <v>0</v>
      </c>
      <c r="K47" s="5">
        <v>489999</v>
      </c>
      <c r="M47" s="5">
        <v>0</v>
      </c>
      <c r="O47" s="5">
        <v>0</v>
      </c>
      <c r="Q47" s="5">
        <v>489999</v>
      </c>
      <c r="S47" s="20">
        <v>0</v>
      </c>
    </row>
    <row r="48" spans="1:19" ht="21" x14ac:dyDescent="0.55000000000000004">
      <c r="A48" s="4" t="s">
        <v>388</v>
      </c>
      <c r="C48" s="3" t="s">
        <v>389</v>
      </c>
      <c r="E48" s="3" t="s">
        <v>346</v>
      </c>
      <c r="G48" s="3" t="s">
        <v>390</v>
      </c>
      <c r="I48" s="5">
        <v>20</v>
      </c>
      <c r="K48" s="5">
        <v>1000000000000</v>
      </c>
      <c r="M48" s="5">
        <v>0</v>
      </c>
      <c r="O48" s="5">
        <v>0</v>
      </c>
      <c r="Q48" s="5">
        <v>1000000000000</v>
      </c>
      <c r="S48" s="20">
        <v>2.3999999999999998E-3</v>
      </c>
    </row>
    <row r="49" spans="1:19" ht="21" x14ac:dyDescent="0.55000000000000004">
      <c r="A49" s="4" t="s">
        <v>391</v>
      </c>
      <c r="C49" s="3" t="s">
        <v>392</v>
      </c>
      <c r="E49" s="3" t="s">
        <v>346</v>
      </c>
      <c r="G49" s="3" t="s">
        <v>393</v>
      </c>
      <c r="I49" s="5">
        <v>20</v>
      </c>
      <c r="K49" s="5">
        <v>1000000000000</v>
      </c>
      <c r="M49" s="5">
        <v>0</v>
      </c>
      <c r="O49" s="5">
        <v>1000000000000</v>
      </c>
      <c r="Q49" s="5">
        <v>0</v>
      </c>
      <c r="S49" s="20">
        <v>0</v>
      </c>
    </row>
    <row r="50" spans="1:19" ht="21" x14ac:dyDescent="0.55000000000000004">
      <c r="A50" s="4" t="s">
        <v>381</v>
      </c>
      <c r="C50" s="3" t="s">
        <v>394</v>
      </c>
      <c r="E50" s="3" t="s">
        <v>346</v>
      </c>
      <c r="G50" s="3" t="s">
        <v>393</v>
      </c>
      <c r="I50" s="5">
        <v>20</v>
      </c>
      <c r="K50" s="5">
        <v>1000000000000</v>
      </c>
      <c r="M50" s="5">
        <v>0</v>
      </c>
      <c r="O50" s="5">
        <v>1000000000000</v>
      </c>
      <c r="Q50" s="5">
        <v>0</v>
      </c>
      <c r="S50" s="20">
        <v>0</v>
      </c>
    </row>
    <row r="51" spans="1:19" ht="21" x14ac:dyDescent="0.55000000000000004">
      <c r="A51" s="4" t="s">
        <v>395</v>
      </c>
      <c r="C51" s="3" t="s">
        <v>396</v>
      </c>
      <c r="E51" s="3" t="s">
        <v>346</v>
      </c>
      <c r="G51" s="3" t="s">
        <v>397</v>
      </c>
      <c r="I51" s="5">
        <v>20</v>
      </c>
      <c r="K51" s="5">
        <v>1000000000000</v>
      </c>
      <c r="M51" s="5">
        <v>0</v>
      </c>
      <c r="O51" s="5">
        <v>0</v>
      </c>
      <c r="Q51" s="5">
        <v>1000000000000</v>
      </c>
      <c r="S51" s="20">
        <v>2.3999999999999998E-3</v>
      </c>
    </row>
    <row r="52" spans="1:19" ht="21" x14ac:dyDescent="0.55000000000000004">
      <c r="A52" s="4" t="s">
        <v>398</v>
      </c>
      <c r="C52" s="3" t="s">
        <v>399</v>
      </c>
      <c r="E52" s="3" t="s">
        <v>346</v>
      </c>
      <c r="G52" s="3" t="s">
        <v>400</v>
      </c>
      <c r="I52" s="5">
        <v>16.5</v>
      </c>
      <c r="K52" s="5">
        <v>5000000000000</v>
      </c>
      <c r="M52" s="5">
        <v>0</v>
      </c>
      <c r="O52" s="5">
        <v>0</v>
      </c>
      <c r="Q52" s="5">
        <v>5000000000000</v>
      </c>
      <c r="S52" s="20">
        <v>1.2200000000000001E-2</v>
      </c>
    </row>
    <row r="53" spans="1:19" ht="21" x14ac:dyDescent="0.55000000000000004">
      <c r="A53" s="4" t="s">
        <v>398</v>
      </c>
      <c r="C53" s="3" t="s">
        <v>401</v>
      </c>
      <c r="E53" s="3" t="s">
        <v>346</v>
      </c>
      <c r="G53" s="3" t="s">
        <v>402</v>
      </c>
      <c r="I53" s="5">
        <v>16.7</v>
      </c>
      <c r="K53" s="5">
        <v>5000000000000</v>
      </c>
      <c r="M53" s="5">
        <v>0</v>
      </c>
      <c r="O53" s="5">
        <v>0</v>
      </c>
      <c r="Q53" s="5">
        <v>5000000000000</v>
      </c>
      <c r="S53" s="20">
        <v>1.2200000000000001E-2</v>
      </c>
    </row>
    <row r="54" spans="1:19" ht="21" x14ac:dyDescent="0.55000000000000004">
      <c r="A54" s="4" t="s">
        <v>403</v>
      </c>
      <c r="C54" s="3" t="s">
        <v>404</v>
      </c>
      <c r="E54" s="3" t="s">
        <v>281</v>
      </c>
      <c r="G54" s="3" t="s">
        <v>405</v>
      </c>
      <c r="I54" s="5">
        <v>0</v>
      </c>
      <c r="K54" s="5">
        <v>35507856327</v>
      </c>
      <c r="M54" s="5">
        <v>2251000004119</v>
      </c>
      <c r="O54" s="5">
        <v>2286369713500</v>
      </c>
      <c r="Q54" s="5">
        <v>138146946</v>
      </c>
      <c r="S54" s="20">
        <v>0</v>
      </c>
    </row>
    <row r="55" spans="1:19" ht="21" x14ac:dyDescent="0.55000000000000004">
      <c r="A55" s="4" t="s">
        <v>391</v>
      </c>
      <c r="C55" s="3" t="s">
        <v>406</v>
      </c>
      <c r="E55" s="3" t="s">
        <v>346</v>
      </c>
      <c r="G55" s="3" t="s">
        <v>407</v>
      </c>
      <c r="I55" s="5">
        <v>20</v>
      </c>
      <c r="K55" s="5">
        <v>1000000000000</v>
      </c>
      <c r="M55" s="5">
        <v>0</v>
      </c>
      <c r="O55" s="5">
        <v>1000000000000</v>
      </c>
      <c r="Q55" s="5">
        <v>0</v>
      </c>
      <c r="S55" s="20">
        <v>0</v>
      </c>
    </row>
    <row r="56" spans="1:19" ht="21" x14ac:dyDescent="0.55000000000000004">
      <c r="A56" s="4" t="s">
        <v>403</v>
      </c>
      <c r="C56" s="3" t="s">
        <v>408</v>
      </c>
      <c r="E56" s="3" t="s">
        <v>346</v>
      </c>
      <c r="G56" s="3" t="s">
        <v>407</v>
      </c>
      <c r="I56" s="5">
        <v>20</v>
      </c>
      <c r="K56" s="5">
        <v>2250000000000</v>
      </c>
      <c r="M56" s="5">
        <v>0</v>
      </c>
      <c r="O56" s="5">
        <v>2250000000000</v>
      </c>
      <c r="Q56" s="5">
        <v>0</v>
      </c>
      <c r="S56" s="20">
        <v>0</v>
      </c>
    </row>
    <row r="57" spans="1:19" ht="21" x14ac:dyDescent="0.55000000000000004">
      <c r="A57" s="4" t="s">
        <v>409</v>
      </c>
      <c r="C57" s="3" t="s">
        <v>410</v>
      </c>
      <c r="E57" s="3" t="s">
        <v>346</v>
      </c>
      <c r="G57" s="3" t="s">
        <v>411</v>
      </c>
      <c r="I57" s="5">
        <v>20</v>
      </c>
      <c r="K57" s="5">
        <v>2000000000000</v>
      </c>
      <c r="M57" s="5">
        <v>0</v>
      </c>
      <c r="O57" s="5">
        <v>2000000000000</v>
      </c>
      <c r="Q57" s="5">
        <v>0</v>
      </c>
      <c r="S57" s="20">
        <v>0</v>
      </c>
    </row>
    <row r="58" spans="1:19" ht="21" x14ac:dyDescent="0.55000000000000004">
      <c r="A58" s="4" t="s">
        <v>381</v>
      </c>
      <c r="C58" s="3" t="s">
        <v>412</v>
      </c>
      <c r="E58" s="3" t="s">
        <v>346</v>
      </c>
      <c r="G58" s="3" t="s">
        <v>413</v>
      </c>
      <c r="I58" s="5">
        <v>20</v>
      </c>
      <c r="K58" s="5">
        <v>1000000000000</v>
      </c>
      <c r="M58" s="5">
        <v>0</v>
      </c>
      <c r="O58" s="5">
        <v>0</v>
      </c>
      <c r="Q58" s="5">
        <v>1000000000000</v>
      </c>
      <c r="S58" s="20">
        <v>2.3999999999999998E-3</v>
      </c>
    </row>
    <row r="59" spans="1:19" ht="21" x14ac:dyDescent="0.55000000000000004">
      <c r="A59" s="4" t="s">
        <v>414</v>
      </c>
      <c r="C59" s="3" t="s">
        <v>415</v>
      </c>
      <c r="E59" s="3" t="s">
        <v>346</v>
      </c>
      <c r="G59" s="3" t="s">
        <v>413</v>
      </c>
      <c r="I59" s="5">
        <v>20</v>
      </c>
      <c r="K59" s="5">
        <v>1200000000000</v>
      </c>
      <c r="M59" s="5">
        <v>0</v>
      </c>
      <c r="O59" s="5">
        <v>1200000000000</v>
      </c>
      <c r="Q59" s="5">
        <v>0</v>
      </c>
      <c r="S59" s="20">
        <v>0</v>
      </c>
    </row>
    <row r="60" spans="1:19" ht="21" x14ac:dyDescent="0.55000000000000004">
      <c r="A60" s="4" t="s">
        <v>416</v>
      </c>
      <c r="C60" s="3" t="s">
        <v>417</v>
      </c>
      <c r="E60" s="3" t="s">
        <v>346</v>
      </c>
      <c r="G60" s="3" t="s">
        <v>418</v>
      </c>
      <c r="I60" s="5">
        <v>20</v>
      </c>
      <c r="K60" s="5">
        <v>1000000000000</v>
      </c>
      <c r="M60" s="5">
        <v>0</v>
      </c>
      <c r="O60" s="5">
        <v>0</v>
      </c>
      <c r="Q60" s="5">
        <v>1000000000000</v>
      </c>
      <c r="S60" s="20">
        <v>2.3999999999999998E-3</v>
      </c>
    </row>
    <row r="61" spans="1:19" ht="21" x14ac:dyDescent="0.55000000000000004">
      <c r="A61" s="4" t="s">
        <v>316</v>
      </c>
      <c r="C61" s="3" t="s">
        <v>419</v>
      </c>
      <c r="E61" s="3" t="s">
        <v>346</v>
      </c>
      <c r="G61" s="3" t="s">
        <v>420</v>
      </c>
      <c r="I61" s="5">
        <v>22</v>
      </c>
      <c r="K61" s="5">
        <v>600000000000</v>
      </c>
      <c r="M61" s="5">
        <v>0</v>
      </c>
      <c r="O61" s="5">
        <v>600000000000</v>
      </c>
      <c r="Q61" s="5">
        <v>0</v>
      </c>
      <c r="S61" s="20">
        <v>0</v>
      </c>
    </row>
    <row r="62" spans="1:19" ht="21" x14ac:dyDescent="0.55000000000000004">
      <c r="A62" s="4" t="s">
        <v>341</v>
      </c>
      <c r="C62" s="3" t="s">
        <v>421</v>
      </c>
      <c r="E62" s="3" t="s">
        <v>346</v>
      </c>
      <c r="G62" s="3" t="s">
        <v>422</v>
      </c>
      <c r="I62" s="5">
        <v>22</v>
      </c>
      <c r="K62" s="5">
        <v>5000000000000</v>
      </c>
      <c r="M62" s="5">
        <v>0</v>
      </c>
      <c r="O62" s="5">
        <v>0</v>
      </c>
      <c r="Q62" s="5">
        <v>5000000000000</v>
      </c>
      <c r="S62" s="20">
        <v>1.2200000000000001E-2</v>
      </c>
    </row>
    <row r="63" spans="1:19" ht="21" x14ac:dyDescent="0.55000000000000004">
      <c r="A63" s="4" t="s">
        <v>423</v>
      </c>
      <c r="C63" s="3" t="s">
        <v>424</v>
      </c>
      <c r="E63" s="3" t="s">
        <v>346</v>
      </c>
      <c r="G63" s="3" t="s">
        <v>247</v>
      </c>
      <c r="I63" s="5">
        <v>22.2</v>
      </c>
      <c r="K63" s="5">
        <v>5000000000000</v>
      </c>
      <c r="M63" s="5">
        <v>0</v>
      </c>
      <c r="O63" s="5">
        <v>0</v>
      </c>
      <c r="Q63" s="5">
        <v>5000000000000</v>
      </c>
      <c r="S63" s="20">
        <v>1.2200000000000001E-2</v>
      </c>
    </row>
    <row r="64" spans="1:19" ht="21" x14ac:dyDescent="0.55000000000000004">
      <c r="A64" s="4" t="s">
        <v>423</v>
      </c>
      <c r="C64" s="3" t="s">
        <v>425</v>
      </c>
      <c r="E64" s="3" t="s">
        <v>346</v>
      </c>
      <c r="G64" s="3" t="s">
        <v>247</v>
      </c>
      <c r="I64" s="5">
        <v>22.2</v>
      </c>
      <c r="K64" s="5">
        <v>5000000000000</v>
      </c>
      <c r="M64" s="5">
        <v>0</v>
      </c>
      <c r="O64" s="5">
        <v>0</v>
      </c>
      <c r="Q64" s="5">
        <v>5000000000000</v>
      </c>
      <c r="S64" s="20">
        <v>1.2200000000000001E-2</v>
      </c>
    </row>
    <row r="65" spans="1:19" ht="21" x14ac:dyDescent="0.55000000000000004">
      <c r="A65" s="4" t="s">
        <v>316</v>
      </c>
      <c r="C65" s="3" t="s">
        <v>426</v>
      </c>
      <c r="E65" s="3" t="s">
        <v>346</v>
      </c>
      <c r="G65" s="3" t="s">
        <v>427</v>
      </c>
      <c r="I65" s="5">
        <v>22</v>
      </c>
      <c r="K65" s="5">
        <v>400000000000</v>
      </c>
      <c r="M65" s="5">
        <v>0</v>
      </c>
      <c r="O65" s="5">
        <v>0</v>
      </c>
      <c r="Q65" s="5">
        <v>400000000000</v>
      </c>
      <c r="S65" s="20">
        <v>1E-3</v>
      </c>
    </row>
    <row r="66" spans="1:19" ht="21" x14ac:dyDescent="0.55000000000000004">
      <c r="A66" s="4" t="s">
        <v>341</v>
      </c>
      <c r="C66" s="3" t="s">
        <v>428</v>
      </c>
      <c r="E66" s="3" t="s">
        <v>346</v>
      </c>
      <c r="G66" s="3" t="s">
        <v>429</v>
      </c>
      <c r="I66" s="5">
        <v>22</v>
      </c>
      <c r="K66" s="5">
        <v>0</v>
      </c>
      <c r="M66" s="5">
        <v>1200000000000</v>
      </c>
      <c r="O66" s="5">
        <v>0</v>
      </c>
      <c r="Q66" s="5">
        <v>1200000000000</v>
      </c>
      <c r="S66" s="20">
        <v>2.8999999999999998E-3</v>
      </c>
    </row>
    <row r="67" spans="1:19" ht="21" x14ac:dyDescent="0.55000000000000004">
      <c r="A67" s="4" t="s">
        <v>388</v>
      </c>
      <c r="C67" s="3" t="s">
        <v>430</v>
      </c>
      <c r="E67" s="3" t="s">
        <v>346</v>
      </c>
      <c r="G67" s="3" t="s">
        <v>431</v>
      </c>
      <c r="I67" s="5">
        <v>20</v>
      </c>
      <c r="K67" s="5">
        <v>0</v>
      </c>
      <c r="M67" s="5">
        <v>600000000000</v>
      </c>
      <c r="O67" s="5">
        <v>0</v>
      </c>
      <c r="Q67" s="5">
        <v>600000000000</v>
      </c>
      <c r="S67" s="20">
        <v>1.5E-3</v>
      </c>
    </row>
    <row r="68" spans="1:19" ht="21" x14ac:dyDescent="0.55000000000000004">
      <c r="A68" s="4" t="s">
        <v>432</v>
      </c>
      <c r="C68" s="3" t="s">
        <v>433</v>
      </c>
      <c r="E68" s="3" t="s">
        <v>346</v>
      </c>
      <c r="G68" s="3" t="s">
        <v>434</v>
      </c>
      <c r="I68" s="5">
        <v>20</v>
      </c>
      <c r="K68" s="5">
        <v>0</v>
      </c>
      <c r="M68" s="5">
        <v>7000000000000</v>
      </c>
      <c r="O68" s="5">
        <v>0</v>
      </c>
      <c r="Q68" s="5">
        <v>7000000000000</v>
      </c>
      <c r="S68" s="20">
        <v>1.7100000000000001E-2</v>
      </c>
    </row>
    <row r="69" spans="1:19" ht="21" x14ac:dyDescent="0.55000000000000004">
      <c r="A69" s="4" t="s">
        <v>391</v>
      </c>
      <c r="C69" s="3" t="s">
        <v>435</v>
      </c>
      <c r="E69" s="3" t="s">
        <v>346</v>
      </c>
      <c r="G69" s="3" t="s">
        <v>436</v>
      </c>
      <c r="I69" s="5">
        <v>20</v>
      </c>
      <c r="K69" s="5">
        <v>0</v>
      </c>
      <c r="M69" s="5">
        <v>2000000000000</v>
      </c>
      <c r="O69" s="5">
        <v>0</v>
      </c>
      <c r="Q69" s="5">
        <v>2000000000000</v>
      </c>
      <c r="S69" s="20">
        <v>4.8999999999999998E-3</v>
      </c>
    </row>
    <row r="70" spans="1:19" ht="21" x14ac:dyDescent="0.55000000000000004">
      <c r="A70" s="4" t="s">
        <v>432</v>
      </c>
      <c r="C70" s="3" t="s">
        <v>437</v>
      </c>
      <c r="E70" s="3" t="s">
        <v>346</v>
      </c>
      <c r="G70" s="3" t="s">
        <v>436</v>
      </c>
      <c r="I70" s="5">
        <v>20</v>
      </c>
      <c r="K70" s="5">
        <v>0</v>
      </c>
      <c r="M70" s="5">
        <v>8000000000000</v>
      </c>
      <c r="O70" s="5">
        <v>0</v>
      </c>
      <c r="Q70" s="5">
        <v>8000000000000</v>
      </c>
      <c r="S70" s="20">
        <v>1.9599999999999999E-2</v>
      </c>
    </row>
    <row r="71" spans="1:19" ht="21" x14ac:dyDescent="0.55000000000000004">
      <c r="A71" s="4" t="s">
        <v>432</v>
      </c>
      <c r="C71" s="3" t="s">
        <v>438</v>
      </c>
      <c r="E71" s="3" t="s">
        <v>346</v>
      </c>
      <c r="G71" s="3" t="s">
        <v>436</v>
      </c>
      <c r="I71" s="5">
        <v>20</v>
      </c>
      <c r="K71" s="5">
        <v>0</v>
      </c>
      <c r="M71" s="5">
        <v>7000000000000</v>
      </c>
      <c r="O71" s="5">
        <v>0</v>
      </c>
      <c r="Q71" s="5">
        <v>7000000000000</v>
      </c>
      <c r="S71" s="20">
        <v>1.7100000000000001E-2</v>
      </c>
    </row>
    <row r="72" spans="1:19" ht="21" x14ac:dyDescent="0.55000000000000004">
      <c r="A72" s="4" t="s">
        <v>439</v>
      </c>
      <c r="C72" s="3" t="s">
        <v>440</v>
      </c>
      <c r="E72" s="3" t="s">
        <v>346</v>
      </c>
      <c r="G72" s="3" t="s">
        <v>441</v>
      </c>
      <c r="I72" s="5">
        <v>20</v>
      </c>
      <c r="K72" s="5">
        <v>0</v>
      </c>
      <c r="M72" s="5">
        <v>280000000000</v>
      </c>
      <c r="O72" s="5">
        <v>0</v>
      </c>
      <c r="Q72" s="5">
        <v>280000000000</v>
      </c>
      <c r="S72" s="20">
        <v>6.9999999999999999E-4</v>
      </c>
    </row>
    <row r="73" spans="1:19" ht="19.5" thickBot="1" x14ac:dyDescent="0.5">
      <c r="K73" s="9">
        <f>SUM(K8:K72)</f>
        <v>61466591598157</v>
      </c>
      <c r="M73" s="9">
        <f>SUM(M8:M72)</f>
        <v>180341320933219</v>
      </c>
      <c r="O73" s="9">
        <f>SUM(O8:O72)</f>
        <v>166178072596367</v>
      </c>
      <c r="Q73" s="9">
        <f>SUM(Q8:Q72)</f>
        <v>75629839935009</v>
      </c>
      <c r="S73" s="21">
        <f>SUM(S8:S72)</f>
        <v>0.18450000000000003</v>
      </c>
    </row>
    <row r="74" spans="1:19" ht="19.5" thickTop="1" x14ac:dyDescent="0.45"/>
    <row r="75" spans="1:19" x14ac:dyDescent="0.45">
      <c r="Q75" s="5"/>
    </row>
  </sheetData>
  <mergeCells count="17">
    <mergeCell ref="E7"/>
    <mergeCell ref="G7"/>
    <mergeCell ref="I7"/>
    <mergeCell ref="C6:I6"/>
    <mergeCell ref="A2:S2"/>
    <mergeCell ref="A3:S3"/>
    <mergeCell ref="A4:S4"/>
    <mergeCell ref="Q7"/>
    <mergeCell ref="S7"/>
    <mergeCell ref="Q6:S6"/>
    <mergeCell ref="K7"/>
    <mergeCell ref="K6"/>
    <mergeCell ref="M7"/>
    <mergeCell ref="O7"/>
    <mergeCell ref="M6:O6"/>
    <mergeCell ref="A6:A7"/>
    <mergeCell ref="C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S192"/>
  <sheetViews>
    <sheetView rightToLeft="1" topLeftCell="A88" zoomScale="90" zoomScaleNormal="90" workbookViewId="0">
      <selection activeCell="W2" sqref="W2"/>
    </sheetView>
  </sheetViews>
  <sheetFormatPr defaultRowHeight="18.75" x14ac:dyDescent="0.45"/>
  <cols>
    <col min="1" max="1" width="62.140625" style="12" bestFit="1" customWidth="1"/>
    <col min="2" max="2" width="1" style="12" customWidth="1"/>
    <col min="3" max="3" width="20.5703125" style="12" bestFit="1" customWidth="1"/>
    <col min="4" max="4" width="1" style="12" customWidth="1"/>
    <col min="5" max="5" width="19.42578125" style="12" bestFit="1" customWidth="1"/>
    <col min="6" max="6" width="1" style="12" customWidth="1"/>
    <col min="7" max="7" width="11.5703125" style="12" bestFit="1" customWidth="1"/>
    <col min="8" max="8" width="1" style="12" customWidth="1"/>
    <col min="9" max="9" width="18.28515625" style="12" bestFit="1" customWidth="1"/>
    <col min="10" max="10" width="1" style="12" customWidth="1"/>
    <col min="11" max="11" width="15.85546875" style="12" bestFit="1" customWidth="1"/>
    <col min="12" max="12" width="1" style="12" customWidth="1"/>
    <col min="13" max="13" width="18.28515625" style="12" bestFit="1" customWidth="1"/>
    <col min="14" max="14" width="1" style="12" customWidth="1"/>
    <col min="15" max="15" width="19.28515625" style="12" bestFit="1" customWidth="1"/>
    <col min="16" max="16" width="1" style="12" customWidth="1"/>
    <col min="17" max="17" width="15.85546875" style="12" bestFit="1" customWidth="1"/>
    <col min="18" max="18" width="1" style="12" customWidth="1"/>
    <col min="19" max="19" width="19.42578125" style="12" bestFit="1" customWidth="1"/>
    <col min="20" max="20" width="1" style="12" customWidth="1"/>
    <col min="21" max="21" width="9.140625" style="12" customWidth="1"/>
    <col min="22" max="16384" width="9.140625" style="12"/>
  </cols>
  <sheetData>
    <row r="2" spans="1:19" ht="30" x14ac:dyDescent="0.45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</row>
    <row r="3" spans="1:19" ht="30" x14ac:dyDescent="0.45">
      <c r="A3" s="18" t="s">
        <v>442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</row>
    <row r="4" spans="1:19" ht="30" x14ac:dyDescent="0.45">
      <c r="A4" s="18" t="s">
        <v>2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</row>
    <row r="6" spans="1:19" ht="30" x14ac:dyDescent="0.45">
      <c r="A6" s="18" t="s">
        <v>443</v>
      </c>
      <c r="B6" s="18" t="s">
        <v>443</v>
      </c>
      <c r="C6" s="18" t="s">
        <v>443</v>
      </c>
      <c r="D6" s="18" t="s">
        <v>443</v>
      </c>
      <c r="E6" s="18" t="s">
        <v>443</v>
      </c>
      <c r="F6" s="18" t="s">
        <v>443</v>
      </c>
      <c r="G6" s="18" t="s">
        <v>443</v>
      </c>
      <c r="I6" s="18" t="s">
        <v>444</v>
      </c>
      <c r="J6" s="18" t="s">
        <v>444</v>
      </c>
      <c r="K6" s="18" t="s">
        <v>444</v>
      </c>
      <c r="L6" s="18" t="s">
        <v>444</v>
      </c>
      <c r="M6" s="18" t="s">
        <v>444</v>
      </c>
      <c r="O6" s="18" t="s">
        <v>445</v>
      </c>
      <c r="P6" s="18" t="s">
        <v>445</v>
      </c>
      <c r="Q6" s="18" t="s">
        <v>445</v>
      </c>
      <c r="R6" s="18" t="s">
        <v>445</v>
      </c>
      <c r="S6" s="18" t="s">
        <v>445</v>
      </c>
    </row>
    <row r="7" spans="1:19" ht="30" x14ac:dyDescent="0.45">
      <c r="A7" s="18" t="s">
        <v>446</v>
      </c>
      <c r="C7" s="18" t="s">
        <v>447</v>
      </c>
      <c r="E7" s="18" t="s">
        <v>105</v>
      </c>
      <c r="G7" s="18" t="s">
        <v>106</v>
      </c>
      <c r="I7" s="18" t="s">
        <v>448</v>
      </c>
      <c r="K7" s="18" t="s">
        <v>449</v>
      </c>
      <c r="M7" s="18" t="s">
        <v>450</v>
      </c>
      <c r="O7" s="18" t="s">
        <v>448</v>
      </c>
      <c r="Q7" s="18" t="s">
        <v>449</v>
      </c>
      <c r="S7" s="18" t="s">
        <v>450</v>
      </c>
    </row>
    <row r="8" spans="1:19" ht="21" x14ac:dyDescent="0.55000000000000004">
      <c r="A8" s="13" t="s">
        <v>157</v>
      </c>
      <c r="C8" s="12">
        <v>0</v>
      </c>
      <c r="E8" s="12" t="s">
        <v>158</v>
      </c>
      <c r="G8" s="17">
        <v>17</v>
      </c>
      <c r="I8" s="14">
        <v>53534475839</v>
      </c>
      <c r="J8" s="14"/>
      <c r="K8" s="14">
        <v>0</v>
      </c>
      <c r="L8" s="14"/>
      <c r="M8" s="14">
        <v>53534475839</v>
      </c>
      <c r="N8" s="14"/>
      <c r="O8" s="14">
        <v>417319759856</v>
      </c>
      <c r="P8" s="14"/>
      <c r="Q8" s="14">
        <v>0</v>
      </c>
      <c r="R8" s="14"/>
      <c r="S8" s="14">
        <v>417319759856</v>
      </c>
    </row>
    <row r="9" spans="1:19" ht="21" x14ac:dyDescent="0.55000000000000004">
      <c r="A9" s="13" t="s">
        <v>162</v>
      </c>
      <c r="C9" s="12">
        <v>0</v>
      </c>
      <c r="E9" s="12" t="s">
        <v>164</v>
      </c>
      <c r="G9" s="17">
        <v>16</v>
      </c>
      <c r="I9" s="14">
        <v>155584622327</v>
      </c>
      <c r="J9" s="14"/>
      <c r="K9" s="14">
        <v>0</v>
      </c>
      <c r="L9" s="14"/>
      <c r="M9" s="14">
        <v>155584622327</v>
      </c>
      <c r="N9" s="14"/>
      <c r="O9" s="14">
        <v>1189841627402</v>
      </c>
      <c r="P9" s="14"/>
      <c r="Q9" s="14">
        <v>0</v>
      </c>
      <c r="R9" s="14"/>
      <c r="S9" s="14">
        <v>1189841627402</v>
      </c>
    </row>
    <row r="10" spans="1:19" ht="21" x14ac:dyDescent="0.55000000000000004">
      <c r="A10" s="13" t="s">
        <v>452</v>
      </c>
      <c r="C10" s="12">
        <v>0</v>
      </c>
      <c r="E10" s="12" t="s">
        <v>405</v>
      </c>
      <c r="G10" s="17">
        <v>19</v>
      </c>
      <c r="I10" s="14">
        <v>0</v>
      </c>
      <c r="J10" s="14"/>
      <c r="K10" s="14">
        <v>0</v>
      </c>
      <c r="L10" s="14"/>
      <c r="M10" s="14">
        <v>0</v>
      </c>
      <c r="N10" s="14"/>
      <c r="O10" s="14">
        <v>90183551914</v>
      </c>
      <c r="P10" s="14"/>
      <c r="Q10" s="14">
        <v>0</v>
      </c>
      <c r="R10" s="14"/>
      <c r="S10" s="14">
        <v>90183551914</v>
      </c>
    </row>
    <row r="11" spans="1:19" ht="21" x14ac:dyDescent="0.55000000000000004">
      <c r="A11" s="13" t="s">
        <v>16</v>
      </c>
      <c r="C11" s="12">
        <v>0</v>
      </c>
      <c r="E11" s="12" t="s">
        <v>248</v>
      </c>
      <c r="G11" s="17">
        <v>18</v>
      </c>
      <c r="I11" s="14">
        <v>20317808216</v>
      </c>
      <c r="J11" s="14"/>
      <c r="K11" s="14">
        <v>0</v>
      </c>
      <c r="L11" s="14"/>
      <c r="M11" s="14">
        <v>20317808216</v>
      </c>
      <c r="N11" s="14"/>
      <c r="O11" s="14">
        <v>25397260270</v>
      </c>
      <c r="P11" s="14"/>
      <c r="Q11" s="14">
        <v>0</v>
      </c>
      <c r="R11" s="14"/>
      <c r="S11" s="14">
        <v>25397260270</v>
      </c>
    </row>
    <row r="12" spans="1:19" ht="21" x14ac:dyDescent="0.55000000000000004">
      <c r="A12" s="13" t="s">
        <v>595</v>
      </c>
      <c r="C12" s="12">
        <v>0</v>
      </c>
      <c r="E12" s="12" t="s">
        <v>601</v>
      </c>
      <c r="G12" s="17" t="s">
        <v>601</v>
      </c>
      <c r="I12" s="14" t="s">
        <v>601</v>
      </c>
      <c r="J12" s="14"/>
      <c r="K12" s="14">
        <v>0</v>
      </c>
      <c r="L12" s="14"/>
      <c r="M12" s="14">
        <v>0</v>
      </c>
      <c r="N12" s="14"/>
      <c r="O12" s="14">
        <v>125000000000</v>
      </c>
      <c r="P12" s="14"/>
      <c r="Q12" s="14">
        <v>0</v>
      </c>
      <c r="R12" s="14"/>
      <c r="S12" s="14">
        <v>125000000000</v>
      </c>
    </row>
    <row r="13" spans="1:19" ht="21" x14ac:dyDescent="0.55000000000000004">
      <c r="A13" s="13" t="s">
        <v>596</v>
      </c>
      <c r="C13" s="12">
        <v>0</v>
      </c>
      <c r="E13" s="12" t="s">
        <v>601</v>
      </c>
      <c r="G13" s="17" t="s">
        <v>601</v>
      </c>
      <c r="I13" s="14" t="s">
        <v>601</v>
      </c>
      <c r="J13" s="14"/>
      <c r="K13" s="14">
        <v>0</v>
      </c>
      <c r="L13" s="14"/>
      <c r="M13" s="14">
        <v>0</v>
      </c>
      <c r="N13" s="14"/>
      <c r="O13" s="14">
        <v>125000000000</v>
      </c>
      <c r="P13" s="14"/>
      <c r="Q13" s="14">
        <v>0</v>
      </c>
      <c r="R13" s="14"/>
      <c r="S13" s="14">
        <v>125000000000</v>
      </c>
    </row>
    <row r="14" spans="1:19" ht="21" x14ac:dyDescent="0.55000000000000004">
      <c r="A14" s="13" t="s">
        <v>212</v>
      </c>
      <c r="C14" s="12">
        <v>0</v>
      </c>
      <c r="E14" s="12" t="s">
        <v>601</v>
      </c>
      <c r="G14" s="17" t="s">
        <v>601</v>
      </c>
      <c r="I14" s="14" t="s">
        <v>601</v>
      </c>
      <c r="J14" s="14"/>
      <c r="K14" s="14">
        <v>0</v>
      </c>
      <c r="L14" s="14"/>
      <c r="M14" s="14">
        <v>0</v>
      </c>
      <c r="N14" s="14"/>
      <c r="O14" s="14">
        <v>184728802700</v>
      </c>
      <c r="P14" s="14"/>
      <c r="Q14" s="14">
        <v>0</v>
      </c>
      <c r="R14" s="14"/>
      <c r="S14" s="14">
        <v>184728802700</v>
      </c>
    </row>
    <row r="15" spans="1:19" ht="21" x14ac:dyDescent="0.55000000000000004">
      <c r="A15" s="13" t="s">
        <v>597</v>
      </c>
      <c r="C15" s="12">
        <v>0</v>
      </c>
      <c r="E15" s="12" t="s">
        <v>601</v>
      </c>
      <c r="G15" s="17" t="s">
        <v>601</v>
      </c>
      <c r="I15" s="14" t="s">
        <v>601</v>
      </c>
      <c r="J15" s="14"/>
      <c r="K15" s="14">
        <v>0</v>
      </c>
      <c r="L15" s="14"/>
      <c r="M15" s="14">
        <v>0</v>
      </c>
      <c r="N15" s="14"/>
      <c r="O15" s="14">
        <v>184100000000</v>
      </c>
      <c r="P15" s="14"/>
      <c r="Q15" s="14">
        <v>0</v>
      </c>
      <c r="R15" s="14"/>
      <c r="S15" s="14">
        <v>184100000000</v>
      </c>
    </row>
    <row r="16" spans="1:19" ht="21" x14ac:dyDescent="0.55000000000000004">
      <c r="A16" s="13" t="s">
        <v>598</v>
      </c>
      <c r="C16" s="12">
        <v>0</v>
      </c>
      <c r="E16" s="12" t="s">
        <v>601</v>
      </c>
      <c r="G16" s="17" t="s">
        <v>601</v>
      </c>
      <c r="I16" s="14" t="s">
        <v>601</v>
      </c>
      <c r="J16" s="14"/>
      <c r="K16" s="14">
        <v>0</v>
      </c>
      <c r="L16" s="14"/>
      <c r="M16" s="14">
        <v>0</v>
      </c>
      <c r="N16" s="14"/>
      <c r="O16" s="14">
        <v>89239892710</v>
      </c>
      <c r="P16" s="14"/>
      <c r="Q16" s="14">
        <v>0</v>
      </c>
      <c r="R16" s="14"/>
      <c r="S16" s="14">
        <v>89239892710</v>
      </c>
    </row>
    <row r="17" spans="1:19" ht="21" x14ac:dyDescent="0.55000000000000004">
      <c r="A17" s="13" t="s">
        <v>599</v>
      </c>
      <c r="C17" s="12">
        <v>0</v>
      </c>
      <c r="E17" s="12" t="s">
        <v>601</v>
      </c>
      <c r="G17" s="17" t="s">
        <v>601</v>
      </c>
      <c r="I17" s="14" t="s">
        <v>601</v>
      </c>
      <c r="J17" s="14"/>
      <c r="K17" s="14">
        <v>0</v>
      </c>
      <c r="L17" s="14"/>
      <c r="M17" s="14">
        <v>0</v>
      </c>
      <c r="N17" s="14"/>
      <c r="O17" s="14">
        <v>183000000000</v>
      </c>
      <c r="P17" s="14"/>
      <c r="Q17" s="14">
        <v>0</v>
      </c>
      <c r="R17" s="14"/>
      <c r="S17" s="14">
        <v>183000000000</v>
      </c>
    </row>
    <row r="18" spans="1:19" ht="21" x14ac:dyDescent="0.55000000000000004">
      <c r="A18" s="13" t="s">
        <v>600</v>
      </c>
      <c r="C18" s="12">
        <v>0</v>
      </c>
      <c r="E18" s="12" t="s">
        <v>601</v>
      </c>
      <c r="G18" s="17" t="s">
        <v>601</v>
      </c>
      <c r="I18" s="14" t="s">
        <v>601</v>
      </c>
      <c r="J18" s="14"/>
      <c r="K18" s="14">
        <v>0</v>
      </c>
      <c r="L18" s="14"/>
      <c r="M18" s="14">
        <v>0</v>
      </c>
      <c r="N18" s="14"/>
      <c r="O18" s="14">
        <v>174100000000</v>
      </c>
      <c r="P18" s="14"/>
      <c r="Q18" s="14">
        <v>0</v>
      </c>
      <c r="R18" s="14"/>
      <c r="S18" s="14">
        <v>174100000000</v>
      </c>
    </row>
    <row r="19" spans="1:19" ht="21" x14ac:dyDescent="0.55000000000000004">
      <c r="A19" s="13" t="s">
        <v>192</v>
      </c>
      <c r="C19" s="12">
        <v>0</v>
      </c>
      <c r="E19" s="12" t="s">
        <v>194</v>
      </c>
      <c r="G19" s="17">
        <v>18</v>
      </c>
      <c r="I19" s="14">
        <v>68932094271</v>
      </c>
      <c r="J19" s="14"/>
      <c r="K19" s="14">
        <v>0</v>
      </c>
      <c r="L19" s="14"/>
      <c r="M19" s="14">
        <v>68932094271</v>
      </c>
      <c r="N19" s="14"/>
      <c r="O19" s="14">
        <v>92879239634</v>
      </c>
      <c r="P19" s="14"/>
      <c r="Q19" s="14">
        <v>0</v>
      </c>
      <c r="R19" s="14"/>
      <c r="S19" s="14">
        <v>92879239634</v>
      </c>
    </row>
    <row r="20" spans="1:19" ht="21" x14ac:dyDescent="0.55000000000000004">
      <c r="A20" s="13" t="s">
        <v>154</v>
      </c>
      <c r="C20" s="12">
        <v>0</v>
      </c>
      <c r="E20" s="12" t="s">
        <v>156</v>
      </c>
      <c r="G20" s="17">
        <v>16</v>
      </c>
      <c r="I20" s="14">
        <v>53513421065</v>
      </c>
      <c r="J20" s="14"/>
      <c r="K20" s="14">
        <v>0</v>
      </c>
      <c r="L20" s="14"/>
      <c r="M20" s="14">
        <v>53513421065</v>
      </c>
      <c r="N20" s="14"/>
      <c r="O20" s="14">
        <v>112145634853</v>
      </c>
      <c r="P20" s="14"/>
      <c r="Q20" s="14">
        <v>0</v>
      </c>
      <c r="R20" s="14"/>
      <c r="S20" s="14">
        <v>112145634853</v>
      </c>
    </row>
    <row r="21" spans="1:19" ht="21" x14ac:dyDescent="0.55000000000000004">
      <c r="A21" s="13" t="s">
        <v>139</v>
      </c>
      <c r="C21" s="12">
        <v>0</v>
      </c>
      <c r="E21" s="12" t="s">
        <v>141</v>
      </c>
      <c r="G21" s="17">
        <v>18</v>
      </c>
      <c r="I21" s="14">
        <v>13108832877</v>
      </c>
      <c r="J21" s="14"/>
      <c r="K21" s="14">
        <v>0</v>
      </c>
      <c r="L21" s="14"/>
      <c r="M21" s="14">
        <v>13108832877</v>
      </c>
      <c r="N21" s="14"/>
      <c r="O21" s="14">
        <v>51235819178</v>
      </c>
      <c r="P21" s="14"/>
      <c r="Q21" s="14">
        <v>0</v>
      </c>
      <c r="R21" s="14"/>
      <c r="S21" s="14">
        <v>51235819178</v>
      </c>
    </row>
    <row r="22" spans="1:19" ht="21" x14ac:dyDescent="0.55000000000000004">
      <c r="A22" s="13" t="s">
        <v>197</v>
      </c>
      <c r="C22" s="12">
        <v>0</v>
      </c>
      <c r="E22" s="12" t="s">
        <v>194</v>
      </c>
      <c r="G22" s="17">
        <v>18</v>
      </c>
      <c r="I22" s="14">
        <v>73512265314</v>
      </c>
      <c r="J22" s="14"/>
      <c r="K22" s="14">
        <v>0</v>
      </c>
      <c r="L22" s="14"/>
      <c r="M22" s="14">
        <v>73512265314</v>
      </c>
      <c r="N22" s="14"/>
      <c r="O22" s="14">
        <v>99050571123</v>
      </c>
      <c r="P22" s="14"/>
      <c r="Q22" s="14">
        <v>0</v>
      </c>
      <c r="R22" s="14"/>
      <c r="S22" s="14">
        <v>99050571123</v>
      </c>
    </row>
    <row r="23" spans="1:19" ht="21" x14ac:dyDescent="0.55000000000000004">
      <c r="A23" s="13" t="s">
        <v>133</v>
      </c>
      <c r="C23" s="12">
        <v>0</v>
      </c>
      <c r="E23" s="12" t="s">
        <v>135</v>
      </c>
      <c r="G23" s="17">
        <v>18</v>
      </c>
      <c r="I23" s="14">
        <v>72752807095</v>
      </c>
      <c r="J23" s="14"/>
      <c r="K23" s="14">
        <v>0</v>
      </c>
      <c r="L23" s="14"/>
      <c r="M23" s="14">
        <v>72752807095</v>
      </c>
      <c r="N23" s="14"/>
      <c r="O23" s="14">
        <v>104903240512</v>
      </c>
      <c r="P23" s="14"/>
      <c r="Q23" s="14">
        <v>0</v>
      </c>
      <c r="R23" s="14"/>
      <c r="S23" s="14">
        <v>104903240512</v>
      </c>
    </row>
    <row r="24" spans="1:19" ht="21" x14ac:dyDescent="0.55000000000000004">
      <c r="A24" s="13" t="s">
        <v>151</v>
      </c>
      <c r="C24" s="12">
        <v>0</v>
      </c>
      <c r="E24" s="12" t="s">
        <v>153</v>
      </c>
      <c r="G24" s="17">
        <v>16</v>
      </c>
      <c r="I24" s="14">
        <v>113382090145</v>
      </c>
      <c r="J24" s="14"/>
      <c r="K24" s="14">
        <v>0</v>
      </c>
      <c r="L24" s="14"/>
      <c r="M24" s="14">
        <v>113382090145</v>
      </c>
      <c r="N24" s="14"/>
      <c r="O24" s="14">
        <v>264674090121</v>
      </c>
      <c r="P24" s="14"/>
      <c r="Q24" s="14">
        <v>0</v>
      </c>
      <c r="R24" s="14"/>
      <c r="S24" s="14">
        <v>264674090121</v>
      </c>
    </row>
    <row r="25" spans="1:19" ht="21" x14ac:dyDescent="0.55000000000000004">
      <c r="A25" s="13" t="s">
        <v>108</v>
      </c>
      <c r="C25" s="12">
        <v>0</v>
      </c>
      <c r="E25" s="12" t="s">
        <v>111</v>
      </c>
      <c r="G25" s="17">
        <v>18</v>
      </c>
      <c r="I25" s="14">
        <v>112975059560</v>
      </c>
      <c r="J25" s="14"/>
      <c r="K25" s="14">
        <v>0</v>
      </c>
      <c r="L25" s="14"/>
      <c r="M25" s="14">
        <v>112975059560</v>
      </c>
      <c r="N25" s="14"/>
      <c r="O25" s="14">
        <v>646604146827</v>
      </c>
      <c r="P25" s="14"/>
      <c r="Q25" s="14">
        <v>0</v>
      </c>
      <c r="R25" s="14"/>
      <c r="S25" s="14">
        <v>646604146827</v>
      </c>
    </row>
    <row r="26" spans="1:19" ht="21" x14ac:dyDescent="0.55000000000000004">
      <c r="A26" s="13" t="s">
        <v>142</v>
      </c>
      <c r="C26" s="12">
        <v>0</v>
      </c>
      <c r="E26" s="12" t="s">
        <v>144</v>
      </c>
      <c r="G26" s="17">
        <v>18</v>
      </c>
      <c r="I26" s="14">
        <v>38448493150</v>
      </c>
      <c r="J26" s="14"/>
      <c r="K26" s="14">
        <v>0</v>
      </c>
      <c r="L26" s="14"/>
      <c r="M26" s="14">
        <v>38448493150</v>
      </c>
      <c r="N26" s="14"/>
      <c r="O26" s="14">
        <v>225764438971</v>
      </c>
      <c r="P26" s="14"/>
      <c r="Q26" s="14">
        <v>0</v>
      </c>
      <c r="R26" s="14"/>
      <c r="S26" s="14">
        <v>225764438971</v>
      </c>
    </row>
    <row r="27" spans="1:19" ht="21" x14ac:dyDescent="0.55000000000000004">
      <c r="A27" s="13" t="s">
        <v>148</v>
      </c>
      <c r="C27" s="12">
        <v>0</v>
      </c>
      <c r="E27" s="12" t="s">
        <v>150</v>
      </c>
      <c r="G27" s="17">
        <v>18</v>
      </c>
      <c r="I27" s="14">
        <v>61945396053</v>
      </c>
      <c r="J27" s="14"/>
      <c r="K27" s="14">
        <v>0</v>
      </c>
      <c r="L27" s="14"/>
      <c r="M27" s="14">
        <v>61945396053</v>
      </c>
      <c r="N27" s="14"/>
      <c r="O27" s="14">
        <v>462264793127</v>
      </c>
      <c r="P27" s="14"/>
      <c r="Q27" s="14">
        <v>0</v>
      </c>
      <c r="R27" s="14"/>
      <c r="S27" s="14">
        <v>462264793127</v>
      </c>
    </row>
    <row r="28" spans="1:19" ht="21" x14ac:dyDescent="0.55000000000000004">
      <c r="A28" s="13" t="s">
        <v>180</v>
      </c>
      <c r="C28" s="12">
        <v>0</v>
      </c>
      <c r="E28" s="12" t="s">
        <v>182</v>
      </c>
      <c r="G28" s="17">
        <v>17</v>
      </c>
      <c r="I28" s="14">
        <v>69355165221</v>
      </c>
      <c r="J28" s="14"/>
      <c r="K28" s="14">
        <v>0</v>
      </c>
      <c r="L28" s="14"/>
      <c r="M28" s="14">
        <v>69355165221</v>
      </c>
      <c r="N28" s="14"/>
      <c r="O28" s="14">
        <v>461262108905</v>
      </c>
      <c r="P28" s="14"/>
      <c r="Q28" s="14">
        <v>0</v>
      </c>
      <c r="R28" s="14"/>
      <c r="S28" s="14">
        <v>461262108905</v>
      </c>
    </row>
    <row r="29" spans="1:19" ht="21" x14ac:dyDescent="0.55000000000000004">
      <c r="A29" s="13" t="s">
        <v>177</v>
      </c>
      <c r="C29" s="12">
        <v>0</v>
      </c>
      <c r="E29" s="12" t="s">
        <v>179</v>
      </c>
      <c r="G29" s="17">
        <v>15</v>
      </c>
      <c r="I29" s="14">
        <v>104882246920</v>
      </c>
      <c r="J29" s="14"/>
      <c r="K29" s="14">
        <v>0</v>
      </c>
      <c r="L29" s="14"/>
      <c r="M29" s="14">
        <v>104882246920</v>
      </c>
      <c r="N29" s="14"/>
      <c r="O29" s="14">
        <v>801206352740</v>
      </c>
      <c r="P29" s="14"/>
      <c r="Q29" s="14">
        <v>0</v>
      </c>
      <c r="R29" s="14"/>
      <c r="S29" s="14">
        <v>801206352740</v>
      </c>
    </row>
    <row r="30" spans="1:19" ht="21" x14ac:dyDescent="0.55000000000000004">
      <c r="A30" s="13" t="s">
        <v>136</v>
      </c>
      <c r="C30" s="12">
        <v>0</v>
      </c>
      <c r="E30" s="12" t="s">
        <v>138</v>
      </c>
      <c r="G30" s="17">
        <v>18</v>
      </c>
      <c r="I30" s="14">
        <v>16063380968</v>
      </c>
      <c r="J30" s="14"/>
      <c r="K30" s="14">
        <v>0</v>
      </c>
      <c r="L30" s="14"/>
      <c r="M30" s="14">
        <v>16063380968</v>
      </c>
      <c r="N30" s="14"/>
      <c r="O30" s="14">
        <v>46476128117</v>
      </c>
      <c r="P30" s="14"/>
      <c r="Q30" s="14">
        <v>0</v>
      </c>
      <c r="R30" s="14"/>
      <c r="S30" s="14">
        <v>46476128117</v>
      </c>
    </row>
    <row r="31" spans="1:19" ht="21" x14ac:dyDescent="0.55000000000000004">
      <c r="A31" s="13" t="s">
        <v>453</v>
      </c>
      <c r="C31" s="12">
        <v>0</v>
      </c>
      <c r="E31" s="12" t="s">
        <v>454</v>
      </c>
      <c r="G31" s="17">
        <v>15</v>
      </c>
      <c r="I31" s="14">
        <v>0</v>
      </c>
      <c r="J31" s="14"/>
      <c r="K31" s="14">
        <v>0</v>
      </c>
      <c r="L31" s="14"/>
      <c r="M31" s="14">
        <v>0</v>
      </c>
      <c r="N31" s="14"/>
      <c r="O31" s="14">
        <v>202739343384</v>
      </c>
      <c r="P31" s="14"/>
      <c r="Q31" s="14">
        <v>0</v>
      </c>
      <c r="R31" s="14"/>
      <c r="S31" s="14">
        <v>202739343384</v>
      </c>
    </row>
    <row r="32" spans="1:19" ht="21" x14ac:dyDescent="0.55000000000000004">
      <c r="A32" s="13" t="s">
        <v>244</v>
      </c>
      <c r="C32" s="12">
        <v>0</v>
      </c>
      <c r="E32" s="12" t="s">
        <v>245</v>
      </c>
      <c r="G32" s="17">
        <v>15</v>
      </c>
      <c r="I32" s="14">
        <v>3378297945</v>
      </c>
      <c r="J32" s="14"/>
      <c r="K32" s="14">
        <v>0</v>
      </c>
      <c r="L32" s="14"/>
      <c r="M32" s="14">
        <v>3378297945</v>
      </c>
      <c r="N32" s="14"/>
      <c r="O32" s="14">
        <v>3378297945</v>
      </c>
      <c r="P32" s="14"/>
      <c r="Q32" s="14">
        <v>0</v>
      </c>
      <c r="R32" s="14"/>
      <c r="S32" s="14">
        <v>3378297945</v>
      </c>
    </row>
    <row r="33" spans="1:19" ht="21" x14ac:dyDescent="0.55000000000000004">
      <c r="A33" s="13" t="s">
        <v>241</v>
      </c>
      <c r="C33" s="12">
        <v>0</v>
      </c>
      <c r="E33" s="12" t="s">
        <v>243</v>
      </c>
      <c r="G33" s="17">
        <v>15</v>
      </c>
      <c r="I33" s="14">
        <v>25225620204</v>
      </c>
      <c r="J33" s="14"/>
      <c r="K33" s="14">
        <v>0</v>
      </c>
      <c r="L33" s="14"/>
      <c r="M33" s="14">
        <v>25225620204</v>
      </c>
      <c r="N33" s="14"/>
      <c r="O33" s="14">
        <v>25225620204</v>
      </c>
      <c r="P33" s="14"/>
      <c r="Q33" s="14">
        <v>0</v>
      </c>
      <c r="R33" s="14"/>
      <c r="S33" s="14">
        <v>25225620204</v>
      </c>
    </row>
    <row r="34" spans="1:19" ht="21" x14ac:dyDescent="0.55000000000000004">
      <c r="A34" s="13" t="s">
        <v>455</v>
      </c>
      <c r="C34" s="12">
        <v>0</v>
      </c>
      <c r="E34" s="12" t="s">
        <v>194</v>
      </c>
      <c r="G34" s="17">
        <v>18</v>
      </c>
      <c r="I34" s="14">
        <v>0</v>
      </c>
      <c r="J34" s="14"/>
      <c r="K34" s="14">
        <v>0</v>
      </c>
      <c r="L34" s="14"/>
      <c r="M34" s="14">
        <v>0</v>
      </c>
      <c r="N34" s="14"/>
      <c r="O34" s="14">
        <v>470959397064</v>
      </c>
      <c r="P34" s="14"/>
      <c r="Q34" s="14">
        <v>0</v>
      </c>
      <c r="R34" s="14"/>
      <c r="S34" s="14">
        <v>470959397064</v>
      </c>
    </row>
    <row r="35" spans="1:19" ht="21" x14ac:dyDescent="0.55000000000000004">
      <c r="A35" s="13" t="s">
        <v>456</v>
      </c>
      <c r="C35" s="12">
        <v>0</v>
      </c>
      <c r="E35" s="12" t="s">
        <v>457</v>
      </c>
      <c r="G35" s="17">
        <v>18</v>
      </c>
      <c r="I35" s="14">
        <v>0</v>
      </c>
      <c r="J35" s="14"/>
      <c r="K35" s="14">
        <v>0</v>
      </c>
      <c r="L35" s="14"/>
      <c r="M35" s="14">
        <v>0</v>
      </c>
      <c r="N35" s="14"/>
      <c r="O35" s="14">
        <v>441616340211</v>
      </c>
      <c r="P35" s="14"/>
      <c r="Q35" s="14">
        <v>0</v>
      </c>
      <c r="R35" s="14"/>
      <c r="S35" s="14">
        <v>441616340211</v>
      </c>
    </row>
    <row r="36" spans="1:19" ht="21" x14ac:dyDescent="0.55000000000000004">
      <c r="A36" s="13" t="s">
        <v>130</v>
      </c>
      <c r="C36" s="12">
        <v>0</v>
      </c>
      <c r="E36" s="12" t="s">
        <v>132</v>
      </c>
      <c r="G36" s="17">
        <v>18</v>
      </c>
      <c r="I36" s="14">
        <v>18937594049</v>
      </c>
      <c r="J36" s="14"/>
      <c r="K36" s="14">
        <v>0</v>
      </c>
      <c r="L36" s="14"/>
      <c r="M36" s="14">
        <v>18937594049</v>
      </c>
      <c r="N36" s="14"/>
      <c r="O36" s="14">
        <v>143274134797</v>
      </c>
      <c r="P36" s="14"/>
      <c r="Q36" s="14">
        <v>0</v>
      </c>
      <c r="R36" s="14"/>
      <c r="S36" s="14">
        <v>143274134797</v>
      </c>
    </row>
    <row r="37" spans="1:19" ht="21" x14ac:dyDescent="0.55000000000000004">
      <c r="A37" s="13" t="s">
        <v>198</v>
      </c>
      <c r="C37" s="12">
        <v>0</v>
      </c>
      <c r="E37" s="12" t="s">
        <v>191</v>
      </c>
      <c r="G37" s="17">
        <v>18</v>
      </c>
      <c r="I37" s="14">
        <v>8894359469</v>
      </c>
      <c r="J37" s="14"/>
      <c r="K37" s="14">
        <v>0</v>
      </c>
      <c r="L37" s="14"/>
      <c r="M37" s="14">
        <v>8894359469</v>
      </c>
      <c r="N37" s="14"/>
      <c r="O37" s="14">
        <v>12279134711</v>
      </c>
      <c r="P37" s="14"/>
      <c r="Q37" s="14">
        <v>0</v>
      </c>
      <c r="R37" s="14"/>
      <c r="S37" s="14">
        <v>12279134711</v>
      </c>
    </row>
    <row r="38" spans="1:19" ht="21" x14ac:dyDescent="0.55000000000000004">
      <c r="A38" s="13" t="s">
        <v>195</v>
      </c>
      <c r="C38" s="12">
        <v>0</v>
      </c>
      <c r="E38" s="12" t="s">
        <v>191</v>
      </c>
      <c r="G38" s="17">
        <v>18</v>
      </c>
      <c r="I38" s="14">
        <v>37058613086</v>
      </c>
      <c r="J38" s="14"/>
      <c r="K38" s="14">
        <v>0</v>
      </c>
      <c r="L38" s="14"/>
      <c r="M38" s="14">
        <v>37058613086</v>
      </c>
      <c r="N38" s="14"/>
      <c r="O38" s="14">
        <v>297094165911</v>
      </c>
      <c r="P38" s="14"/>
      <c r="Q38" s="14">
        <v>0</v>
      </c>
      <c r="R38" s="14"/>
      <c r="S38" s="14">
        <v>297094165911</v>
      </c>
    </row>
    <row r="39" spans="1:19" ht="21" x14ac:dyDescent="0.55000000000000004">
      <c r="A39" s="13" t="s">
        <v>196</v>
      </c>
      <c r="C39" s="12">
        <v>0</v>
      </c>
      <c r="E39" s="12" t="s">
        <v>191</v>
      </c>
      <c r="G39" s="17">
        <v>18</v>
      </c>
      <c r="I39" s="14">
        <v>8892921537</v>
      </c>
      <c r="J39" s="14"/>
      <c r="K39" s="14">
        <v>0</v>
      </c>
      <c r="L39" s="14"/>
      <c r="M39" s="14">
        <v>8892921537</v>
      </c>
      <c r="N39" s="14"/>
      <c r="O39" s="14">
        <v>71299633627</v>
      </c>
      <c r="P39" s="14"/>
      <c r="Q39" s="14">
        <v>0</v>
      </c>
      <c r="R39" s="14"/>
      <c r="S39" s="14">
        <v>71299633627</v>
      </c>
    </row>
    <row r="40" spans="1:19" ht="21" x14ac:dyDescent="0.55000000000000004">
      <c r="A40" s="13" t="s">
        <v>189</v>
      </c>
      <c r="C40" s="12">
        <v>0</v>
      </c>
      <c r="E40" s="12" t="s">
        <v>191</v>
      </c>
      <c r="G40" s="17">
        <v>18</v>
      </c>
      <c r="I40" s="14">
        <v>44470670725</v>
      </c>
      <c r="J40" s="14"/>
      <c r="K40" s="14">
        <v>0</v>
      </c>
      <c r="L40" s="14"/>
      <c r="M40" s="14">
        <v>44470670725</v>
      </c>
      <c r="N40" s="14"/>
      <c r="O40" s="14">
        <v>356514048619</v>
      </c>
      <c r="P40" s="14"/>
      <c r="Q40" s="14">
        <v>0</v>
      </c>
      <c r="R40" s="14"/>
      <c r="S40" s="14">
        <v>356514048619</v>
      </c>
    </row>
    <row r="41" spans="1:19" ht="21" x14ac:dyDescent="0.55000000000000004">
      <c r="A41" s="13" t="s">
        <v>145</v>
      </c>
      <c r="C41" s="12">
        <v>0</v>
      </c>
      <c r="E41" s="12" t="s">
        <v>147</v>
      </c>
      <c r="G41" s="17">
        <v>18.5</v>
      </c>
      <c r="I41" s="14">
        <v>151799095479</v>
      </c>
      <c r="J41" s="14"/>
      <c r="K41" s="14">
        <v>0</v>
      </c>
      <c r="L41" s="14"/>
      <c r="M41" s="14">
        <v>151799095479</v>
      </c>
      <c r="N41" s="14"/>
      <c r="O41" s="14">
        <v>1204388885152</v>
      </c>
      <c r="P41" s="14"/>
      <c r="Q41" s="14">
        <v>0</v>
      </c>
      <c r="R41" s="14"/>
      <c r="S41" s="14">
        <v>1204388885152</v>
      </c>
    </row>
    <row r="42" spans="1:19" ht="21" x14ac:dyDescent="0.55000000000000004">
      <c r="A42" s="13" t="s">
        <v>458</v>
      </c>
      <c r="C42" s="12">
        <v>0</v>
      </c>
      <c r="E42" s="12" t="s">
        <v>459</v>
      </c>
      <c r="G42" s="17">
        <v>15</v>
      </c>
      <c r="I42" s="14">
        <v>0</v>
      </c>
      <c r="J42" s="14"/>
      <c r="K42" s="14">
        <v>0</v>
      </c>
      <c r="L42" s="14"/>
      <c r="M42" s="14">
        <v>0</v>
      </c>
      <c r="N42" s="14"/>
      <c r="O42" s="14">
        <v>22527663934</v>
      </c>
      <c r="P42" s="14"/>
      <c r="Q42" s="14">
        <v>0</v>
      </c>
      <c r="R42" s="14"/>
      <c r="S42" s="14">
        <v>22527663934</v>
      </c>
    </row>
    <row r="43" spans="1:19" ht="21" x14ac:dyDescent="0.55000000000000004">
      <c r="A43" s="13" t="s">
        <v>174</v>
      </c>
      <c r="C43" s="12">
        <v>0</v>
      </c>
      <c r="E43" s="12" t="s">
        <v>176</v>
      </c>
      <c r="G43" s="17">
        <v>18</v>
      </c>
      <c r="I43" s="14">
        <v>133881782076</v>
      </c>
      <c r="J43" s="14"/>
      <c r="K43" s="14">
        <v>0</v>
      </c>
      <c r="L43" s="14"/>
      <c r="M43" s="14">
        <v>133881782076</v>
      </c>
      <c r="N43" s="14"/>
      <c r="O43" s="14">
        <v>1052807193827</v>
      </c>
      <c r="P43" s="14"/>
      <c r="Q43" s="14">
        <v>0</v>
      </c>
      <c r="R43" s="14"/>
      <c r="S43" s="14">
        <v>1052807193827</v>
      </c>
    </row>
    <row r="44" spans="1:19" ht="21" x14ac:dyDescent="0.55000000000000004">
      <c r="A44" s="13" t="s">
        <v>460</v>
      </c>
      <c r="C44" s="12">
        <v>0</v>
      </c>
      <c r="E44" s="12" t="s">
        <v>461</v>
      </c>
      <c r="G44" s="17">
        <v>18</v>
      </c>
      <c r="I44" s="14">
        <v>0</v>
      </c>
      <c r="J44" s="14"/>
      <c r="K44" s="14">
        <v>0</v>
      </c>
      <c r="L44" s="14"/>
      <c r="M44" s="14">
        <v>0</v>
      </c>
      <c r="N44" s="14"/>
      <c r="O44" s="14">
        <v>379340278464</v>
      </c>
      <c r="P44" s="14"/>
      <c r="Q44" s="14">
        <v>0</v>
      </c>
      <c r="R44" s="14"/>
      <c r="S44" s="14">
        <v>379340278464</v>
      </c>
    </row>
    <row r="45" spans="1:19" ht="21" x14ac:dyDescent="0.55000000000000004">
      <c r="A45" s="13" t="s">
        <v>112</v>
      </c>
      <c r="C45" s="12">
        <v>0</v>
      </c>
      <c r="E45" s="12" t="s">
        <v>114</v>
      </c>
      <c r="G45" s="17">
        <v>18</v>
      </c>
      <c r="I45" s="14">
        <v>155163656220</v>
      </c>
      <c r="J45" s="14"/>
      <c r="K45" s="14">
        <v>0</v>
      </c>
      <c r="L45" s="14"/>
      <c r="M45" s="14">
        <v>155163656220</v>
      </c>
      <c r="N45" s="14"/>
      <c r="O45" s="14">
        <v>1187574951871</v>
      </c>
      <c r="P45" s="14"/>
      <c r="Q45" s="14">
        <v>0</v>
      </c>
      <c r="R45" s="14"/>
      <c r="S45" s="14">
        <v>1187574951871</v>
      </c>
    </row>
    <row r="46" spans="1:19" ht="21" x14ac:dyDescent="0.55000000000000004">
      <c r="A46" s="13" t="s">
        <v>462</v>
      </c>
      <c r="C46" s="12">
        <v>0</v>
      </c>
      <c r="E46" s="12" t="s">
        <v>191</v>
      </c>
      <c r="G46" s="17">
        <v>18</v>
      </c>
      <c r="I46" s="14">
        <v>0</v>
      </c>
      <c r="J46" s="14"/>
      <c r="K46" s="14">
        <v>0</v>
      </c>
      <c r="L46" s="14"/>
      <c r="M46" s="14">
        <v>0</v>
      </c>
      <c r="N46" s="14"/>
      <c r="O46" s="14">
        <v>58881701055</v>
      </c>
      <c r="P46" s="14"/>
      <c r="Q46" s="14">
        <v>0</v>
      </c>
      <c r="R46" s="14"/>
      <c r="S46" s="14">
        <v>58881701055</v>
      </c>
    </row>
    <row r="47" spans="1:19" ht="21" x14ac:dyDescent="0.55000000000000004">
      <c r="A47" s="13" t="s">
        <v>171</v>
      </c>
      <c r="C47" s="12">
        <v>0</v>
      </c>
      <c r="E47" s="12" t="s">
        <v>173</v>
      </c>
      <c r="G47" s="17">
        <v>17</v>
      </c>
      <c r="I47" s="14">
        <v>276382466359</v>
      </c>
      <c r="J47" s="14"/>
      <c r="K47" s="14">
        <v>0</v>
      </c>
      <c r="L47" s="14"/>
      <c r="M47" s="14">
        <v>276382466359</v>
      </c>
      <c r="N47" s="14"/>
      <c r="O47" s="14">
        <v>2205860611282</v>
      </c>
      <c r="P47" s="14"/>
      <c r="Q47" s="14">
        <v>0</v>
      </c>
      <c r="R47" s="14"/>
      <c r="S47" s="14">
        <v>2205860611282</v>
      </c>
    </row>
    <row r="48" spans="1:19" ht="21" x14ac:dyDescent="0.55000000000000004">
      <c r="A48" s="13" t="s">
        <v>168</v>
      </c>
      <c r="C48" s="12">
        <v>0</v>
      </c>
      <c r="E48" s="12" t="s">
        <v>170</v>
      </c>
      <c r="G48" s="17">
        <v>17</v>
      </c>
      <c r="I48" s="14">
        <v>74118645131</v>
      </c>
      <c r="J48" s="14"/>
      <c r="K48" s="14">
        <v>0</v>
      </c>
      <c r="L48" s="14"/>
      <c r="M48" s="14">
        <v>74118645131</v>
      </c>
      <c r="N48" s="14"/>
      <c r="O48" s="14">
        <v>537963765449</v>
      </c>
      <c r="P48" s="14"/>
      <c r="Q48" s="14">
        <v>0</v>
      </c>
      <c r="R48" s="14"/>
      <c r="S48" s="14">
        <v>537963765449</v>
      </c>
    </row>
    <row r="49" spans="1:19" ht="21" x14ac:dyDescent="0.55000000000000004">
      <c r="A49" s="13" t="s">
        <v>463</v>
      </c>
      <c r="C49" s="12">
        <v>0</v>
      </c>
      <c r="E49" s="12" t="s">
        <v>464</v>
      </c>
      <c r="G49" s="17">
        <v>15</v>
      </c>
      <c r="I49" s="14">
        <v>0</v>
      </c>
      <c r="J49" s="14"/>
      <c r="K49" s="14">
        <v>0</v>
      </c>
      <c r="L49" s="14"/>
      <c r="M49" s="14">
        <v>0</v>
      </c>
      <c r="N49" s="14"/>
      <c r="O49" s="14">
        <v>28261002019</v>
      </c>
      <c r="P49" s="14"/>
      <c r="Q49" s="14">
        <v>0</v>
      </c>
      <c r="R49" s="14"/>
      <c r="S49" s="14">
        <v>28261002019</v>
      </c>
    </row>
    <row r="50" spans="1:19" ht="21" x14ac:dyDescent="0.55000000000000004">
      <c r="A50" s="13" t="s">
        <v>165</v>
      </c>
      <c r="C50" s="12">
        <v>0</v>
      </c>
      <c r="E50" s="12" t="s">
        <v>167</v>
      </c>
      <c r="G50" s="17">
        <v>17</v>
      </c>
      <c r="I50" s="14">
        <v>1453272</v>
      </c>
      <c r="J50" s="14"/>
      <c r="K50" s="14">
        <v>0</v>
      </c>
      <c r="L50" s="14"/>
      <c r="M50" s="14">
        <v>1453272</v>
      </c>
      <c r="N50" s="14"/>
      <c r="O50" s="14">
        <v>11206333</v>
      </c>
      <c r="P50" s="14"/>
      <c r="Q50" s="14">
        <v>0</v>
      </c>
      <c r="R50" s="14"/>
      <c r="S50" s="14">
        <v>11206333</v>
      </c>
    </row>
    <row r="51" spans="1:19" ht="21" x14ac:dyDescent="0.55000000000000004">
      <c r="A51" s="13" t="s">
        <v>159</v>
      </c>
      <c r="C51" s="12">
        <v>0</v>
      </c>
      <c r="E51" s="12" t="s">
        <v>161</v>
      </c>
      <c r="G51" s="17">
        <v>15</v>
      </c>
      <c r="I51" s="14">
        <v>109862919246</v>
      </c>
      <c r="J51" s="14"/>
      <c r="K51" s="14">
        <v>0</v>
      </c>
      <c r="L51" s="14"/>
      <c r="M51" s="14">
        <v>109862919246</v>
      </c>
      <c r="N51" s="14"/>
      <c r="O51" s="14">
        <v>218357156978</v>
      </c>
      <c r="P51" s="14"/>
      <c r="Q51" s="14">
        <v>0</v>
      </c>
      <c r="R51" s="14"/>
      <c r="S51" s="14">
        <v>218357156978</v>
      </c>
    </row>
    <row r="52" spans="1:19" ht="21" x14ac:dyDescent="0.55000000000000004">
      <c r="A52" s="13" t="s">
        <v>115</v>
      </c>
      <c r="C52" s="12">
        <v>0</v>
      </c>
      <c r="E52" s="12" t="s">
        <v>117</v>
      </c>
      <c r="G52" s="17">
        <v>18</v>
      </c>
      <c r="I52" s="14">
        <v>26232015877</v>
      </c>
      <c r="J52" s="14"/>
      <c r="K52" s="14">
        <v>0</v>
      </c>
      <c r="L52" s="14"/>
      <c r="M52" s="14">
        <v>26232015877</v>
      </c>
      <c r="N52" s="14"/>
      <c r="O52" s="14">
        <v>207171828211</v>
      </c>
      <c r="P52" s="14"/>
      <c r="Q52" s="14">
        <v>0</v>
      </c>
      <c r="R52" s="14"/>
      <c r="S52" s="14">
        <v>207171828211</v>
      </c>
    </row>
    <row r="53" spans="1:19" ht="21" x14ac:dyDescent="0.55000000000000004">
      <c r="A53" s="13" t="s">
        <v>186</v>
      </c>
      <c r="C53" s="12">
        <v>0</v>
      </c>
      <c r="E53" s="12" t="s">
        <v>188</v>
      </c>
      <c r="G53" s="17">
        <v>18</v>
      </c>
      <c r="I53" s="14">
        <v>59594872389</v>
      </c>
      <c r="J53" s="14"/>
      <c r="K53" s="14">
        <v>0</v>
      </c>
      <c r="L53" s="14"/>
      <c r="M53" s="14">
        <v>59594872389</v>
      </c>
      <c r="N53" s="14"/>
      <c r="O53" s="14">
        <v>460004613342</v>
      </c>
      <c r="P53" s="14"/>
      <c r="Q53" s="14">
        <v>0</v>
      </c>
      <c r="R53" s="14"/>
      <c r="S53" s="14">
        <v>460004613342</v>
      </c>
    </row>
    <row r="54" spans="1:19" ht="21" x14ac:dyDescent="0.55000000000000004">
      <c r="A54" s="13" t="s">
        <v>199</v>
      </c>
      <c r="C54" s="12">
        <v>0</v>
      </c>
      <c r="E54" s="12" t="s">
        <v>201</v>
      </c>
      <c r="G54" s="17">
        <v>18</v>
      </c>
      <c r="I54" s="14">
        <v>31368747454</v>
      </c>
      <c r="J54" s="14"/>
      <c r="K54" s="14">
        <v>0</v>
      </c>
      <c r="L54" s="14"/>
      <c r="M54" s="14">
        <v>31368747454</v>
      </c>
      <c r="N54" s="14"/>
      <c r="O54" s="14">
        <v>242958497767</v>
      </c>
      <c r="P54" s="14"/>
      <c r="Q54" s="14">
        <v>0</v>
      </c>
      <c r="R54" s="14"/>
      <c r="S54" s="14">
        <v>242958497767</v>
      </c>
    </row>
    <row r="55" spans="1:19" ht="21" x14ac:dyDescent="0.55000000000000004">
      <c r="A55" s="13" t="s">
        <v>183</v>
      </c>
      <c r="C55" s="12">
        <v>0</v>
      </c>
      <c r="E55" s="12" t="s">
        <v>185</v>
      </c>
      <c r="G55" s="17">
        <v>16</v>
      </c>
      <c r="I55" s="14">
        <v>2552572124</v>
      </c>
      <c r="J55" s="14"/>
      <c r="K55" s="14">
        <v>0</v>
      </c>
      <c r="L55" s="14"/>
      <c r="M55" s="14">
        <v>2552572124</v>
      </c>
      <c r="N55" s="14"/>
      <c r="O55" s="14">
        <v>19457902870</v>
      </c>
      <c r="P55" s="14"/>
      <c r="Q55" s="14">
        <v>0</v>
      </c>
      <c r="R55" s="14"/>
      <c r="S55" s="14">
        <v>19457902870</v>
      </c>
    </row>
    <row r="56" spans="1:19" ht="21" x14ac:dyDescent="0.55000000000000004">
      <c r="A56" s="13" t="s">
        <v>465</v>
      </c>
      <c r="C56" s="12">
        <v>0</v>
      </c>
      <c r="E56" s="12" t="s">
        <v>466</v>
      </c>
      <c r="G56" s="17">
        <v>17</v>
      </c>
      <c r="I56" s="14">
        <v>0</v>
      </c>
      <c r="J56" s="14"/>
      <c r="K56" s="14">
        <v>0</v>
      </c>
      <c r="L56" s="14"/>
      <c r="M56" s="14">
        <v>0</v>
      </c>
      <c r="N56" s="14"/>
      <c r="O56" s="14">
        <v>14047020313</v>
      </c>
      <c r="P56" s="14"/>
      <c r="Q56" s="14">
        <v>0</v>
      </c>
      <c r="R56" s="14"/>
      <c r="S56" s="14">
        <v>14047020313</v>
      </c>
    </row>
    <row r="57" spans="1:19" ht="21" x14ac:dyDescent="0.55000000000000004">
      <c r="A57" s="13" t="s">
        <v>279</v>
      </c>
      <c r="C57" s="17">
        <v>30</v>
      </c>
      <c r="E57" s="12" t="s">
        <v>451</v>
      </c>
      <c r="G57" s="17">
        <v>0</v>
      </c>
      <c r="I57" s="14">
        <v>5762924</v>
      </c>
      <c r="J57" s="14"/>
      <c r="K57" s="14">
        <v>0</v>
      </c>
      <c r="L57" s="14"/>
      <c r="M57" s="14">
        <v>5762924</v>
      </c>
      <c r="N57" s="14"/>
      <c r="O57" s="14">
        <v>1580967164</v>
      </c>
      <c r="P57" s="14"/>
      <c r="Q57" s="14">
        <v>0</v>
      </c>
      <c r="R57" s="14"/>
      <c r="S57" s="14">
        <v>1580967164</v>
      </c>
    </row>
    <row r="58" spans="1:19" ht="21" x14ac:dyDescent="0.55000000000000004">
      <c r="A58" s="13" t="s">
        <v>283</v>
      </c>
      <c r="C58" s="17">
        <v>30</v>
      </c>
      <c r="E58" s="12" t="s">
        <v>451</v>
      </c>
      <c r="G58" s="17">
        <v>10</v>
      </c>
      <c r="I58" s="14">
        <v>-1123260</v>
      </c>
      <c r="J58" s="14"/>
      <c r="K58" s="14">
        <v>-23182</v>
      </c>
      <c r="L58" s="14"/>
      <c r="M58" s="14">
        <v>-1100078</v>
      </c>
      <c r="N58" s="14"/>
      <c r="O58" s="14">
        <v>13100095</v>
      </c>
      <c r="P58" s="14"/>
      <c r="Q58" s="14">
        <v>566</v>
      </c>
      <c r="R58" s="14"/>
      <c r="S58" s="14">
        <v>13099529</v>
      </c>
    </row>
    <row r="59" spans="1:19" ht="21" x14ac:dyDescent="0.55000000000000004">
      <c r="A59" s="13" t="s">
        <v>286</v>
      </c>
      <c r="C59" s="17">
        <v>29</v>
      </c>
      <c r="E59" s="12" t="s">
        <v>451</v>
      </c>
      <c r="G59" s="17">
        <v>0</v>
      </c>
      <c r="I59" s="14">
        <v>5096</v>
      </c>
      <c r="J59" s="14"/>
      <c r="K59" s="14">
        <v>0</v>
      </c>
      <c r="L59" s="14"/>
      <c r="M59" s="14">
        <v>5096</v>
      </c>
      <c r="N59" s="14"/>
      <c r="O59" s="14">
        <v>86174794</v>
      </c>
      <c r="P59" s="14"/>
      <c r="Q59" s="14">
        <v>0</v>
      </c>
      <c r="R59" s="14"/>
      <c r="S59" s="14">
        <v>86174794</v>
      </c>
    </row>
    <row r="60" spans="1:19" ht="21" x14ac:dyDescent="0.55000000000000004">
      <c r="A60" s="13" t="s">
        <v>289</v>
      </c>
      <c r="C60" s="17">
        <v>26</v>
      </c>
      <c r="E60" s="12" t="s">
        <v>451</v>
      </c>
      <c r="G60" s="17">
        <v>10</v>
      </c>
      <c r="I60" s="14">
        <v>4383095</v>
      </c>
      <c r="J60" s="14"/>
      <c r="K60" s="14">
        <v>9566</v>
      </c>
      <c r="L60" s="14"/>
      <c r="M60" s="14">
        <v>4373529</v>
      </c>
      <c r="N60" s="14"/>
      <c r="O60" s="14">
        <v>308753111</v>
      </c>
      <c r="P60" s="14"/>
      <c r="Q60" s="14">
        <v>9615</v>
      </c>
      <c r="R60" s="14"/>
      <c r="S60" s="14">
        <v>308743496</v>
      </c>
    </row>
    <row r="61" spans="1:19" ht="21" x14ac:dyDescent="0.55000000000000004">
      <c r="A61" s="13" t="s">
        <v>283</v>
      </c>
      <c r="C61" s="17">
        <v>25</v>
      </c>
      <c r="E61" s="12" t="s">
        <v>451</v>
      </c>
      <c r="G61" s="17">
        <v>10</v>
      </c>
      <c r="I61" s="14">
        <v>-780339</v>
      </c>
      <c r="J61" s="14"/>
      <c r="K61" s="14">
        <v>-13504</v>
      </c>
      <c r="L61" s="14"/>
      <c r="M61" s="14">
        <v>-766835</v>
      </c>
      <c r="N61" s="14"/>
      <c r="O61" s="14">
        <v>9157826</v>
      </c>
      <c r="P61" s="14"/>
      <c r="Q61" s="14">
        <v>330</v>
      </c>
      <c r="R61" s="14"/>
      <c r="S61" s="14">
        <v>9157496</v>
      </c>
    </row>
    <row r="62" spans="1:19" ht="21" x14ac:dyDescent="0.55000000000000004">
      <c r="A62" s="13" t="s">
        <v>304</v>
      </c>
      <c r="C62" s="17">
        <v>24</v>
      </c>
      <c r="E62" s="12" t="s">
        <v>451</v>
      </c>
      <c r="G62" s="17">
        <v>10</v>
      </c>
      <c r="I62" s="14">
        <v>6411197</v>
      </c>
      <c r="J62" s="14"/>
      <c r="K62" s="14">
        <v>20699</v>
      </c>
      <c r="L62" s="14"/>
      <c r="M62" s="14">
        <v>6390498</v>
      </c>
      <c r="N62" s="14"/>
      <c r="O62" s="14">
        <v>27650245</v>
      </c>
      <c r="P62" s="14"/>
      <c r="Q62" s="14">
        <v>26201</v>
      </c>
      <c r="R62" s="14"/>
      <c r="S62" s="14">
        <v>27624044</v>
      </c>
    </row>
    <row r="63" spans="1:19" ht="21" x14ac:dyDescent="0.55000000000000004">
      <c r="A63" s="13" t="s">
        <v>307</v>
      </c>
      <c r="C63" s="17">
        <v>1</v>
      </c>
      <c r="E63" s="12" t="s">
        <v>451</v>
      </c>
      <c r="G63" s="17">
        <v>0</v>
      </c>
      <c r="I63" s="14">
        <v>0</v>
      </c>
      <c r="J63" s="14"/>
      <c r="K63" s="14">
        <v>0</v>
      </c>
      <c r="L63" s="14"/>
      <c r="M63" s="14">
        <v>0</v>
      </c>
      <c r="N63" s="14"/>
      <c r="O63" s="14">
        <v>18071</v>
      </c>
      <c r="P63" s="14"/>
      <c r="Q63" s="14">
        <v>0</v>
      </c>
      <c r="R63" s="14"/>
      <c r="S63" s="14">
        <v>18071</v>
      </c>
    </row>
    <row r="64" spans="1:19" ht="21" x14ac:dyDescent="0.55000000000000004">
      <c r="A64" s="13" t="s">
        <v>310</v>
      </c>
      <c r="C64" s="17">
        <v>1</v>
      </c>
      <c r="E64" s="12" t="s">
        <v>451</v>
      </c>
      <c r="G64" s="17">
        <v>10</v>
      </c>
      <c r="I64" s="14">
        <v>2736</v>
      </c>
      <c r="J64" s="14"/>
      <c r="K64" s="14">
        <v>-1</v>
      </c>
      <c r="L64" s="14"/>
      <c r="M64" s="14">
        <v>2737</v>
      </c>
      <c r="N64" s="14"/>
      <c r="O64" s="14">
        <v>4346688</v>
      </c>
      <c r="P64" s="14"/>
      <c r="Q64" s="14">
        <v>1</v>
      </c>
      <c r="R64" s="14"/>
      <c r="S64" s="14">
        <v>4346687</v>
      </c>
    </row>
    <row r="65" spans="1:19" ht="21" x14ac:dyDescent="0.55000000000000004">
      <c r="A65" s="13" t="s">
        <v>313</v>
      </c>
      <c r="C65" s="17">
        <v>1</v>
      </c>
      <c r="E65" s="12" t="s">
        <v>451</v>
      </c>
      <c r="G65" s="17">
        <v>0</v>
      </c>
      <c r="I65" s="14">
        <v>685</v>
      </c>
      <c r="J65" s="14"/>
      <c r="K65" s="14">
        <v>0</v>
      </c>
      <c r="L65" s="14"/>
      <c r="M65" s="14">
        <v>685</v>
      </c>
      <c r="N65" s="14"/>
      <c r="O65" s="14">
        <v>31989</v>
      </c>
      <c r="P65" s="14"/>
      <c r="Q65" s="14">
        <v>0</v>
      </c>
      <c r="R65" s="14"/>
      <c r="S65" s="14">
        <v>31989</v>
      </c>
    </row>
    <row r="66" spans="1:19" ht="21" x14ac:dyDescent="0.55000000000000004">
      <c r="A66" s="13" t="s">
        <v>316</v>
      </c>
      <c r="C66" s="17">
        <v>29</v>
      </c>
      <c r="E66" s="12" t="s">
        <v>451</v>
      </c>
      <c r="G66" s="17">
        <v>0</v>
      </c>
      <c r="I66" s="14">
        <v>0</v>
      </c>
      <c r="J66" s="14"/>
      <c r="K66" s="14">
        <v>0</v>
      </c>
      <c r="L66" s="14"/>
      <c r="M66" s="14">
        <v>0</v>
      </c>
      <c r="N66" s="14"/>
      <c r="O66" s="14">
        <v>67182988</v>
      </c>
      <c r="P66" s="14"/>
      <c r="Q66" s="14">
        <v>0</v>
      </c>
      <c r="R66" s="14"/>
      <c r="S66" s="14">
        <v>67182988</v>
      </c>
    </row>
    <row r="67" spans="1:19" ht="21" x14ac:dyDescent="0.55000000000000004">
      <c r="A67" s="13" t="s">
        <v>319</v>
      </c>
      <c r="C67" s="17">
        <v>1</v>
      </c>
      <c r="E67" s="12" t="s">
        <v>451</v>
      </c>
      <c r="G67" s="17">
        <v>0</v>
      </c>
      <c r="I67" s="14">
        <v>876712</v>
      </c>
      <c r="J67" s="14"/>
      <c r="K67" s="14">
        <v>0</v>
      </c>
      <c r="L67" s="14"/>
      <c r="M67" s="14">
        <v>876712</v>
      </c>
      <c r="N67" s="14"/>
      <c r="O67" s="14">
        <v>6604214</v>
      </c>
      <c r="P67" s="14"/>
      <c r="Q67" s="14">
        <v>0</v>
      </c>
      <c r="R67" s="14"/>
      <c r="S67" s="14">
        <v>6604214</v>
      </c>
    </row>
    <row r="68" spans="1:19" ht="21" x14ac:dyDescent="0.55000000000000004">
      <c r="A68" s="13" t="s">
        <v>286</v>
      </c>
      <c r="C68" s="17">
        <v>14</v>
      </c>
      <c r="E68" s="12" t="s">
        <v>451</v>
      </c>
      <c r="G68" s="17">
        <v>18</v>
      </c>
      <c r="I68" s="14">
        <v>0</v>
      </c>
      <c r="J68" s="14"/>
      <c r="K68" s="14">
        <v>0</v>
      </c>
      <c r="L68" s="14"/>
      <c r="M68" s="14">
        <v>0</v>
      </c>
      <c r="N68" s="14"/>
      <c r="O68" s="14">
        <v>26038356135</v>
      </c>
      <c r="P68" s="14"/>
      <c r="Q68" s="14">
        <v>0</v>
      </c>
      <c r="R68" s="14"/>
      <c r="S68" s="14">
        <v>26038356135</v>
      </c>
    </row>
    <row r="69" spans="1:19" ht="21" x14ac:dyDescent="0.55000000000000004">
      <c r="A69" s="13" t="s">
        <v>322</v>
      </c>
      <c r="C69" s="17">
        <v>17</v>
      </c>
      <c r="E69" s="12" t="s">
        <v>451</v>
      </c>
      <c r="G69" s="17">
        <v>0</v>
      </c>
      <c r="I69" s="14">
        <v>0</v>
      </c>
      <c r="J69" s="14"/>
      <c r="K69" s="14">
        <v>0</v>
      </c>
      <c r="L69" s="14"/>
      <c r="M69" s="14">
        <v>0</v>
      </c>
      <c r="N69" s="14"/>
      <c r="O69" s="14">
        <v>35849</v>
      </c>
      <c r="P69" s="14"/>
      <c r="Q69" s="14">
        <v>0</v>
      </c>
      <c r="R69" s="14"/>
      <c r="S69" s="14">
        <v>35849</v>
      </c>
    </row>
    <row r="70" spans="1:19" ht="21" x14ac:dyDescent="0.55000000000000004">
      <c r="A70" s="13" t="s">
        <v>360</v>
      </c>
      <c r="C70" s="17">
        <v>1</v>
      </c>
      <c r="E70" s="12" t="s">
        <v>451</v>
      </c>
      <c r="G70" s="17">
        <v>20</v>
      </c>
      <c r="I70" s="14">
        <v>0</v>
      </c>
      <c r="J70" s="14"/>
      <c r="K70" s="14">
        <v>0</v>
      </c>
      <c r="L70" s="14"/>
      <c r="M70" s="14">
        <v>0</v>
      </c>
      <c r="N70" s="14"/>
      <c r="O70" s="14">
        <v>518356164252</v>
      </c>
      <c r="P70" s="14"/>
      <c r="Q70" s="14">
        <v>0</v>
      </c>
      <c r="R70" s="14"/>
      <c r="S70" s="14">
        <v>518356164252</v>
      </c>
    </row>
    <row r="71" spans="1:19" ht="21" x14ac:dyDescent="0.55000000000000004">
      <c r="A71" s="13" t="s">
        <v>467</v>
      </c>
      <c r="C71" s="17">
        <v>28</v>
      </c>
      <c r="E71" s="12" t="s">
        <v>451</v>
      </c>
      <c r="G71" s="17">
        <v>18</v>
      </c>
      <c r="I71" s="14">
        <v>0</v>
      </c>
      <c r="J71" s="14"/>
      <c r="K71" s="14">
        <v>0</v>
      </c>
      <c r="L71" s="14"/>
      <c r="M71" s="14">
        <v>0</v>
      </c>
      <c r="N71" s="14"/>
      <c r="O71" s="14">
        <v>34775580844</v>
      </c>
      <c r="P71" s="14"/>
      <c r="Q71" s="14">
        <v>0</v>
      </c>
      <c r="R71" s="14"/>
      <c r="S71" s="14">
        <v>34775580844</v>
      </c>
    </row>
    <row r="72" spans="1:19" ht="21" x14ac:dyDescent="0.55000000000000004">
      <c r="A72" s="13" t="s">
        <v>467</v>
      </c>
      <c r="C72" s="17">
        <v>3</v>
      </c>
      <c r="E72" s="12" t="s">
        <v>451</v>
      </c>
      <c r="G72" s="17">
        <v>18</v>
      </c>
      <c r="I72" s="14">
        <v>0</v>
      </c>
      <c r="J72" s="14"/>
      <c r="K72" s="14">
        <v>0</v>
      </c>
      <c r="L72" s="14"/>
      <c r="M72" s="14">
        <v>0</v>
      </c>
      <c r="N72" s="14"/>
      <c r="O72" s="14">
        <v>61334997703</v>
      </c>
      <c r="P72" s="14"/>
      <c r="Q72" s="14">
        <v>0</v>
      </c>
      <c r="R72" s="14"/>
      <c r="S72" s="14">
        <v>61334997703</v>
      </c>
    </row>
    <row r="73" spans="1:19" ht="21" x14ac:dyDescent="0.55000000000000004">
      <c r="A73" s="13" t="s">
        <v>337</v>
      </c>
      <c r="C73" s="17">
        <v>16</v>
      </c>
      <c r="E73" s="12" t="s">
        <v>451</v>
      </c>
      <c r="G73" s="17">
        <v>18</v>
      </c>
      <c r="I73" s="14">
        <v>0</v>
      </c>
      <c r="J73" s="14"/>
      <c r="K73" s="14">
        <v>0</v>
      </c>
      <c r="L73" s="14"/>
      <c r="M73" s="14">
        <v>0</v>
      </c>
      <c r="N73" s="14"/>
      <c r="O73" s="14">
        <v>5573770487</v>
      </c>
      <c r="P73" s="14"/>
      <c r="Q73" s="14">
        <v>0</v>
      </c>
      <c r="R73" s="14"/>
      <c r="S73" s="14">
        <v>5573770487</v>
      </c>
    </row>
    <row r="74" spans="1:19" ht="21" x14ac:dyDescent="0.55000000000000004">
      <c r="A74" s="13" t="s">
        <v>328</v>
      </c>
      <c r="C74" s="17">
        <v>17</v>
      </c>
      <c r="E74" s="12" t="s">
        <v>451</v>
      </c>
      <c r="G74" s="17">
        <v>10</v>
      </c>
      <c r="I74" s="14">
        <v>683</v>
      </c>
      <c r="J74" s="14"/>
      <c r="K74" s="14">
        <v>-10</v>
      </c>
      <c r="L74" s="14"/>
      <c r="M74" s="14">
        <v>693</v>
      </c>
      <c r="N74" s="14"/>
      <c r="O74" s="14">
        <v>94755276</v>
      </c>
      <c r="P74" s="14"/>
      <c r="Q74" s="14">
        <v>3</v>
      </c>
      <c r="R74" s="14"/>
      <c r="S74" s="14">
        <v>94755273</v>
      </c>
    </row>
    <row r="75" spans="1:19" ht="21" x14ac:dyDescent="0.55000000000000004">
      <c r="A75" s="13" t="s">
        <v>331</v>
      </c>
      <c r="C75" s="17">
        <v>30</v>
      </c>
      <c r="E75" s="12" t="s">
        <v>451</v>
      </c>
      <c r="G75" s="17">
        <v>10</v>
      </c>
      <c r="I75" s="14">
        <v>62</v>
      </c>
      <c r="J75" s="14"/>
      <c r="K75" s="14">
        <v>1</v>
      </c>
      <c r="L75" s="14"/>
      <c r="M75" s="14">
        <v>61</v>
      </c>
      <c r="N75" s="14"/>
      <c r="O75" s="14">
        <v>273972725</v>
      </c>
      <c r="P75" s="14"/>
      <c r="Q75" s="14">
        <v>1</v>
      </c>
      <c r="R75" s="14"/>
      <c r="S75" s="14">
        <v>273972724</v>
      </c>
    </row>
    <row r="76" spans="1:19" ht="21" x14ac:dyDescent="0.55000000000000004">
      <c r="A76" s="13" t="s">
        <v>286</v>
      </c>
      <c r="C76" s="17">
        <v>10</v>
      </c>
      <c r="E76" s="12" t="s">
        <v>451</v>
      </c>
      <c r="G76" s="17">
        <v>19</v>
      </c>
      <c r="I76" s="14">
        <v>0</v>
      </c>
      <c r="J76" s="14"/>
      <c r="K76" s="14">
        <v>0</v>
      </c>
      <c r="L76" s="14"/>
      <c r="M76" s="14">
        <v>0</v>
      </c>
      <c r="N76" s="14"/>
      <c r="O76" s="14">
        <v>5726027400</v>
      </c>
      <c r="P76" s="14"/>
      <c r="Q76" s="14">
        <v>0</v>
      </c>
      <c r="R76" s="14"/>
      <c r="S76" s="14">
        <v>5726027400</v>
      </c>
    </row>
    <row r="77" spans="1:19" ht="21" x14ac:dyDescent="0.55000000000000004">
      <c r="A77" s="13" t="s">
        <v>334</v>
      </c>
      <c r="C77" s="17">
        <v>1</v>
      </c>
      <c r="E77" s="12" t="s">
        <v>451</v>
      </c>
      <c r="G77" s="17">
        <v>10</v>
      </c>
      <c r="I77" s="14">
        <v>-96177459</v>
      </c>
      <c r="J77" s="14"/>
      <c r="K77" s="14">
        <v>-26343</v>
      </c>
      <c r="L77" s="14"/>
      <c r="M77" s="14">
        <v>-96151116</v>
      </c>
      <c r="N77" s="14"/>
      <c r="O77" s="14">
        <v>193910649</v>
      </c>
      <c r="P77" s="14"/>
      <c r="Q77" s="14">
        <v>0</v>
      </c>
      <c r="R77" s="14"/>
      <c r="S77" s="14">
        <v>193910649</v>
      </c>
    </row>
    <row r="78" spans="1:19" ht="21" x14ac:dyDescent="0.55000000000000004">
      <c r="A78" s="13" t="s">
        <v>334</v>
      </c>
      <c r="C78" s="17">
        <v>1</v>
      </c>
      <c r="E78" s="12" t="s">
        <v>451</v>
      </c>
      <c r="G78" s="17">
        <v>18</v>
      </c>
      <c r="I78" s="14">
        <v>0</v>
      </c>
      <c r="J78" s="14"/>
      <c r="K78" s="14">
        <v>0</v>
      </c>
      <c r="L78" s="14"/>
      <c r="M78" s="14">
        <v>0</v>
      </c>
      <c r="N78" s="14"/>
      <c r="O78" s="14">
        <v>15583561626</v>
      </c>
      <c r="P78" s="14"/>
      <c r="Q78" s="14">
        <v>0</v>
      </c>
      <c r="R78" s="14"/>
      <c r="S78" s="14">
        <v>15583561626</v>
      </c>
    </row>
    <row r="79" spans="1:19" ht="21" x14ac:dyDescent="0.55000000000000004">
      <c r="A79" s="13" t="s">
        <v>331</v>
      </c>
      <c r="C79" s="17">
        <v>1</v>
      </c>
      <c r="E79" s="12" t="s">
        <v>451</v>
      </c>
      <c r="G79" s="17">
        <v>18</v>
      </c>
      <c r="I79" s="14">
        <v>0</v>
      </c>
      <c r="J79" s="14"/>
      <c r="K79" s="14">
        <v>0</v>
      </c>
      <c r="L79" s="14"/>
      <c r="M79" s="14">
        <v>0</v>
      </c>
      <c r="N79" s="14"/>
      <c r="O79" s="14">
        <v>40931504937</v>
      </c>
      <c r="P79" s="14"/>
      <c r="Q79" s="14">
        <v>0</v>
      </c>
      <c r="R79" s="14"/>
      <c r="S79" s="14">
        <v>40931504937</v>
      </c>
    </row>
    <row r="80" spans="1:19" ht="21" x14ac:dyDescent="0.55000000000000004">
      <c r="A80" s="13" t="s">
        <v>316</v>
      </c>
      <c r="C80" s="17">
        <v>8</v>
      </c>
      <c r="E80" s="12" t="s">
        <v>451</v>
      </c>
      <c r="G80" s="17">
        <v>21</v>
      </c>
      <c r="I80" s="14">
        <v>0</v>
      </c>
      <c r="J80" s="14"/>
      <c r="K80" s="14">
        <v>0</v>
      </c>
      <c r="L80" s="14"/>
      <c r="M80" s="14">
        <v>0</v>
      </c>
      <c r="N80" s="14"/>
      <c r="O80" s="14">
        <v>48328767088</v>
      </c>
      <c r="P80" s="14"/>
      <c r="Q80" s="14">
        <v>0</v>
      </c>
      <c r="R80" s="14"/>
      <c r="S80" s="14">
        <v>48328767088</v>
      </c>
    </row>
    <row r="81" spans="1:19" ht="21" x14ac:dyDescent="0.55000000000000004">
      <c r="A81" s="13" t="s">
        <v>468</v>
      </c>
      <c r="C81" s="17">
        <v>8</v>
      </c>
      <c r="E81" s="12" t="s">
        <v>451</v>
      </c>
      <c r="G81" s="17">
        <v>21</v>
      </c>
      <c r="I81" s="14">
        <v>0</v>
      </c>
      <c r="J81" s="14"/>
      <c r="K81" s="14">
        <v>0</v>
      </c>
      <c r="L81" s="14"/>
      <c r="M81" s="14">
        <v>0</v>
      </c>
      <c r="N81" s="14"/>
      <c r="O81" s="14">
        <v>34520547900</v>
      </c>
      <c r="P81" s="14"/>
      <c r="Q81" s="14">
        <v>0</v>
      </c>
      <c r="R81" s="14"/>
      <c r="S81" s="14">
        <v>34520547900</v>
      </c>
    </row>
    <row r="82" spans="1:19" ht="21" x14ac:dyDescent="0.55000000000000004">
      <c r="A82" s="13" t="s">
        <v>331</v>
      </c>
      <c r="C82" s="17">
        <v>1</v>
      </c>
      <c r="E82" s="12" t="s">
        <v>451</v>
      </c>
      <c r="G82" s="17">
        <v>18</v>
      </c>
      <c r="I82" s="14">
        <v>0</v>
      </c>
      <c r="J82" s="14"/>
      <c r="K82" s="14">
        <v>0</v>
      </c>
      <c r="L82" s="14"/>
      <c r="M82" s="14">
        <v>0</v>
      </c>
      <c r="N82" s="14"/>
      <c r="O82" s="14">
        <v>12279450306</v>
      </c>
      <c r="P82" s="14"/>
      <c r="Q82" s="14">
        <v>0</v>
      </c>
      <c r="R82" s="14"/>
      <c r="S82" s="14">
        <v>12279450306</v>
      </c>
    </row>
    <row r="83" spans="1:19" ht="21" x14ac:dyDescent="0.55000000000000004">
      <c r="A83" s="13" t="s">
        <v>316</v>
      </c>
      <c r="C83" s="17">
        <v>30</v>
      </c>
      <c r="E83" s="12" t="s">
        <v>451</v>
      </c>
      <c r="G83" s="17">
        <v>21</v>
      </c>
      <c r="I83" s="14">
        <v>0</v>
      </c>
      <c r="J83" s="14"/>
      <c r="K83" s="14">
        <v>0</v>
      </c>
      <c r="L83" s="14"/>
      <c r="M83" s="14">
        <v>0</v>
      </c>
      <c r="N83" s="14"/>
      <c r="O83" s="14">
        <v>48799348893</v>
      </c>
      <c r="P83" s="14"/>
      <c r="Q83" s="14">
        <v>0</v>
      </c>
      <c r="R83" s="14"/>
      <c r="S83" s="14">
        <v>48799348893</v>
      </c>
    </row>
    <row r="84" spans="1:19" ht="21" x14ac:dyDescent="0.55000000000000004">
      <c r="A84" s="13" t="s">
        <v>468</v>
      </c>
      <c r="C84" s="17">
        <v>30</v>
      </c>
      <c r="E84" s="12" t="s">
        <v>451</v>
      </c>
      <c r="G84" s="17">
        <v>21</v>
      </c>
      <c r="I84" s="14">
        <v>0</v>
      </c>
      <c r="J84" s="14"/>
      <c r="K84" s="14">
        <v>0</v>
      </c>
      <c r="L84" s="14"/>
      <c r="M84" s="14">
        <v>0</v>
      </c>
      <c r="N84" s="14"/>
      <c r="O84" s="14">
        <v>34767123245</v>
      </c>
      <c r="P84" s="14"/>
      <c r="Q84" s="14">
        <v>0</v>
      </c>
      <c r="R84" s="14"/>
      <c r="S84" s="14">
        <v>34767123245</v>
      </c>
    </row>
    <row r="85" spans="1:19" ht="21" x14ac:dyDescent="0.55000000000000004">
      <c r="A85" s="13" t="s">
        <v>469</v>
      </c>
      <c r="C85" s="17">
        <v>11</v>
      </c>
      <c r="E85" s="12" t="s">
        <v>451</v>
      </c>
      <c r="G85" s="17">
        <v>21</v>
      </c>
      <c r="I85" s="14">
        <v>0</v>
      </c>
      <c r="J85" s="14"/>
      <c r="K85" s="14">
        <v>0</v>
      </c>
      <c r="L85" s="14"/>
      <c r="M85" s="14">
        <v>0</v>
      </c>
      <c r="N85" s="14"/>
      <c r="O85" s="14">
        <v>41136986280</v>
      </c>
      <c r="P85" s="14"/>
      <c r="Q85" s="14">
        <v>0</v>
      </c>
      <c r="R85" s="14"/>
      <c r="S85" s="14">
        <v>41136986280</v>
      </c>
    </row>
    <row r="86" spans="1:19" ht="21" x14ac:dyDescent="0.55000000000000004">
      <c r="A86" s="13" t="s">
        <v>350</v>
      </c>
      <c r="C86" s="17">
        <v>1</v>
      </c>
      <c r="E86" s="12" t="s">
        <v>451</v>
      </c>
      <c r="G86" s="17">
        <v>18</v>
      </c>
      <c r="I86" s="14">
        <v>0</v>
      </c>
      <c r="J86" s="14"/>
      <c r="K86" s="14">
        <v>0</v>
      </c>
      <c r="L86" s="14"/>
      <c r="M86" s="14">
        <v>0</v>
      </c>
      <c r="N86" s="14"/>
      <c r="O86" s="14">
        <v>61397257282</v>
      </c>
      <c r="P86" s="14"/>
      <c r="Q86" s="14">
        <v>0</v>
      </c>
      <c r="R86" s="14"/>
      <c r="S86" s="14">
        <v>61397257282</v>
      </c>
    </row>
    <row r="87" spans="1:19" ht="21" x14ac:dyDescent="0.55000000000000004">
      <c r="A87" s="13" t="s">
        <v>279</v>
      </c>
      <c r="C87" s="17">
        <v>1</v>
      </c>
      <c r="E87" s="12" t="s">
        <v>451</v>
      </c>
      <c r="G87" s="17">
        <v>18</v>
      </c>
      <c r="I87" s="14">
        <v>0</v>
      </c>
      <c r="J87" s="14"/>
      <c r="K87" s="14">
        <v>0</v>
      </c>
      <c r="L87" s="14"/>
      <c r="M87" s="14">
        <v>0</v>
      </c>
      <c r="N87" s="14"/>
      <c r="O87" s="14">
        <v>81863011750</v>
      </c>
      <c r="P87" s="14"/>
      <c r="Q87" s="14">
        <v>0</v>
      </c>
      <c r="R87" s="14"/>
      <c r="S87" s="14">
        <v>81863011750</v>
      </c>
    </row>
    <row r="88" spans="1:19" ht="21" x14ac:dyDescent="0.55000000000000004">
      <c r="A88" s="13" t="s">
        <v>341</v>
      </c>
      <c r="C88" s="17">
        <v>16</v>
      </c>
      <c r="E88" s="12" t="s">
        <v>451</v>
      </c>
      <c r="G88" s="17">
        <v>20</v>
      </c>
      <c r="I88" s="14">
        <v>0</v>
      </c>
      <c r="J88" s="14"/>
      <c r="K88" s="14">
        <v>0</v>
      </c>
      <c r="L88" s="14"/>
      <c r="M88" s="14">
        <v>0</v>
      </c>
      <c r="N88" s="14"/>
      <c r="O88" s="14">
        <v>36164383530</v>
      </c>
      <c r="P88" s="14"/>
      <c r="Q88" s="14">
        <v>0</v>
      </c>
      <c r="R88" s="14"/>
      <c r="S88" s="14">
        <v>36164383530</v>
      </c>
    </row>
    <row r="89" spans="1:19" ht="21" x14ac:dyDescent="0.55000000000000004">
      <c r="A89" s="13" t="s">
        <v>381</v>
      </c>
      <c r="C89" s="17">
        <v>1</v>
      </c>
      <c r="E89" s="12" t="s">
        <v>451</v>
      </c>
      <c r="G89" s="17">
        <v>18</v>
      </c>
      <c r="I89" s="14">
        <v>0</v>
      </c>
      <c r="J89" s="14"/>
      <c r="K89" s="14">
        <v>0</v>
      </c>
      <c r="L89" s="14"/>
      <c r="M89" s="14">
        <v>0</v>
      </c>
      <c r="N89" s="14"/>
      <c r="O89" s="14">
        <v>106895337630</v>
      </c>
      <c r="P89" s="14"/>
      <c r="Q89" s="14">
        <v>0</v>
      </c>
      <c r="R89" s="14"/>
      <c r="S89" s="14">
        <v>106895337630</v>
      </c>
    </row>
    <row r="90" spans="1:19" ht="21" x14ac:dyDescent="0.55000000000000004">
      <c r="A90" s="13" t="s">
        <v>350</v>
      </c>
      <c r="C90" s="17">
        <v>1</v>
      </c>
      <c r="E90" s="12" t="s">
        <v>451</v>
      </c>
      <c r="G90" s="17">
        <v>18</v>
      </c>
      <c r="I90" s="14">
        <v>0</v>
      </c>
      <c r="J90" s="14"/>
      <c r="K90" s="14">
        <v>0</v>
      </c>
      <c r="L90" s="14"/>
      <c r="M90" s="14">
        <v>0</v>
      </c>
      <c r="N90" s="14"/>
      <c r="O90" s="14">
        <v>20465753268</v>
      </c>
      <c r="P90" s="14"/>
      <c r="Q90" s="14">
        <v>0</v>
      </c>
      <c r="R90" s="14"/>
      <c r="S90" s="14">
        <v>20465753268</v>
      </c>
    </row>
    <row r="91" spans="1:19" ht="21" x14ac:dyDescent="0.55000000000000004">
      <c r="A91" s="13" t="s">
        <v>341</v>
      </c>
      <c r="C91" s="17">
        <v>29</v>
      </c>
      <c r="E91" s="12" t="s">
        <v>451</v>
      </c>
      <c r="G91" s="17">
        <v>20</v>
      </c>
      <c r="I91" s="14">
        <v>0</v>
      </c>
      <c r="J91" s="14"/>
      <c r="K91" s="14">
        <v>0</v>
      </c>
      <c r="L91" s="14"/>
      <c r="M91" s="14">
        <v>0</v>
      </c>
      <c r="N91" s="14"/>
      <c r="O91" s="14">
        <v>111123287817</v>
      </c>
      <c r="P91" s="14"/>
      <c r="Q91" s="14">
        <v>0</v>
      </c>
      <c r="R91" s="14"/>
      <c r="S91" s="14">
        <v>111123287817</v>
      </c>
    </row>
    <row r="92" spans="1:19" ht="21" x14ac:dyDescent="0.55000000000000004">
      <c r="A92" s="13" t="s">
        <v>341</v>
      </c>
      <c r="C92" s="17">
        <v>18</v>
      </c>
      <c r="E92" s="12" t="s">
        <v>451</v>
      </c>
      <c r="G92" s="17">
        <v>8</v>
      </c>
      <c r="I92" s="14">
        <v>2193401</v>
      </c>
      <c r="J92" s="14"/>
      <c r="K92" s="14">
        <v>8620</v>
      </c>
      <c r="L92" s="14"/>
      <c r="M92" s="14">
        <v>2184781</v>
      </c>
      <c r="N92" s="14"/>
      <c r="O92" s="14">
        <v>250850753</v>
      </c>
      <c r="P92" s="14"/>
      <c r="Q92" s="14">
        <v>9917</v>
      </c>
      <c r="R92" s="14"/>
      <c r="S92" s="14">
        <v>250840836</v>
      </c>
    </row>
    <row r="93" spans="1:19" ht="21" x14ac:dyDescent="0.55000000000000004">
      <c r="A93" s="13" t="s">
        <v>470</v>
      </c>
      <c r="C93" s="17">
        <v>27</v>
      </c>
      <c r="E93" s="12" t="s">
        <v>451</v>
      </c>
      <c r="G93" s="17">
        <v>20</v>
      </c>
      <c r="I93" s="14">
        <v>0</v>
      </c>
      <c r="J93" s="14"/>
      <c r="K93" s="14">
        <v>0</v>
      </c>
      <c r="L93" s="14"/>
      <c r="M93" s="14">
        <v>0</v>
      </c>
      <c r="N93" s="14"/>
      <c r="O93" s="14">
        <v>40821917835</v>
      </c>
      <c r="P93" s="14"/>
      <c r="Q93" s="14">
        <v>0</v>
      </c>
      <c r="R93" s="14"/>
      <c r="S93" s="14">
        <v>40821917835</v>
      </c>
    </row>
    <row r="94" spans="1:19" ht="21" x14ac:dyDescent="0.55000000000000004">
      <c r="A94" s="13" t="s">
        <v>294</v>
      </c>
      <c r="C94" s="17">
        <v>1</v>
      </c>
      <c r="E94" s="12" t="s">
        <v>451</v>
      </c>
      <c r="G94" s="17">
        <v>18</v>
      </c>
      <c r="I94" s="14">
        <v>0</v>
      </c>
      <c r="J94" s="14"/>
      <c r="K94" s="14">
        <v>0</v>
      </c>
      <c r="L94" s="14"/>
      <c r="M94" s="14">
        <v>0</v>
      </c>
      <c r="N94" s="14"/>
      <c r="O94" s="14">
        <v>33830135293</v>
      </c>
      <c r="P94" s="14"/>
      <c r="Q94" s="14">
        <v>0</v>
      </c>
      <c r="R94" s="14"/>
      <c r="S94" s="14">
        <v>33830135293</v>
      </c>
    </row>
    <row r="95" spans="1:19" ht="21" x14ac:dyDescent="0.55000000000000004">
      <c r="A95" s="13" t="s">
        <v>344</v>
      </c>
      <c r="C95" s="17">
        <v>1</v>
      </c>
      <c r="E95" s="12" t="s">
        <v>451</v>
      </c>
      <c r="G95" s="17">
        <v>20</v>
      </c>
      <c r="I95" s="14">
        <v>10410958895</v>
      </c>
      <c r="J95" s="14"/>
      <c r="K95" s="14">
        <v>-2</v>
      </c>
      <c r="L95" s="14"/>
      <c r="M95" s="14">
        <v>10410958897</v>
      </c>
      <c r="N95" s="14"/>
      <c r="O95" s="14">
        <v>113972602535</v>
      </c>
      <c r="P95" s="14"/>
      <c r="Q95" s="14">
        <v>0</v>
      </c>
      <c r="R95" s="14"/>
      <c r="S95" s="14">
        <v>113972602535</v>
      </c>
    </row>
    <row r="96" spans="1:19" ht="21" x14ac:dyDescent="0.55000000000000004">
      <c r="A96" s="13" t="s">
        <v>353</v>
      </c>
      <c r="C96" s="17">
        <v>1</v>
      </c>
      <c r="E96" s="12" t="s">
        <v>451</v>
      </c>
      <c r="G96" s="17">
        <v>18</v>
      </c>
      <c r="I96" s="14">
        <v>0</v>
      </c>
      <c r="J96" s="14"/>
      <c r="K96" s="14">
        <v>0</v>
      </c>
      <c r="L96" s="14"/>
      <c r="M96" s="14">
        <v>0</v>
      </c>
      <c r="N96" s="14"/>
      <c r="O96" s="14">
        <v>81863009750</v>
      </c>
      <c r="P96" s="14"/>
      <c r="Q96" s="14">
        <v>0</v>
      </c>
      <c r="R96" s="14"/>
      <c r="S96" s="14">
        <v>81863009750</v>
      </c>
    </row>
    <row r="97" spans="1:19" ht="21" x14ac:dyDescent="0.55000000000000004">
      <c r="A97" s="13" t="s">
        <v>344</v>
      </c>
      <c r="C97" s="17">
        <v>1</v>
      </c>
      <c r="E97" s="12" t="s">
        <v>451</v>
      </c>
      <c r="G97" s="17">
        <v>18</v>
      </c>
      <c r="I97" s="14">
        <v>15287671204</v>
      </c>
      <c r="J97" s="14"/>
      <c r="K97" s="14">
        <v>0</v>
      </c>
      <c r="L97" s="14"/>
      <c r="M97" s="14">
        <v>15287671204</v>
      </c>
      <c r="N97" s="14"/>
      <c r="O97" s="14">
        <v>118849314994</v>
      </c>
      <c r="P97" s="14"/>
      <c r="Q97" s="14">
        <v>0</v>
      </c>
      <c r="R97" s="14"/>
      <c r="S97" s="14">
        <v>118849314994</v>
      </c>
    </row>
    <row r="98" spans="1:19" ht="21" x14ac:dyDescent="0.55000000000000004">
      <c r="A98" s="13" t="s">
        <v>350</v>
      </c>
      <c r="C98" s="17">
        <v>30</v>
      </c>
      <c r="E98" s="12" t="s">
        <v>451</v>
      </c>
      <c r="G98" s="17">
        <v>20</v>
      </c>
      <c r="I98" s="14">
        <v>17835616415</v>
      </c>
      <c r="J98" s="14"/>
      <c r="K98" s="14">
        <v>-85</v>
      </c>
      <c r="L98" s="14"/>
      <c r="M98" s="14">
        <v>17835616500</v>
      </c>
      <c r="N98" s="14"/>
      <c r="O98" s="14">
        <v>144994520469</v>
      </c>
      <c r="P98" s="14"/>
      <c r="Q98" s="14">
        <v>0</v>
      </c>
      <c r="R98" s="14"/>
      <c r="S98" s="14">
        <v>144994520469</v>
      </c>
    </row>
    <row r="99" spans="1:19" ht="21" x14ac:dyDescent="0.55000000000000004">
      <c r="A99" s="13" t="s">
        <v>353</v>
      </c>
      <c r="C99" s="17">
        <v>1</v>
      </c>
      <c r="E99" s="12" t="s">
        <v>451</v>
      </c>
      <c r="G99" s="17">
        <v>20</v>
      </c>
      <c r="I99" s="14">
        <v>47561643825</v>
      </c>
      <c r="J99" s="14"/>
      <c r="K99" s="14">
        <v>-6</v>
      </c>
      <c r="L99" s="14"/>
      <c r="M99" s="14">
        <v>47561643831</v>
      </c>
      <c r="N99" s="14"/>
      <c r="O99" s="14">
        <v>345720547766</v>
      </c>
      <c r="P99" s="14"/>
      <c r="Q99" s="14">
        <v>0</v>
      </c>
      <c r="R99" s="14"/>
      <c r="S99" s="14">
        <v>345720547766</v>
      </c>
    </row>
    <row r="100" spans="1:19" ht="21" x14ac:dyDescent="0.55000000000000004">
      <c r="A100" s="13" t="s">
        <v>322</v>
      </c>
      <c r="C100" s="17">
        <v>6</v>
      </c>
      <c r="E100" s="12" t="s">
        <v>451</v>
      </c>
      <c r="G100" s="17">
        <v>22</v>
      </c>
      <c r="I100" s="14">
        <v>0</v>
      </c>
      <c r="J100" s="14"/>
      <c r="K100" s="14">
        <v>0</v>
      </c>
      <c r="L100" s="14"/>
      <c r="M100" s="14">
        <v>0</v>
      </c>
      <c r="N100" s="14"/>
      <c r="O100" s="14">
        <v>14145753387</v>
      </c>
      <c r="P100" s="14"/>
      <c r="Q100" s="14">
        <v>0</v>
      </c>
      <c r="R100" s="14"/>
      <c r="S100" s="14">
        <v>14145753387</v>
      </c>
    </row>
    <row r="101" spans="1:19" ht="21" x14ac:dyDescent="0.55000000000000004">
      <c r="A101" s="13" t="s">
        <v>331</v>
      </c>
      <c r="C101" s="17">
        <v>1</v>
      </c>
      <c r="E101" s="12" t="s">
        <v>451</v>
      </c>
      <c r="G101" s="17">
        <v>18</v>
      </c>
      <c r="I101" s="14">
        <v>0</v>
      </c>
      <c r="J101" s="14"/>
      <c r="K101" s="14">
        <v>0</v>
      </c>
      <c r="L101" s="14"/>
      <c r="M101" s="14">
        <v>0</v>
      </c>
      <c r="N101" s="14"/>
      <c r="O101" s="14">
        <v>77424654182</v>
      </c>
      <c r="P101" s="14"/>
      <c r="Q101" s="14">
        <v>0</v>
      </c>
      <c r="R101" s="14"/>
      <c r="S101" s="14">
        <v>77424654182</v>
      </c>
    </row>
    <row r="102" spans="1:19" ht="21" x14ac:dyDescent="0.55000000000000004">
      <c r="A102" s="13" t="s">
        <v>471</v>
      </c>
      <c r="C102" s="17">
        <v>12</v>
      </c>
      <c r="E102" s="12" t="s">
        <v>451</v>
      </c>
      <c r="G102" s="17">
        <v>18</v>
      </c>
      <c r="I102" s="14">
        <v>0</v>
      </c>
      <c r="J102" s="14"/>
      <c r="K102" s="14">
        <v>0</v>
      </c>
      <c r="L102" s="14"/>
      <c r="M102" s="14">
        <v>0</v>
      </c>
      <c r="N102" s="14"/>
      <c r="O102" s="14">
        <v>13212328745</v>
      </c>
      <c r="P102" s="14"/>
      <c r="Q102" s="14">
        <v>0</v>
      </c>
      <c r="R102" s="14"/>
      <c r="S102" s="14">
        <v>13212328745</v>
      </c>
    </row>
    <row r="103" spans="1:19" ht="21" x14ac:dyDescent="0.55000000000000004">
      <c r="A103" s="13" t="s">
        <v>322</v>
      </c>
      <c r="C103" s="17">
        <v>20</v>
      </c>
      <c r="E103" s="12" t="s">
        <v>451</v>
      </c>
      <c r="G103" s="17">
        <v>22</v>
      </c>
      <c r="I103" s="14">
        <v>0</v>
      </c>
      <c r="J103" s="14"/>
      <c r="K103" s="14">
        <v>0</v>
      </c>
      <c r="L103" s="14"/>
      <c r="M103" s="14">
        <v>0</v>
      </c>
      <c r="N103" s="14"/>
      <c r="O103" s="14">
        <v>76976438451</v>
      </c>
      <c r="P103" s="14"/>
      <c r="Q103" s="14">
        <v>0</v>
      </c>
      <c r="R103" s="14"/>
      <c r="S103" s="14">
        <v>76976438451</v>
      </c>
    </row>
    <row r="104" spans="1:19" ht="21" x14ac:dyDescent="0.55000000000000004">
      <c r="A104" s="13" t="s">
        <v>322</v>
      </c>
      <c r="C104" s="17">
        <v>24</v>
      </c>
      <c r="E104" s="12" t="s">
        <v>451</v>
      </c>
      <c r="G104" s="17">
        <v>22</v>
      </c>
      <c r="I104" s="14">
        <v>0</v>
      </c>
      <c r="J104" s="14"/>
      <c r="K104" s="14">
        <v>0</v>
      </c>
      <c r="L104" s="14"/>
      <c r="M104" s="14">
        <v>0</v>
      </c>
      <c r="N104" s="14"/>
      <c r="O104" s="14">
        <v>506683216008</v>
      </c>
      <c r="P104" s="14"/>
      <c r="Q104" s="14">
        <v>0</v>
      </c>
      <c r="R104" s="14"/>
      <c r="S104" s="14">
        <v>506683216008</v>
      </c>
    </row>
    <row r="105" spans="1:19" ht="21" x14ac:dyDescent="0.55000000000000004">
      <c r="A105" s="13" t="s">
        <v>316</v>
      </c>
      <c r="C105" s="17">
        <v>9</v>
      </c>
      <c r="E105" s="12" t="s">
        <v>451</v>
      </c>
      <c r="G105" s="17">
        <v>18</v>
      </c>
      <c r="I105" s="14">
        <v>0</v>
      </c>
      <c r="J105" s="14"/>
      <c r="K105" s="14">
        <v>0</v>
      </c>
      <c r="L105" s="14"/>
      <c r="M105" s="14">
        <v>0</v>
      </c>
      <c r="N105" s="14"/>
      <c r="O105" s="14">
        <v>29766575286</v>
      </c>
      <c r="P105" s="14"/>
      <c r="Q105" s="14">
        <v>0</v>
      </c>
      <c r="R105" s="14"/>
      <c r="S105" s="14">
        <v>29766575286</v>
      </c>
    </row>
    <row r="106" spans="1:19" ht="21" x14ac:dyDescent="0.55000000000000004">
      <c r="A106" s="13" t="s">
        <v>381</v>
      </c>
      <c r="C106" s="17">
        <v>1</v>
      </c>
      <c r="E106" s="12" t="s">
        <v>451</v>
      </c>
      <c r="G106" s="17">
        <v>18</v>
      </c>
      <c r="I106" s="14">
        <v>0</v>
      </c>
      <c r="J106" s="14"/>
      <c r="K106" s="14">
        <v>0</v>
      </c>
      <c r="L106" s="14"/>
      <c r="M106" s="14">
        <v>0</v>
      </c>
      <c r="N106" s="14"/>
      <c r="O106" s="14">
        <v>123879446981</v>
      </c>
      <c r="P106" s="14"/>
      <c r="Q106" s="14">
        <v>0</v>
      </c>
      <c r="R106" s="14"/>
      <c r="S106" s="14">
        <v>123879446981</v>
      </c>
    </row>
    <row r="107" spans="1:19" ht="21" x14ac:dyDescent="0.55000000000000004">
      <c r="A107" s="13" t="s">
        <v>331</v>
      </c>
      <c r="C107" s="17">
        <v>1</v>
      </c>
      <c r="E107" s="12" t="s">
        <v>451</v>
      </c>
      <c r="G107" s="17">
        <v>20</v>
      </c>
      <c r="I107" s="14">
        <v>16986301355</v>
      </c>
      <c r="J107" s="14"/>
      <c r="K107" s="14">
        <v>-2</v>
      </c>
      <c r="L107" s="14"/>
      <c r="M107" s="14">
        <v>16986301357</v>
      </c>
      <c r="N107" s="14"/>
      <c r="O107" s="14">
        <v>120547944995</v>
      </c>
      <c r="P107" s="14"/>
      <c r="Q107" s="14">
        <v>0</v>
      </c>
      <c r="R107" s="14"/>
      <c r="S107" s="14">
        <v>120547944995</v>
      </c>
    </row>
    <row r="108" spans="1:19" ht="21" x14ac:dyDescent="0.55000000000000004">
      <c r="A108" s="13" t="s">
        <v>470</v>
      </c>
      <c r="C108" s="17">
        <v>5</v>
      </c>
      <c r="E108" s="12" t="s">
        <v>451</v>
      </c>
      <c r="G108" s="17">
        <v>20</v>
      </c>
      <c r="I108" s="14">
        <v>0</v>
      </c>
      <c r="J108" s="14"/>
      <c r="K108" s="14">
        <v>0</v>
      </c>
      <c r="L108" s="14"/>
      <c r="M108" s="14">
        <v>0</v>
      </c>
      <c r="N108" s="14"/>
      <c r="O108" s="14">
        <v>27397260299</v>
      </c>
      <c r="P108" s="14"/>
      <c r="Q108" s="14">
        <v>0</v>
      </c>
      <c r="R108" s="14"/>
      <c r="S108" s="14">
        <v>27397260299</v>
      </c>
    </row>
    <row r="109" spans="1:19" ht="21" x14ac:dyDescent="0.55000000000000004">
      <c r="A109" s="13" t="s">
        <v>322</v>
      </c>
      <c r="C109" s="17">
        <v>6</v>
      </c>
      <c r="E109" s="12" t="s">
        <v>451</v>
      </c>
      <c r="G109" s="17">
        <v>22</v>
      </c>
      <c r="I109" s="14">
        <v>0</v>
      </c>
      <c r="J109" s="14"/>
      <c r="K109" s="14">
        <v>0</v>
      </c>
      <c r="L109" s="14"/>
      <c r="M109" s="14">
        <v>0</v>
      </c>
      <c r="N109" s="14"/>
      <c r="O109" s="14">
        <v>551452054780</v>
      </c>
      <c r="P109" s="14"/>
      <c r="Q109" s="14">
        <v>0</v>
      </c>
      <c r="R109" s="14"/>
      <c r="S109" s="14">
        <v>551452054780</v>
      </c>
    </row>
    <row r="110" spans="1:19" ht="21" x14ac:dyDescent="0.55000000000000004">
      <c r="A110" s="13" t="s">
        <v>341</v>
      </c>
      <c r="C110" s="17">
        <v>10</v>
      </c>
      <c r="E110" s="12" t="s">
        <v>451</v>
      </c>
      <c r="G110" s="17">
        <v>20</v>
      </c>
      <c r="I110" s="14">
        <v>0</v>
      </c>
      <c r="J110" s="14"/>
      <c r="K110" s="14">
        <v>0</v>
      </c>
      <c r="L110" s="14"/>
      <c r="M110" s="14">
        <v>0</v>
      </c>
      <c r="N110" s="14"/>
      <c r="O110" s="14">
        <v>24219178200</v>
      </c>
      <c r="P110" s="14"/>
      <c r="Q110" s="14">
        <v>0</v>
      </c>
      <c r="R110" s="14"/>
      <c r="S110" s="14">
        <v>24219178200</v>
      </c>
    </row>
    <row r="111" spans="1:19" ht="21" x14ac:dyDescent="0.55000000000000004">
      <c r="A111" s="13" t="s">
        <v>353</v>
      </c>
      <c r="C111" s="17">
        <v>1</v>
      </c>
      <c r="E111" s="12" t="s">
        <v>451</v>
      </c>
      <c r="G111" s="17">
        <v>20</v>
      </c>
      <c r="I111" s="14">
        <v>33972602710</v>
      </c>
      <c r="J111" s="14"/>
      <c r="K111" s="14">
        <v>0</v>
      </c>
      <c r="L111" s="14"/>
      <c r="M111" s="14">
        <v>33972602710</v>
      </c>
      <c r="N111" s="14"/>
      <c r="O111" s="14">
        <v>241095890340</v>
      </c>
      <c r="P111" s="14"/>
      <c r="Q111" s="14">
        <v>0</v>
      </c>
      <c r="R111" s="14"/>
      <c r="S111" s="14">
        <v>241095890340</v>
      </c>
    </row>
    <row r="112" spans="1:19" ht="21" x14ac:dyDescent="0.55000000000000004">
      <c r="A112" s="13" t="s">
        <v>328</v>
      </c>
      <c r="C112" s="17">
        <v>13</v>
      </c>
      <c r="E112" s="12" t="s">
        <v>451</v>
      </c>
      <c r="G112" s="17">
        <v>21</v>
      </c>
      <c r="I112" s="14">
        <v>0</v>
      </c>
      <c r="J112" s="14"/>
      <c r="K112" s="14">
        <v>0</v>
      </c>
      <c r="L112" s="14"/>
      <c r="M112" s="14">
        <v>0</v>
      </c>
      <c r="N112" s="14"/>
      <c r="O112" s="14">
        <v>277695172334</v>
      </c>
      <c r="P112" s="14"/>
      <c r="Q112" s="14">
        <v>0</v>
      </c>
      <c r="R112" s="14"/>
      <c r="S112" s="14">
        <v>277695172334</v>
      </c>
    </row>
    <row r="113" spans="1:19" ht="21" x14ac:dyDescent="0.55000000000000004">
      <c r="A113" s="13" t="s">
        <v>381</v>
      </c>
      <c r="C113" s="17">
        <v>1</v>
      </c>
      <c r="E113" s="12" t="s">
        <v>451</v>
      </c>
      <c r="G113" s="17">
        <v>18</v>
      </c>
      <c r="I113" s="14">
        <v>0</v>
      </c>
      <c r="J113" s="14"/>
      <c r="K113" s="14">
        <v>0</v>
      </c>
      <c r="L113" s="14"/>
      <c r="M113" s="14">
        <v>0</v>
      </c>
      <c r="N113" s="14"/>
      <c r="O113" s="14">
        <v>43643833644</v>
      </c>
      <c r="P113" s="14"/>
      <c r="Q113" s="14">
        <v>0</v>
      </c>
      <c r="R113" s="14"/>
      <c r="S113" s="14">
        <v>43643833644</v>
      </c>
    </row>
    <row r="114" spans="1:19" ht="21" x14ac:dyDescent="0.55000000000000004">
      <c r="A114" s="13" t="s">
        <v>350</v>
      </c>
      <c r="C114" s="17">
        <v>1</v>
      </c>
      <c r="E114" s="12" t="s">
        <v>451</v>
      </c>
      <c r="G114" s="17">
        <v>20</v>
      </c>
      <c r="I114" s="14">
        <v>8493150662</v>
      </c>
      <c r="J114" s="14"/>
      <c r="K114" s="14">
        <v>-3</v>
      </c>
      <c r="L114" s="14"/>
      <c r="M114" s="14">
        <v>8493150665</v>
      </c>
      <c r="N114" s="14"/>
      <c r="O114" s="14">
        <v>175671232694</v>
      </c>
      <c r="P114" s="14"/>
      <c r="Q114" s="14">
        <v>0</v>
      </c>
      <c r="R114" s="14"/>
      <c r="S114" s="14">
        <v>175671232694</v>
      </c>
    </row>
    <row r="115" spans="1:19" ht="21" x14ac:dyDescent="0.55000000000000004">
      <c r="A115" s="13" t="s">
        <v>470</v>
      </c>
      <c r="C115" s="17">
        <v>20</v>
      </c>
      <c r="E115" s="12" t="s">
        <v>451</v>
      </c>
      <c r="G115" s="17">
        <v>20</v>
      </c>
      <c r="I115" s="14">
        <v>0</v>
      </c>
      <c r="J115" s="14"/>
      <c r="K115" s="14">
        <v>0</v>
      </c>
      <c r="L115" s="14"/>
      <c r="M115" s="14">
        <v>0</v>
      </c>
      <c r="N115" s="14"/>
      <c r="O115" s="14">
        <v>22301369863</v>
      </c>
      <c r="P115" s="14"/>
      <c r="Q115" s="14">
        <v>0</v>
      </c>
      <c r="R115" s="14"/>
      <c r="S115" s="14">
        <v>22301369863</v>
      </c>
    </row>
    <row r="116" spans="1:19" ht="21" x14ac:dyDescent="0.55000000000000004">
      <c r="A116" s="13" t="s">
        <v>364</v>
      </c>
      <c r="C116" s="17">
        <v>3</v>
      </c>
      <c r="E116" s="12" t="s">
        <v>451</v>
      </c>
      <c r="G116" s="17">
        <v>20</v>
      </c>
      <c r="I116" s="14">
        <v>50958904096</v>
      </c>
      <c r="J116" s="14"/>
      <c r="K116" s="14">
        <v>0</v>
      </c>
      <c r="L116" s="14"/>
      <c r="M116" s="14">
        <v>50958904096</v>
      </c>
      <c r="N116" s="14"/>
      <c r="O116" s="14">
        <v>752328766995</v>
      </c>
      <c r="P116" s="14"/>
      <c r="Q116" s="14">
        <v>63810505</v>
      </c>
      <c r="R116" s="14"/>
      <c r="S116" s="14">
        <v>752264956490</v>
      </c>
    </row>
    <row r="117" spans="1:19" ht="21" x14ac:dyDescent="0.55000000000000004">
      <c r="A117" s="13" t="s">
        <v>367</v>
      </c>
      <c r="C117" s="17">
        <v>14</v>
      </c>
      <c r="E117" s="12" t="s">
        <v>451</v>
      </c>
      <c r="G117" s="17">
        <v>8</v>
      </c>
      <c r="I117" s="14">
        <v>-127088683</v>
      </c>
      <c r="J117" s="14"/>
      <c r="K117" s="14">
        <v>-388777</v>
      </c>
      <c r="L117" s="14"/>
      <c r="M117" s="14">
        <v>-126699906</v>
      </c>
      <c r="N117" s="14"/>
      <c r="O117" s="14">
        <v>7521</v>
      </c>
      <c r="P117" s="14"/>
      <c r="Q117" s="14">
        <v>16</v>
      </c>
      <c r="R117" s="14"/>
      <c r="S117" s="14">
        <v>7505</v>
      </c>
    </row>
    <row r="118" spans="1:19" ht="21" x14ac:dyDescent="0.55000000000000004">
      <c r="A118" s="13" t="s">
        <v>472</v>
      </c>
      <c r="C118" s="17">
        <v>16</v>
      </c>
      <c r="E118" s="12" t="s">
        <v>451</v>
      </c>
      <c r="G118" s="17">
        <v>18</v>
      </c>
      <c r="I118" s="14">
        <v>0</v>
      </c>
      <c r="J118" s="14"/>
      <c r="K118" s="14">
        <v>0</v>
      </c>
      <c r="L118" s="14"/>
      <c r="M118" s="14">
        <v>0</v>
      </c>
      <c r="N118" s="14"/>
      <c r="O118" s="14">
        <v>13561643838</v>
      </c>
      <c r="P118" s="14"/>
      <c r="Q118" s="14">
        <v>0</v>
      </c>
      <c r="R118" s="14"/>
      <c r="S118" s="14">
        <v>13561643838</v>
      </c>
    </row>
    <row r="119" spans="1:19" ht="21" x14ac:dyDescent="0.55000000000000004">
      <c r="A119" s="13" t="s">
        <v>331</v>
      </c>
      <c r="C119" s="17">
        <v>1</v>
      </c>
      <c r="E119" s="12" t="s">
        <v>451</v>
      </c>
      <c r="G119" s="17">
        <v>20</v>
      </c>
      <c r="I119" s="14">
        <v>16986301355</v>
      </c>
      <c r="J119" s="14"/>
      <c r="K119" s="14">
        <v>-2</v>
      </c>
      <c r="L119" s="14"/>
      <c r="M119" s="14">
        <v>16986301357</v>
      </c>
      <c r="N119" s="14"/>
      <c r="O119" s="14">
        <v>120547944995</v>
      </c>
      <c r="P119" s="14"/>
      <c r="Q119" s="14">
        <v>0</v>
      </c>
      <c r="R119" s="14"/>
      <c r="S119" s="14">
        <v>120547944995</v>
      </c>
    </row>
    <row r="120" spans="1:19" ht="21" x14ac:dyDescent="0.55000000000000004">
      <c r="A120" s="13" t="s">
        <v>470</v>
      </c>
      <c r="C120" s="17">
        <v>17</v>
      </c>
      <c r="E120" s="12" t="s">
        <v>451</v>
      </c>
      <c r="G120" s="17">
        <v>20</v>
      </c>
      <c r="I120" s="14">
        <v>0</v>
      </c>
      <c r="J120" s="14"/>
      <c r="K120" s="14">
        <v>0</v>
      </c>
      <c r="L120" s="14"/>
      <c r="M120" s="14">
        <v>0</v>
      </c>
      <c r="N120" s="14"/>
      <c r="O120" s="14">
        <v>60821917806</v>
      </c>
      <c r="P120" s="14"/>
      <c r="Q120" s="14">
        <v>0</v>
      </c>
      <c r="R120" s="14"/>
      <c r="S120" s="14">
        <v>60821917806</v>
      </c>
    </row>
    <row r="121" spans="1:19" ht="21" x14ac:dyDescent="0.55000000000000004">
      <c r="A121" s="13" t="s">
        <v>322</v>
      </c>
      <c r="C121" s="17">
        <v>17</v>
      </c>
      <c r="E121" s="12" t="s">
        <v>451</v>
      </c>
      <c r="G121" s="17">
        <v>22</v>
      </c>
      <c r="I121" s="14">
        <v>0</v>
      </c>
      <c r="J121" s="14"/>
      <c r="K121" s="14">
        <v>0</v>
      </c>
      <c r="L121" s="14"/>
      <c r="M121" s="14">
        <v>0</v>
      </c>
      <c r="N121" s="14"/>
      <c r="O121" s="14">
        <v>272328767074</v>
      </c>
      <c r="P121" s="14"/>
      <c r="Q121" s="14">
        <v>0</v>
      </c>
      <c r="R121" s="14"/>
      <c r="S121" s="14">
        <v>272328767074</v>
      </c>
    </row>
    <row r="122" spans="1:19" ht="21" x14ac:dyDescent="0.55000000000000004">
      <c r="A122" s="13" t="s">
        <v>367</v>
      </c>
      <c r="C122" s="17">
        <v>17</v>
      </c>
      <c r="E122" s="12" t="s">
        <v>451</v>
      </c>
      <c r="G122" s="17">
        <v>20</v>
      </c>
      <c r="I122" s="14">
        <v>0</v>
      </c>
      <c r="J122" s="14"/>
      <c r="K122" s="14">
        <v>0</v>
      </c>
      <c r="L122" s="14"/>
      <c r="M122" s="14">
        <v>0</v>
      </c>
      <c r="N122" s="14"/>
      <c r="O122" s="14">
        <v>59452054796</v>
      </c>
      <c r="P122" s="14"/>
      <c r="Q122" s="14">
        <v>0</v>
      </c>
      <c r="R122" s="14"/>
      <c r="S122" s="14">
        <v>59452054796</v>
      </c>
    </row>
    <row r="123" spans="1:19" ht="21" x14ac:dyDescent="0.55000000000000004">
      <c r="A123" s="13" t="s">
        <v>350</v>
      </c>
      <c r="C123" s="17">
        <v>1</v>
      </c>
      <c r="E123" s="12" t="s">
        <v>451</v>
      </c>
      <c r="G123" s="17">
        <v>20</v>
      </c>
      <c r="I123" s="14">
        <v>20383561626</v>
      </c>
      <c r="J123" s="14"/>
      <c r="K123" s="14">
        <v>-2</v>
      </c>
      <c r="L123" s="14"/>
      <c r="M123" s="14">
        <v>20383561628</v>
      </c>
      <c r="N123" s="14"/>
      <c r="O123" s="14">
        <v>144657534036</v>
      </c>
      <c r="P123" s="14"/>
      <c r="Q123" s="14">
        <v>0</v>
      </c>
      <c r="R123" s="14"/>
      <c r="S123" s="14">
        <v>144657534036</v>
      </c>
    </row>
    <row r="124" spans="1:19" ht="21" x14ac:dyDescent="0.55000000000000004">
      <c r="A124" s="13" t="s">
        <v>470</v>
      </c>
      <c r="C124" s="17">
        <v>7</v>
      </c>
      <c r="E124" s="12" t="s">
        <v>451</v>
      </c>
      <c r="G124" s="17">
        <v>20.5</v>
      </c>
      <c r="I124" s="14">
        <v>0</v>
      </c>
      <c r="J124" s="14"/>
      <c r="K124" s="14">
        <v>0</v>
      </c>
      <c r="L124" s="14"/>
      <c r="M124" s="14">
        <v>0</v>
      </c>
      <c r="N124" s="14"/>
      <c r="O124" s="14">
        <v>67397260274</v>
      </c>
      <c r="P124" s="14"/>
      <c r="Q124" s="14">
        <v>0</v>
      </c>
      <c r="R124" s="14"/>
      <c r="S124" s="14">
        <v>67397260274</v>
      </c>
    </row>
    <row r="125" spans="1:19" ht="21" x14ac:dyDescent="0.55000000000000004">
      <c r="A125" s="13" t="s">
        <v>381</v>
      </c>
      <c r="C125" s="17">
        <v>1</v>
      </c>
      <c r="E125" s="12" t="s">
        <v>451</v>
      </c>
      <c r="G125" s="17">
        <v>18</v>
      </c>
      <c r="I125" s="14">
        <v>0</v>
      </c>
      <c r="J125" s="14"/>
      <c r="K125" s="14">
        <v>0</v>
      </c>
      <c r="L125" s="14"/>
      <c r="M125" s="14">
        <v>0</v>
      </c>
      <c r="N125" s="14"/>
      <c r="O125" s="14">
        <v>21895888438</v>
      </c>
      <c r="P125" s="14"/>
      <c r="Q125" s="14">
        <v>0</v>
      </c>
      <c r="R125" s="14"/>
      <c r="S125" s="14">
        <v>21895888438</v>
      </c>
    </row>
    <row r="126" spans="1:19" ht="21" x14ac:dyDescent="0.55000000000000004">
      <c r="A126" s="13" t="s">
        <v>423</v>
      </c>
      <c r="C126" s="17">
        <v>1</v>
      </c>
      <c r="E126" s="12" t="s">
        <v>451</v>
      </c>
      <c r="G126" s="17">
        <v>22</v>
      </c>
      <c r="I126" s="14">
        <v>0</v>
      </c>
      <c r="J126" s="14"/>
      <c r="K126" s="14">
        <v>0</v>
      </c>
      <c r="L126" s="14"/>
      <c r="M126" s="14">
        <v>0</v>
      </c>
      <c r="N126" s="14"/>
      <c r="O126" s="14">
        <v>384999999986</v>
      </c>
      <c r="P126" s="14"/>
      <c r="Q126" s="14">
        <v>0</v>
      </c>
      <c r="R126" s="14"/>
      <c r="S126" s="14">
        <v>384999999986</v>
      </c>
    </row>
    <row r="127" spans="1:19" ht="21" x14ac:dyDescent="0.55000000000000004">
      <c r="A127" s="13" t="s">
        <v>376</v>
      </c>
      <c r="C127" s="17">
        <v>25</v>
      </c>
      <c r="E127" s="12" t="s">
        <v>451</v>
      </c>
      <c r="G127" s="17">
        <v>20</v>
      </c>
      <c r="I127" s="14">
        <v>16986301355</v>
      </c>
      <c r="J127" s="14"/>
      <c r="K127" s="14">
        <v>0</v>
      </c>
      <c r="L127" s="14"/>
      <c r="M127" s="14">
        <v>16986301355</v>
      </c>
      <c r="N127" s="14"/>
      <c r="O127" s="14">
        <v>151780821814</v>
      </c>
      <c r="P127" s="14"/>
      <c r="Q127" s="14">
        <v>51832654</v>
      </c>
      <c r="R127" s="14"/>
      <c r="S127" s="14">
        <v>151728989160</v>
      </c>
    </row>
    <row r="128" spans="1:19" ht="21" x14ac:dyDescent="0.55000000000000004">
      <c r="A128" s="13" t="s">
        <v>470</v>
      </c>
      <c r="C128" s="17">
        <v>3</v>
      </c>
      <c r="E128" s="12" t="s">
        <v>451</v>
      </c>
      <c r="G128" s="17">
        <v>21</v>
      </c>
      <c r="I128" s="14">
        <v>0</v>
      </c>
      <c r="J128" s="14"/>
      <c r="K128" s="14">
        <v>0</v>
      </c>
      <c r="L128" s="14"/>
      <c r="M128" s="14">
        <v>0</v>
      </c>
      <c r="N128" s="14"/>
      <c r="O128" s="14">
        <v>44301369838</v>
      </c>
      <c r="P128" s="14"/>
      <c r="Q128" s="14">
        <v>0</v>
      </c>
      <c r="R128" s="14"/>
      <c r="S128" s="14">
        <v>44301369838</v>
      </c>
    </row>
    <row r="129" spans="1:19" ht="21" x14ac:dyDescent="0.55000000000000004">
      <c r="A129" s="13" t="s">
        <v>341</v>
      </c>
      <c r="C129" s="17">
        <v>4</v>
      </c>
      <c r="E129" s="12" t="s">
        <v>451</v>
      </c>
      <c r="G129" s="17">
        <v>21.5</v>
      </c>
      <c r="I129" s="14">
        <v>0</v>
      </c>
      <c r="J129" s="14"/>
      <c r="K129" s="14">
        <v>0</v>
      </c>
      <c r="L129" s="14"/>
      <c r="M129" s="14">
        <v>0</v>
      </c>
      <c r="N129" s="14"/>
      <c r="O129" s="14">
        <v>293917808202</v>
      </c>
      <c r="P129" s="14"/>
      <c r="Q129" s="14">
        <v>0</v>
      </c>
      <c r="R129" s="14"/>
      <c r="S129" s="14">
        <v>293917808202</v>
      </c>
    </row>
    <row r="130" spans="1:19" ht="21" x14ac:dyDescent="0.55000000000000004">
      <c r="A130" s="13" t="s">
        <v>350</v>
      </c>
      <c r="C130" s="17">
        <v>1</v>
      </c>
      <c r="E130" s="12" t="s">
        <v>451</v>
      </c>
      <c r="G130" s="17">
        <v>18</v>
      </c>
      <c r="I130" s="14">
        <v>0</v>
      </c>
      <c r="J130" s="14"/>
      <c r="K130" s="14">
        <v>0</v>
      </c>
      <c r="L130" s="14"/>
      <c r="M130" s="14">
        <v>0</v>
      </c>
      <c r="N130" s="14"/>
      <c r="O130" s="14">
        <v>60657531794</v>
      </c>
      <c r="P130" s="14"/>
      <c r="Q130" s="14">
        <v>0</v>
      </c>
      <c r="R130" s="14"/>
      <c r="S130" s="14">
        <v>60657531794</v>
      </c>
    </row>
    <row r="131" spans="1:19" ht="21" x14ac:dyDescent="0.55000000000000004">
      <c r="A131" s="13" t="s">
        <v>470</v>
      </c>
      <c r="C131" s="17">
        <v>8</v>
      </c>
      <c r="E131" s="12" t="s">
        <v>451</v>
      </c>
      <c r="G131" s="17">
        <v>21</v>
      </c>
      <c r="I131" s="14">
        <v>0</v>
      </c>
      <c r="J131" s="14"/>
      <c r="K131" s="14">
        <v>0</v>
      </c>
      <c r="L131" s="14"/>
      <c r="M131" s="14">
        <v>0</v>
      </c>
      <c r="N131" s="14"/>
      <c r="O131" s="14">
        <v>296784657514</v>
      </c>
      <c r="P131" s="14"/>
      <c r="Q131" s="14">
        <v>0</v>
      </c>
      <c r="R131" s="14"/>
      <c r="S131" s="14">
        <v>296784657514</v>
      </c>
    </row>
    <row r="132" spans="1:19" ht="21" x14ac:dyDescent="0.55000000000000004">
      <c r="A132" s="13" t="s">
        <v>341</v>
      </c>
      <c r="C132" s="17">
        <v>10</v>
      </c>
      <c r="E132" s="12" t="s">
        <v>451</v>
      </c>
      <c r="G132" s="17">
        <v>21.5</v>
      </c>
      <c r="I132" s="14">
        <v>0</v>
      </c>
      <c r="J132" s="14"/>
      <c r="K132" s="14">
        <v>0</v>
      </c>
      <c r="L132" s="14"/>
      <c r="M132" s="14">
        <v>0</v>
      </c>
      <c r="N132" s="14"/>
      <c r="O132" s="14">
        <v>42196940537</v>
      </c>
      <c r="P132" s="14"/>
      <c r="Q132" s="14">
        <v>0</v>
      </c>
      <c r="R132" s="14"/>
      <c r="S132" s="14">
        <v>42196940537</v>
      </c>
    </row>
    <row r="133" spans="1:19" ht="21" x14ac:dyDescent="0.55000000000000004">
      <c r="A133" s="13" t="s">
        <v>470</v>
      </c>
      <c r="C133" s="17">
        <v>12</v>
      </c>
      <c r="E133" s="12" t="s">
        <v>451</v>
      </c>
      <c r="G133" s="17">
        <v>21</v>
      </c>
      <c r="I133" s="14">
        <v>0</v>
      </c>
      <c r="J133" s="14"/>
      <c r="K133" s="14">
        <v>0</v>
      </c>
      <c r="L133" s="14"/>
      <c r="M133" s="14">
        <v>0</v>
      </c>
      <c r="N133" s="14"/>
      <c r="O133" s="14">
        <v>27041095855</v>
      </c>
      <c r="P133" s="14"/>
      <c r="Q133" s="14">
        <v>0</v>
      </c>
      <c r="R133" s="14"/>
      <c r="S133" s="14">
        <v>27041095855</v>
      </c>
    </row>
    <row r="134" spans="1:19" ht="21" x14ac:dyDescent="0.55000000000000004">
      <c r="A134" s="13" t="s">
        <v>341</v>
      </c>
      <c r="C134" s="17">
        <v>12</v>
      </c>
      <c r="E134" s="12" t="s">
        <v>451</v>
      </c>
      <c r="G134" s="17">
        <v>21.5</v>
      </c>
      <c r="I134" s="14">
        <v>0</v>
      </c>
      <c r="J134" s="14"/>
      <c r="K134" s="14">
        <v>0</v>
      </c>
      <c r="L134" s="14"/>
      <c r="M134" s="14">
        <v>0</v>
      </c>
      <c r="N134" s="14"/>
      <c r="O134" s="14">
        <v>61163013676</v>
      </c>
      <c r="P134" s="14"/>
      <c r="Q134" s="14">
        <v>0</v>
      </c>
      <c r="R134" s="14"/>
      <c r="S134" s="14">
        <v>61163013676</v>
      </c>
    </row>
    <row r="135" spans="1:19" ht="21" x14ac:dyDescent="0.55000000000000004">
      <c r="A135" s="13" t="s">
        <v>473</v>
      </c>
      <c r="C135" s="17">
        <v>1</v>
      </c>
      <c r="E135" s="12" t="s">
        <v>451</v>
      </c>
      <c r="G135" s="17">
        <v>20</v>
      </c>
      <c r="I135" s="14">
        <v>0</v>
      </c>
      <c r="J135" s="14"/>
      <c r="K135" s="14">
        <v>0</v>
      </c>
      <c r="L135" s="14"/>
      <c r="M135" s="14">
        <v>0</v>
      </c>
      <c r="N135" s="14"/>
      <c r="O135" s="14">
        <v>39999999816</v>
      </c>
      <c r="P135" s="14"/>
      <c r="Q135" s="14">
        <v>0</v>
      </c>
      <c r="R135" s="14"/>
      <c r="S135" s="14">
        <v>39999999816</v>
      </c>
    </row>
    <row r="136" spans="1:19" ht="21" x14ac:dyDescent="0.55000000000000004">
      <c r="A136" s="13" t="s">
        <v>316</v>
      </c>
      <c r="C136" s="17">
        <v>20</v>
      </c>
      <c r="E136" s="12" t="s">
        <v>451</v>
      </c>
      <c r="G136" s="17">
        <v>18</v>
      </c>
      <c r="I136" s="14">
        <v>0</v>
      </c>
      <c r="J136" s="14"/>
      <c r="K136" s="14">
        <v>0</v>
      </c>
      <c r="L136" s="14"/>
      <c r="M136" s="14">
        <v>0</v>
      </c>
      <c r="N136" s="14"/>
      <c r="O136" s="14">
        <v>56757536625</v>
      </c>
      <c r="P136" s="14"/>
      <c r="Q136" s="14">
        <v>0</v>
      </c>
      <c r="R136" s="14"/>
      <c r="S136" s="14">
        <v>56757536625</v>
      </c>
    </row>
    <row r="137" spans="1:19" ht="21" x14ac:dyDescent="0.55000000000000004">
      <c r="A137" s="13" t="s">
        <v>383</v>
      </c>
      <c r="C137" s="17">
        <v>26</v>
      </c>
      <c r="E137" s="12" t="s">
        <v>451</v>
      </c>
      <c r="G137" s="17">
        <v>21.5</v>
      </c>
      <c r="I137" s="14">
        <v>0</v>
      </c>
      <c r="J137" s="14"/>
      <c r="K137" s="14">
        <v>0</v>
      </c>
      <c r="L137" s="14"/>
      <c r="M137" s="14">
        <v>0</v>
      </c>
      <c r="N137" s="14"/>
      <c r="O137" s="14">
        <v>245041095847</v>
      </c>
      <c r="P137" s="14"/>
      <c r="Q137" s="14">
        <v>0</v>
      </c>
      <c r="R137" s="14"/>
      <c r="S137" s="14">
        <v>245041095847</v>
      </c>
    </row>
    <row r="138" spans="1:19" ht="21" x14ac:dyDescent="0.55000000000000004">
      <c r="A138" s="13" t="s">
        <v>376</v>
      </c>
      <c r="C138" s="17">
        <v>27</v>
      </c>
      <c r="E138" s="12" t="s">
        <v>451</v>
      </c>
      <c r="G138" s="17">
        <v>20</v>
      </c>
      <c r="I138" s="14">
        <v>67945205451</v>
      </c>
      <c r="J138" s="14"/>
      <c r="K138" s="14">
        <v>0</v>
      </c>
      <c r="L138" s="14"/>
      <c r="M138" s="14">
        <v>67945205451</v>
      </c>
      <c r="N138" s="14"/>
      <c r="O138" s="14">
        <v>628164383412</v>
      </c>
      <c r="P138" s="14"/>
      <c r="Q138" s="14">
        <v>127814432</v>
      </c>
      <c r="R138" s="14"/>
      <c r="S138" s="14">
        <v>628036568980</v>
      </c>
    </row>
    <row r="139" spans="1:19" ht="21" x14ac:dyDescent="0.55000000000000004">
      <c r="A139" s="13" t="s">
        <v>381</v>
      </c>
      <c r="C139" s="17">
        <v>1</v>
      </c>
      <c r="E139" s="12" t="s">
        <v>451</v>
      </c>
      <c r="G139" s="17">
        <v>18</v>
      </c>
      <c r="I139" s="14">
        <v>3516164367</v>
      </c>
      <c r="J139" s="14"/>
      <c r="K139" s="14">
        <v>1</v>
      </c>
      <c r="L139" s="14"/>
      <c r="M139" s="14">
        <v>3516164366</v>
      </c>
      <c r="N139" s="14"/>
      <c r="O139" s="14">
        <v>20983560917</v>
      </c>
      <c r="P139" s="14"/>
      <c r="Q139" s="14">
        <v>2</v>
      </c>
      <c r="R139" s="14"/>
      <c r="S139" s="14">
        <v>20983560915</v>
      </c>
    </row>
    <row r="140" spans="1:19" ht="21" x14ac:dyDescent="0.55000000000000004">
      <c r="A140" s="13" t="s">
        <v>316</v>
      </c>
      <c r="C140" s="17">
        <v>2</v>
      </c>
      <c r="E140" s="12" t="s">
        <v>451</v>
      </c>
      <c r="G140" s="17">
        <v>18</v>
      </c>
      <c r="I140" s="14">
        <v>0</v>
      </c>
      <c r="J140" s="14"/>
      <c r="K140" s="14">
        <v>0</v>
      </c>
      <c r="L140" s="14"/>
      <c r="M140" s="14">
        <v>0</v>
      </c>
      <c r="N140" s="14"/>
      <c r="O140" s="14">
        <v>78098630090</v>
      </c>
      <c r="P140" s="14"/>
      <c r="Q140" s="14">
        <v>0</v>
      </c>
      <c r="R140" s="14"/>
      <c r="S140" s="14">
        <v>78098630090</v>
      </c>
    </row>
    <row r="141" spans="1:19" ht="21" x14ac:dyDescent="0.55000000000000004">
      <c r="A141" s="13" t="s">
        <v>468</v>
      </c>
      <c r="C141" s="17">
        <v>2</v>
      </c>
      <c r="E141" s="12" t="s">
        <v>451</v>
      </c>
      <c r="G141" s="17">
        <v>18</v>
      </c>
      <c r="I141" s="14">
        <v>0</v>
      </c>
      <c r="J141" s="14"/>
      <c r="K141" s="14">
        <v>0</v>
      </c>
      <c r="L141" s="14"/>
      <c r="M141" s="14">
        <v>0</v>
      </c>
      <c r="N141" s="14"/>
      <c r="O141" s="14">
        <v>33534246512</v>
      </c>
      <c r="P141" s="14"/>
      <c r="Q141" s="14">
        <v>0</v>
      </c>
      <c r="R141" s="14"/>
      <c r="S141" s="14">
        <v>33534246512</v>
      </c>
    </row>
    <row r="142" spans="1:19" ht="21" x14ac:dyDescent="0.55000000000000004">
      <c r="A142" s="13" t="s">
        <v>341</v>
      </c>
      <c r="C142" s="17">
        <v>17</v>
      </c>
      <c r="E142" s="12" t="s">
        <v>451</v>
      </c>
      <c r="G142" s="17">
        <v>22</v>
      </c>
      <c r="I142" s="14">
        <v>0</v>
      </c>
      <c r="J142" s="14"/>
      <c r="K142" s="14">
        <v>0</v>
      </c>
      <c r="L142" s="14"/>
      <c r="M142" s="14">
        <v>0</v>
      </c>
      <c r="N142" s="14"/>
      <c r="O142" s="14">
        <v>732147945141</v>
      </c>
      <c r="P142" s="14"/>
      <c r="Q142" s="14">
        <v>0</v>
      </c>
      <c r="R142" s="14"/>
      <c r="S142" s="14">
        <v>732147945141</v>
      </c>
    </row>
    <row r="143" spans="1:19" ht="21" x14ac:dyDescent="0.55000000000000004">
      <c r="A143" s="13" t="s">
        <v>383</v>
      </c>
      <c r="C143" s="17">
        <v>26</v>
      </c>
      <c r="E143" s="12" t="s">
        <v>451</v>
      </c>
      <c r="G143" s="17">
        <v>0</v>
      </c>
      <c r="I143" s="14">
        <v>2889</v>
      </c>
      <c r="J143" s="14"/>
      <c r="K143" s="14">
        <v>0</v>
      </c>
      <c r="L143" s="14"/>
      <c r="M143" s="14">
        <v>2889</v>
      </c>
      <c r="N143" s="14"/>
      <c r="O143" s="14">
        <v>15865</v>
      </c>
      <c r="P143" s="14"/>
      <c r="Q143" s="14">
        <v>0</v>
      </c>
      <c r="R143" s="14"/>
      <c r="S143" s="14">
        <v>15865</v>
      </c>
    </row>
    <row r="144" spans="1:19" ht="21" x14ac:dyDescent="0.55000000000000004">
      <c r="A144" s="13" t="s">
        <v>470</v>
      </c>
      <c r="C144" s="17">
        <v>30</v>
      </c>
      <c r="E144" s="12" t="s">
        <v>451</v>
      </c>
      <c r="G144" s="17">
        <v>22</v>
      </c>
      <c r="I144" s="14">
        <v>0</v>
      </c>
      <c r="J144" s="14"/>
      <c r="K144" s="14">
        <v>0</v>
      </c>
      <c r="L144" s="14"/>
      <c r="M144" s="14">
        <v>0</v>
      </c>
      <c r="N144" s="14"/>
      <c r="O144" s="14">
        <v>156374794478</v>
      </c>
      <c r="P144" s="14"/>
      <c r="Q144" s="14">
        <v>0</v>
      </c>
      <c r="R144" s="14"/>
      <c r="S144" s="14">
        <v>156374794478</v>
      </c>
    </row>
    <row r="145" spans="1:19" ht="21" x14ac:dyDescent="0.55000000000000004">
      <c r="A145" s="13" t="s">
        <v>470</v>
      </c>
      <c r="C145" s="17">
        <v>8</v>
      </c>
      <c r="E145" s="12" t="s">
        <v>451</v>
      </c>
      <c r="G145" s="17">
        <v>22</v>
      </c>
      <c r="I145" s="14">
        <v>0</v>
      </c>
      <c r="J145" s="14"/>
      <c r="K145" s="14">
        <v>0</v>
      </c>
      <c r="L145" s="14"/>
      <c r="M145" s="14">
        <v>0</v>
      </c>
      <c r="N145" s="14"/>
      <c r="O145" s="14">
        <v>69917808216</v>
      </c>
      <c r="P145" s="14"/>
      <c r="Q145" s="14">
        <v>0</v>
      </c>
      <c r="R145" s="14"/>
      <c r="S145" s="14">
        <v>69917808216</v>
      </c>
    </row>
    <row r="146" spans="1:19" ht="21" x14ac:dyDescent="0.55000000000000004">
      <c r="A146" s="13" t="s">
        <v>423</v>
      </c>
      <c r="C146" s="17">
        <v>11</v>
      </c>
      <c r="E146" s="12" t="s">
        <v>451</v>
      </c>
      <c r="G146" s="17">
        <v>22</v>
      </c>
      <c r="I146" s="14">
        <v>0</v>
      </c>
      <c r="J146" s="14"/>
      <c r="K146" s="14">
        <v>-2031800</v>
      </c>
      <c r="L146" s="14"/>
      <c r="M146" s="14">
        <v>2031800</v>
      </c>
      <c r="N146" s="14"/>
      <c r="O146" s="14">
        <v>325479452040</v>
      </c>
      <c r="P146" s="14"/>
      <c r="Q146" s="14">
        <v>0</v>
      </c>
      <c r="R146" s="14"/>
      <c r="S146" s="14">
        <v>325479452040</v>
      </c>
    </row>
    <row r="147" spans="1:19" ht="21" x14ac:dyDescent="0.55000000000000004">
      <c r="A147" s="13" t="s">
        <v>470</v>
      </c>
      <c r="C147" s="17">
        <v>13</v>
      </c>
      <c r="E147" s="12" t="s">
        <v>451</v>
      </c>
      <c r="G147" s="17">
        <v>22</v>
      </c>
      <c r="I147" s="14">
        <v>0</v>
      </c>
      <c r="J147" s="14"/>
      <c r="K147" s="14">
        <v>0</v>
      </c>
      <c r="L147" s="14"/>
      <c r="M147" s="14">
        <v>0</v>
      </c>
      <c r="N147" s="14"/>
      <c r="O147" s="14">
        <v>82841502555</v>
      </c>
      <c r="P147" s="14"/>
      <c r="Q147" s="14">
        <v>0</v>
      </c>
      <c r="R147" s="14"/>
      <c r="S147" s="14">
        <v>82841502555</v>
      </c>
    </row>
    <row r="148" spans="1:19" ht="21" x14ac:dyDescent="0.55000000000000004">
      <c r="A148" s="13" t="s">
        <v>341</v>
      </c>
      <c r="C148" s="17">
        <v>20</v>
      </c>
      <c r="E148" s="12" t="s">
        <v>451</v>
      </c>
      <c r="G148" s="17">
        <v>22</v>
      </c>
      <c r="I148" s="14">
        <v>0</v>
      </c>
      <c r="J148" s="14"/>
      <c r="K148" s="14">
        <v>0</v>
      </c>
      <c r="L148" s="14"/>
      <c r="M148" s="14">
        <v>0</v>
      </c>
      <c r="N148" s="14"/>
      <c r="O148" s="14">
        <v>48827045213</v>
      </c>
      <c r="P148" s="14"/>
      <c r="Q148" s="14">
        <v>0</v>
      </c>
      <c r="R148" s="14"/>
      <c r="S148" s="14">
        <v>48827045213</v>
      </c>
    </row>
    <row r="149" spans="1:19" ht="21" x14ac:dyDescent="0.55000000000000004">
      <c r="A149" s="13" t="s">
        <v>388</v>
      </c>
      <c r="C149" s="17">
        <v>22</v>
      </c>
      <c r="E149" s="12" t="s">
        <v>451</v>
      </c>
      <c r="G149" s="17">
        <v>20</v>
      </c>
      <c r="I149" s="14">
        <v>16986301370</v>
      </c>
      <c r="J149" s="14"/>
      <c r="K149" s="14">
        <v>0</v>
      </c>
      <c r="L149" s="14"/>
      <c r="M149" s="14">
        <v>16986301370</v>
      </c>
      <c r="N149" s="14"/>
      <c r="O149" s="14">
        <v>70684931502</v>
      </c>
      <c r="P149" s="14"/>
      <c r="Q149" s="14">
        <v>58740201</v>
      </c>
      <c r="R149" s="14"/>
      <c r="S149" s="14">
        <v>70626191301</v>
      </c>
    </row>
    <row r="150" spans="1:19" ht="21" x14ac:dyDescent="0.55000000000000004">
      <c r="A150" s="13" t="s">
        <v>341</v>
      </c>
      <c r="C150" s="17">
        <v>3</v>
      </c>
      <c r="E150" s="12" t="s">
        <v>451</v>
      </c>
      <c r="G150" s="17">
        <v>22</v>
      </c>
      <c r="I150" s="14">
        <v>0</v>
      </c>
      <c r="J150" s="14"/>
      <c r="K150" s="14">
        <v>0</v>
      </c>
      <c r="L150" s="14"/>
      <c r="M150" s="14">
        <v>0</v>
      </c>
      <c r="N150" s="14"/>
      <c r="O150" s="14">
        <v>35303698994</v>
      </c>
      <c r="P150" s="14"/>
      <c r="Q150" s="14">
        <v>0</v>
      </c>
      <c r="R150" s="14"/>
      <c r="S150" s="14">
        <v>35303698994</v>
      </c>
    </row>
    <row r="151" spans="1:19" ht="21" x14ac:dyDescent="0.55000000000000004">
      <c r="A151" s="13" t="s">
        <v>470</v>
      </c>
      <c r="C151" s="17">
        <v>6</v>
      </c>
      <c r="E151" s="12" t="s">
        <v>451</v>
      </c>
      <c r="G151" s="17">
        <v>22</v>
      </c>
      <c r="I151" s="14">
        <v>0</v>
      </c>
      <c r="J151" s="14"/>
      <c r="K151" s="14">
        <v>0</v>
      </c>
      <c r="L151" s="14"/>
      <c r="M151" s="14">
        <v>0</v>
      </c>
      <c r="N151" s="14"/>
      <c r="O151" s="14">
        <v>29797260266</v>
      </c>
      <c r="P151" s="14"/>
      <c r="Q151" s="14">
        <v>0</v>
      </c>
      <c r="R151" s="14"/>
      <c r="S151" s="14">
        <v>29797260266</v>
      </c>
    </row>
    <row r="152" spans="1:19" ht="21" x14ac:dyDescent="0.55000000000000004">
      <c r="A152" s="13" t="s">
        <v>391</v>
      </c>
      <c r="C152" s="17">
        <v>1</v>
      </c>
      <c r="E152" s="12" t="s">
        <v>451</v>
      </c>
      <c r="G152" s="17">
        <v>20</v>
      </c>
      <c r="I152" s="14">
        <v>2191780822</v>
      </c>
      <c r="J152" s="14"/>
      <c r="K152" s="14">
        <v>0</v>
      </c>
      <c r="L152" s="14"/>
      <c r="M152" s="14">
        <v>2191780822</v>
      </c>
      <c r="N152" s="14"/>
      <c r="O152" s="14">
        <v>66246573903</v>
      </c>
      <c r="P152" s="14"/>
      <c r="Q152" s="14">
        <v>0</v>
      </c>
      <c r="R152" s="14"/>
      <c r="S152" s="14">
        <v>66246573903</v>
      </c>
    </row>
    <row r="153" spans="1:19" ht="21" x14ac:dyDescent="0.55000000000000004">
      <c r="A153" s="13" t="s">
        <v>409</v>
      </c>
      <c r="C153" s="17">
        <v>1</v>
      </c>
      <c r="E153" s="12" t="s">
        <v>451</v>
      </c>
      <c r="G153" s="17">
        <v>18</v>
      </c>
      <c r="I153" s="14">
        <v>0</v>
      </c>
      <c r="J153" s="14"/>
      <c r="K153" s="14">
        <v>0</v>
      </c>
      <c r="L153" s="14"/>
      <c r="M153" s="14">
        <v>0</v>
      </c>
      <c r="N153" s="14"/>
      <c r="O153" s="14">
        <v>46356162963</v>
      </c>
      <c r="P153" s="14"/>
      <c r="Q153" s="14">
        <v>0</v>
      </c>
      <c r="R153" s="14"/>
      <c r="S153" s="14">
        <v>46356162963</v>
      </c>
    </row>
    <row r="154" spans="1:19" ht="21" x14ac:dyDescent="0.55000000000000004">
      <c r="A154" s="13" t="s">
        <v>381</v>
      </c>
      <c r="C154" s="17">
        <v>1</v>
      </c>
      <c r="E154" s="12" t="s">
        <v>451</v>
      </c>
      <c r="G154" s="17">
        <v>20</v>
      </c>
      <c r="I154" s="14">
        <v>2191780822</v>
      </c>
      <c r="J154" s="14"/>
      <c r="K154" s="14">
        <v>0</v>
      </c>
      <c r="L154" s="14"/>
      <c r="M154" s="14">
        <v>2191780822</v>
      </c>
      <c r="N154" s="14"/>
      <c r="O154" s="14">
        <v>43068492408</v>
      </c>
      <c r="P154" s="14"/>
      <c r="Q154" s="14">
        <v>0</v>
      </c>
      <c r="R154" s="14"/>
      <c r="S154" s="14">
        <v>43068492408</v>
      </c>
    </row>
    <row r="155" spans="1:19" ht="21" x14ac:dyDescent="0.55000000000000004">
      <c r="A155" s="13" t="s">
        <v>341</v>
      </c>
      <c r="C155" s="17">
        <v>13</v>
      </c>
      <c r="E155" s="12" t="s">
        <v>451</v>
      </c>
      <c r="G155" s="17">
        <v>22</v>
      </c>
      <c r="I155" s="14">
        <v>0</v>
      </c>
      <c r="J155" s="14"/>
      <c r="K155" s="14">
        <v>0</v>
      </c>
      <c r="L155" s="14"/>
      <c r="M155" s="14">
        <v>0</v>
      </c>
      <c r="N155" s="14"/>
      <c r="O155" s="14">
        <v>24109589040</v>
      </c>
      <c r="P155" s="14"/>
      <c r="Q155" s="14">
        <v>0</v>
      </c>
      <c r="R155" s="14"/>
      <c r="S155" s="14">
        <v>24109589040</v>
      </c>
    </row>
    <row r="156" spans="1:19" ht="21" x14ac:dyDescent="0.55000000000000004">
      <c r="A156" s="13" t="s">
        <v>414</v>
      </c>
      <c r="C156" s="17">
        <v>1</v>
      </c>
      <c r="E156" s="12" t="s">
        <v>451</v>
      </c>
      <c r="G156" s="17">
        <v>20</v>
      </c>
      <c r="I156" s="14">
        <v>0</v>
      </c>
      <c r="J156" s="14"/>
      <c r="K156" s="14">
        <v>0</v>
      </c>
      <c r="L156" s="14"/>
      <c r="M156" s="14">
        <v>0</v>
      </c>
      <c r="N156" s="14"/>
      <c r="O156" s="14">
        <v>177260271223</v>
      </c>
      <c r="P156" s="14"/>
      <c r="Q156" s="14">
        <v>0</v>
      </c>
      <c r="R156" s="14"/>
      <c r="S156" s="14">
        <v>177260271223</v>
      </c>
    </row>
    <row r="157" spans="1:19" ht="21" x14ac:dyDescent="0.55000000000000004">
      <c r="A157" s="13" t="s">
        <v>414</v>
      </c>
      <c r="C157" s="17">
        <v>1</v>
      </c>
      <c r="E157" s="12" t="s">
        <v>451</v>
      </c>
      <c r="G157" s="17">
        <v>20</v>
      </c>
      <c r="I157" s="14">
        <v>0</v>
      </c>
      <c r="J157" s="14"/>
      <c r="K157" s="14">
        <v>0</v>
      </c>
      <c r="L157" s="14"/>
      <c r="M157" s="14">
        <v>0</v>
      </c>
      <c r="N157" s="14"/>
      <c r="O157" s="14">
        <v>31232876008</v>
      </c>
      <c r="P157" s="14"/>
      <c r="Q157" s="14">
        <v>0</v>
      </c>
      <c r="R157" s="14"/>
      <c r="S157" s="14">
        <v>31232876008</v>
      </c>
    </row>
    <row r="158" spans="1:19" ht="21" x14ac:dyDescent="0.55000000000000004">
      <c r="A158" s="13" t="s">
        <v>395</v>
      </c>
      <c r="C158" s="17">
        <v>1</v>
      </c>
      <c r="E158" s="12" t="s">
        <v>451</v>
      </c>
      <c r="G158" s="17">
        <v>20</v>
      </c>
      <c r="I158" s="14">
        <v>16986301355</v>
      </c>
      <c r="J158" s="14"/>
      <c r="K158" s="14">
        <v>0</v>
      </c>
      <c r="L158" s="14"/>
      <c r="M158" s="14">
        <v>16986301355</v>
      </c>
      <c r="N158" s="14"/>
      <c r="O158" s="14">
        <v>48767123245</v>
      </c>
      <c r="P158" s="14"/>
      <c r="Q158" s="14">
        <v>0</v>
      </c>
      <c r="R158" s="14"/>
      <c r="S158" s="14">
        <v>48767123245</v>
      </c>
    </row>
    <row r="159" spans="1:19" ht="21" x14ac:dyDescent="0.55000000000000004">
      <c r="A159" s="13" t="s">
        <v>398</v>
      </c>
      <c r="C159" s="17">
        <v>8</v>
      </c>
      <c r="E159" s="12" t="s">
        <v>451</v>
      </c>
      <c r="G159" s="17">
        <v>16.5</v>
      </c>
      <c r="I159" s="14">
        <v>70068493132</v>
      </c>
      <c r="J159" s="14"/>
      <c r="K159" s="14">
        <v>0</v>
      </c>
      <c r="L159" s="14"/>
      <c r="M159" s="14">
        <v>70068493132</v>
      </c>
      <c r="N159" s="14"/>
      <c r="O159" s="14">
        <v>188150684884</v>
      </c>
      <c r="P159" s="14"/>
      <c r="Q159" s="14">
        <v>246315071</v>
      </c>
      <c r="R159" s="14"/>
      <c r="S159" s="14">
        <v>187904369813</v>
      </c>
    </row>
    <row r="160" spans="1:19" ht="21" x14ac:dyDescent="0.55000000000000004">
      <c r="A160" s="13" t="s">
        <v>398</v>
      </c>
      <c r="C160" s="17">
        <v>17</v>
      </c>
      <c r="E160" s="12" t="s">
        <v>451</v>
      </c>
      <c r="G160" s="17">
        <v>16.7</v>
      </c>
      <c r="I160" s="14">
        <v>70917808230</v>
      </c>
      <c r="J160" s="14"/>
      <c r="K160" s="14">
        <v>0</v>
      </c>
      <c r="L160" s="14"/>
      <c r="M160" s="14">
        <v>70917808230</v>
      </c>
      <c r="N160" s="14"/>
      <c r="O160" s="14">
        <v>169287671206</v>
      </c>
      <c r="P160" s="14"/>
      <c r="Q160" s="14">
        <v>529690867</v>
      </c>
      <c r="R160" s="14"/>
      <c r="S160" s="14">
        <v>168757980339</v>
      </c>
    </row>
    <row r="161" spans="1:19" ht="21" x14ac:dyDescent="0.55000000000000004">
      <c r="A161" s="13" t="s">
        <v>403</v>
      </c>
      <c r="C161" s="17">
        <v>22</v>
      </c>
      <c r="E161" s="12" t="s">
        <v>451</v>
      </c>
      <c r="G161" s="17">
        <v>0</v>
      </c>
      <c r="I161" s="14">
        <v>4119</v>
      </c>
      <c r="J161" s="14"/>
      <c r="K161" s="14">
        <v>0</v>
      </c>
      <c r="L161" s="14"/>
      <c r="M161" s="14">
        <v>4119</v>
      </c>
      <c r="N161" s="14"/>
      <c r="O161" s="14">
        <v>11132</v>
      </c>
      <c r="P161" s="14"/>
      <c r="Q161" s="14">
        <v>0</v>
      </c>
      <c r="R161" s="14"/>
      <c r="S161" s="14">
        <v>11132</v>
      </c>
    </row>
    <row r="162" spans="1:19" ht="21" x14ac:dyDescent="0.55000000000000004">
      <c r="A162" s="13" t="s">
        <v>391</v>
      </c>
      <c r="C162" s="17">
        <v>1</v>
      </c>
      <c r="E162" s="12" t="s">
        <v>451</v>
      </c>
      <c r="G162" s="17">
        <v>20</v>
      </c>
      <c r="I162" s="14">
        <v>2191780603</v>
      </c>
      <c r="J162" s="14"/>
      <c r="K162" s="14">
        <v>0</v>
      </c>
      <c r="L162" s="14"/>
      <c r="M162" s="14">
        <v>2191780603</v>
      </c>
      <c r="N162" s="14"/>
      <c r="O162" s="14">
        <v>19726027163</v>
      </c>
      <c r="P162" s="14"/>
      <c r="Q162" s="14">
        <v>0</v>
      </c>
      <c r="R162" s="14"/>
      <c r="S162" s="14">
        <v>19726027163</v>
      </c>
    </row>
    <row r="163" spans="1:19" ht="21" x14ac:dyDescent="0.55000000000000004">
      <c r="A163" s="13" t="s">
        <v>403</v>
      </c>
      <c r="C163" s="17">
        <v>1</v>
      </c>
      <c r="E163" s="12" t="s">
        <v>451</v>
      </c>
      <c r="G163" s="17">
        <v>20</v>
      </c>
      <c r="I163" s="14">
        <v>23424657528</v>
      </c>
      <c r="J163" s="14"/>
      <c r="K163" s="14">
        <v>12828400</v>
      </c>
      <c r="L163" s="14"/>
      <c r="M163" s="14">
        <v>23411829128</v>
      </c>
      <c r="N163" s="14"/>
      <c r="O163" s="14">
        <v>62260273957</v>
      </c>
      <c r="P163" s="14"/>
      <c r="Q163" s="14">
        <v>14651383</v>
      </c>
      <c r="R163" s="14"/>
      <c r="S163" s="14">
        <v>62245622574</v>
      </c>
    </row>
    <row r="164" spans="1:19" ht="21" x14ac:dyDescent="0.55000000000000004">
      <c r="A164" s="13" t="s">
        <v>409</v>
      </c>
      <c r="C164" s="17">
        <v>1</v>
      </c>
      <c r="E164" s="12" t="s">
        <v>451</v>
      </c>
      <c r="G164" s="17">
        <v>20</v>
      </c>
      <c r="I164" s="14">
        <v>19726026153</v>
      </c>
      <c r="J164" s="14"/>
      <c r="K164" s="14">
        <v>0</v>
      </c>
      <c r="L164" s="14"/>
      <c r="M164" s="14">
        <v>19726026153</v>
      </c>
      <c r="N164" s="14"/>
      <c r="O164" s="14">
        <v>47123286403</v>
      </c>
      <c r="P164" s="14"/>
      <c r="Q164" s="14">
        <v>0</v>
      </c>
      <c r="R164" s="14"/>
      <c r="S164" s="14">
        <v>47123286403</v>
      </c>
    </row>
    <row r="165" spans="1:19" ht="21" x14ac:dyDescent="0.55000000000000004">
      <c r="A165" s="13" t="s">
        <v>381</v>
      </c>
      <c r="C165" s="17">
        <v>1</v>
      </c>
      <c r="E165" s="12" t="s">
        <v>451</v>
      </c>
      <c r="G165" s="17">
        <v>20</v>
      </c>
      <c r="I165" s="14">
        <v>16986301355</v>
      </c>
      <c r="J165" s="14"/>
      <c r="K165" s="14">
        <v>0</v>
      </c>
      <c r="L165" s="14"/>
      <c r="M165" s="14">
        <v>16986301355</v>
      </c>
      <c r="N165" s="14"/>
      <c r="O165" s="14">
        <v>30136986275</v>
      </c>
      <c r="P165" s="14"/>
      <c r="Q165" s="14">
        <v>0</v>
      </c>
      <c r="R165" s="14"/>
      <c r="S165" s="14">
        <v>30136986275</v>
      </c>
    </row>
    <row r="166" spans="1:19" ht="21" x14ac:dyDescent="0.55000000000000004">
      <c r="A166" s="13" t="s">
        <v>414</v>
      </c>
      <c r="C166" s="17">
        <v>1</v>
      </c>
      <c r="E166" s="12" t="s">
        <v>451</v>
      </c>
      <c r="G166" s="17">
        <v>20</v>
      </c>
      <c r="I166" s="14">
        <v>12493150661</v>
      </c>
      <c r="J166" s="14"/>
      <c r="K166" s="14">
        <v>0</v>
      </c>
      <c r="L166" s="14"/>
      <c r="M166" s="14">
        <v>12493150661</v>
      </c>
      <c r="N166" s="14"/>
      <c r="O166" s="14">
        <v>31890410929</v>
      </c>
      <c r="P166" s="14"/>
      <c r="Q166" s="14">
        <v>0</v>
      </c>
      <c r="R166" s="14"/>
      <c r="S166" s="14">
        <v>31890410929</v>
      </c>
    </row>
    <row r="167" spans="1:19" ht="21" x14ac:dyDescent="0.55000000000000004">
      <c r="A167" s="13" t="s">
        <v>416</v>
      </c>
      <c r="C167" s="17">
        <v>1</v>
      </c>
      <c r="E167" s="12" t="s">
        <v>451</v>
      </c>
      <c r="G167" s="17">
        <v>20</v>
      </c>
      <c r="I167" s="14">
        <v>16986301368</v>
      </c>
      <c r="J167" s="14"/>
      <c r="K167" s="14">
        <v>0</v>
      </c>
      <c r="L167" s="14"/>
      <c r="M167" s="14">
        <v>16986301368</v>
      </c>
      <c r="N167" s="14"/>
      <c r="O167" s="14">
        <v>29041095878</v>
      </c>
      <c r="P167" s="14"/>
      <c r="Q167" s="14">
        <v>0</v>
      </c>
      <c r="R167" s="14"/>
      <c r="S167" s="14">
        <v>29041095878</v>
      </c>
    </row>
    <row r="168" spans="1:19" ht="21" x14ac:dyDescent="0.55000000000000004">
      <c r="A168" s="13" t="s">
        <v>316</v>
      </c>
      <c r="C168" s="17">
        <v>10</v>
      </c>
      <c r="E168" s="12" t="s">
        <v>451</v>
      </c>
      <c r="G168" s="17">
        <v>22</v>
      </c>
      <c r="I168" s="14">
        <v>6509589030</v>
      </c>
      <c r="J168" s="14"/>
      <c r="K168" s="14">
        <v>-31909750</v>
      </c>
      <c r="L168" s="14"/>
      <c r="M168" s="14">
        <v>6541498780</v>
      </c>
      <c r="N168" s="14"/>
      <c r="O168" s="14">
        <v>14104109565</v>
      </c>
      <c r="P168" s="14"/>
      <c r="Q168" s="14">
        <v>13591190</v>
      </c>
      <c r="R168" s="14"/>
      <c r="S168" s="14">
        <v>14090518375</v>
      </c>
    </row>
    <row r="169" spans="1:19" ht="21" x14ac:dyDescent="0.55000000000000004">
      <c r="A169" s="13" t="s">
        <v>341</v>
      </c>
      <c r="C169" s="17">
        <v>24</v>
      </c>
      <c r="E169" s="12" t="s">
        <v>451</v>
      </c>
      <c r="G169" s="17">
        <v>22</v>
      </c>
      <c r="I169" s="14">
        <v>93424657534</v>
      </c>
      <c r="J169" s="14"/>
      <c r="K169" s="14">
        <v>0</v>
      </c>
      <c r="L169" s="14"/>
      <c r="M169" s="14">
        <v>93424657534</v>
      </c>
      <c r="N169" s="14"/>
      <c r="O169" s="14">
        <v>114520547944</v>
      </c>
      <c r="P169" s="14"/>
      <c r="Q169" s="14">
        <v>300816413</v>
      </c>
      <c r="R169" s="14"/>
      <c r="S169" s="14">
        <v>114219731531</v>
      </c>
    </row>
    <row r="170" spans="1:19" ht="21" x14ac:dyDescent="0.55000000000000004">
      <c r="A170" s="13" t="s">
        <v>423</v>
      </c>
      <c r="C170" s="17">
        <v>1</v>
      </c>
      <c r="E170" s="12" t="s">
        <v>451</v>
      </c>
      <c r="G170" s="17">
        <v>22.2</v>
      </c>
      <c r="I170" s="14">
        <v>94273972590</v>
      </c>
      <c r="J170" s="14"/>
      <c r="K170" s="14">
        <v>50643020</v>
      </c>
      <c r="L170" s="14"/>
      <c r="M170" s="14">
        <v>94223329570</v>
      </c>
      <c r="N170" s="14"/>
      <c r="O170" s="14">
        <v>106438356150</v>
      </c>
      <c r="P170" s="14"/>
      <c r="Q170" s="14">
        <v>57537532</v>
      </c>
      <c r="R170" s="14"/>
      <c r="S170" s="14">
        <v>106380818618</v>
      </c>
    </row>
    <row r="171" spans="1:19" ht="21" x14ac:dyDescent="0.55000000000000004">
      <c r="A171" s="13" t="s">
        <v>423</v>
      </c>
      <c r="C171" s="17">
        <v>1</v>
      </c>
      <c r="E171" s="12" t="s">
        <v>451</v>
      </c>
      <c r="G171" s="17">
        <v>22.2</v>
      </c>
      <c r="I171" s="14">
        <v>94273972590</v>
      </c>
      <c r="J171" s="14"/>
      <c r="K171" s="14">
        <v>32057815</v>
      </c>
      <c r="L171" s="14"/>
      <c r="M171" s="14">
        <v>94241914775</v>
      </c>
      <c r="N171" s="14"/>
      <c r="O171" s="14">
        <v>106438356150</v>
      </c>
      <c r="P171" s="14"/>
      <c r="Q171" s="14">
        <v>39451929</v>
      </c>
      <c r="R171" s="14"/>
      <c r="S171" s="14">
        <v>106398904221</v>
      </c>
    </row>
    <row r="172" spans="1:19" ht="21" x14ac:dyDescent="0.55000000000000004">
      <c r="A172" s="13" t="s">
        <v>316</v>
      </c>
      <c r="C172" s="17">
        <v>28</v>
      </c>
      <c r="E172" s="12" t="s">
        <v>451</v>
      </c>
      <c r="G172" s="17">
        <v>22</v>
      </c>
      <c r="I172" s="14">
        <v>7473972590</v>
      </c>
      <c r="J172" s="14"/>
      <c r="K172" s="14">
        <v>22553209</v>
      </c>
      <c r="L172" s="14"/>
      <c r="M172" s="14">
        <v>7451419381</v>
      </c>
      <c r="N172" s="14"/>
      <c r="O172" s="14">
        <v>8197260260</v>
      </c>
      <c r="P172" s="14"/>
      <c r="Q172" s="14">
        <v>34557337</v>
      </c>
      <c r="R172" s="14"/>
      <c r="S172" s="14">
        <v>8162702923</v>
      </c>
    </row>
    <row r="173" spans="1:19" ht="21" x14ac:dyDescent="0.55000000000000004">
      <c r="A173" s="13" t="s">
        <v>341</v>
      </c>
      <c r="C173" s="17">
        <v>13</v>
      </c>
      <c r="E173" s="12" t="s">
        <v>451</v>
      </c>
      <c r="G173" s="17">
        <v>22</v>
      </c>
      <c r="I173" s="14">
        <v>11572602736</v>
      </c>
      <c r="J173" s="14"/>
      <c r="K173" s="14">
        <v>89973479</v>
      </c>
      <c r="L173" s="14"/>
      <c r="M173" s="14">
        <v>11482629257</v>
      </c>
      <c r="N173" s="14"/>
      <c r="O173" s="14">
        <v>11572602736</v>
      </c>
      <c r="P173" s="14"/>
      <c r="Q173" s="14">
        <v>89973479</v>
      </c>
      <c r="R173" s="14"/>
      <c r="S173" s="14">
        <v>11482629257</v>
      </c>
    </row>
    <row r="174" spans="1:19" ht="21" x14ac:dyDescent="0.55000000000000004">
      <c r="A174" s="13" t="s">
        <v>388</v>
      </c>
      <c r="C174" s="17">
        <v>19</v>
      </c>
      <c r="E174" s="12" t="s">
        <v>451</v>
      </c>
      <c r="G174" s="17">
        <v>20</v>
      </c>
      <c r="I174" s="14">
        <v>3945205476</v>
      </c>
      <c r="J174" s="14"/>
      <c r="K174" s="14">
        <v>40650165</v>
      </c>
      <c r="L174" s="14"/>
      <c r="M174" s="14">
        <v>3904555311</v>
      </c>
      <c r="N174" s="14"/>
      <c r="O174" s="14">
        <v>3945205476</v>
      </c>
      <c r="P174" s="14"/>
      <c r="Q174" s="14">
        <v>40650165</v>
      </c>
      <c r="R174" s="14"/>
      <c r="S174" s="14">
        <v>3904555311</v>
      </c>
    </row>
    <row r="175" spans="1:19" ht="21" x14ac:dyDescent="0.55000000000000004">
      <c r="A175" s="13" t="s">
        <v>432</v>
      </c>
      <c r="C175" s="17">
        <v>1</v>
      </c>
      <c r="E175" s="12" t="s">
        <v>451</v>
      </c>
      <c r="G175" s="17">
        <v>20</v>
      </c>
      <c r="I175" s="14">
        <v>38356164380</v>
      </c>
      <c r="J175" s="14"/>
      <c r="K175" s="14">
        <v>726818</v>
      </c>
      <c r="L175" s="14"/>
      <c r="M175" s="14">
        <v>38355437562</v>
      </c>
      <c r="N175" s="14"/>
      <c r="O175" s="14">
        <v>38356164380</v>
      </c>
      <c r="P175" s="14"/>
      <c r="Q175" s="14">
        <v>726818</v>
      </c>
      <c r="R175" s="14"/>
      <c r="S175" s="14">
        <v>38355437562</v>
      </c>
    </row>
    <row r="176" spans="1:19" ht="21" x14ac:dyDescent="0.55000000000000004">
      <c r="A176" s="13" t="s">
        <v>391</v>
      </c>
      <c r="C176" s="17">
        <v>1</v>
      </c>
      <c r="E176" s="12" t="s">
        <v>451</v>
      </c>
      <c r="G176" s="17">
        <v>20</v>
      </c>
      <c r="I176" s="14">
        <v>6575342460</v>
      </c>
      <c r="J176" s="14"/>
      <c r="K176" s="14">
        <v>0</v>
      </c>
      <c r="L176" s="14"/>
      <c r="M176" s="14">
        <v>6575342460</v>
      </c>
      <c r="N176" s="14"/>
      <c r="O176" s="14">
        <v>6575342460</v>
      </c>
      <c r="P176" s="14"/>
      <c r="Q176" s="14">
        <v>0</v>
      </c>
      <c r="R176" s="14"/>
      <c r="S176" s="14">
        <v>6575342460</v>
      </c>
    </row>
    <row r="177" spans="1:19" ht="21" x14ac:dyDescent="0.55000000000000004">
      <c r="A177" s="13" t="s">
        <v>432</v>
      </c>
      <c r="C177" s="17">
        <v>1</v>
      </c>
      <c r="E177" s="12" t="s">
        <v>451</v>
      </c>
      <c r="G177" s="17">
        <v>20</v>
      </c>
      <c r="I177" s="14">
        <v>4931506849</v>
      </c>
      <c r="J177" s="14"/>
      <c r="K177" s="14">
        <v>0</v>
      </c>
      <c r="L177" s="14"/>
      <c r="M177" s="14">
        <v>4931506849</v>
      </c>
      <c r="N177" s="14"/>
      <c r="O177" s="14">
        <v>4931506849</v>
      </c>
      <c r="P177" s="14"/>
      <c r="Q177" s="14">
        <v>0</v>
      </c>
      <c r="R177" s="14"/>
      <c r="S177" s="14">
        <v>4931506849</v>
      </c>
    </row>
    <row r="178" spans="1:19" ht="21" x14ac:dyDescent="0.55000000000000004">
      <c r="A178" s="13" t="s">
        <v>432</v>
      </c>
      <c r="C178" s="17">
        <v>1</v>
      </c>
      <c r="E178" s="12" t="s">
        <v>451</v>
      </c>
      <c r="G178" s="17">
        <v>20</v>
      </c>
      <c r="I178" s="14">
        <v>26301369858</v>
      </c>
      <c r="J178" s="14"/>
      <c r="K178" s="14">
        <v>960255</v>
      </c>
      <c r="L178" s="14"/>
      <c r="M178" s="14">
        <v>26300409603</v>
      </c>
      <c r="N178" s="14"/>
      <c r="O178" s="14">
        <v>26301369858</v>
      </c>
      <c r="P178" s="14"/>
      <c r="Q178" s="14">
        <v>960255</v>
      </c>
      <c r="R178" s="14"/>
      <c r="S178" s="14">
        <v>26300409603</v>
      </c>
    </row>
    <row r="179" spans="1:19" ht="21" x14ac:dyDescent="0.55000000000000004">
      <c r="A179" s="13" t="s">
        <v>432</v>
      </c>
      <c r="C179" s="17">
        <v>1</v>
      </c>
      <c r="E179" s="12" t="s">
        <v>451</v>
      </c>
      <c r="G179" s="17">
        <v>20</v>
      </c>
      <c r="I179" s="14">
        <v>23013698628</v>
      </c>
      <c r="J179" s="14"/>
      <c r="K179" s="14">
        <v>840223</v>
      </c>
      <c r="L179" s="14"/>
      <c r="M179" s="14">
        <v>23012858405</v>
      </c>
      <c r="N179" s="14"/>
      <c r="O179" s="14">
        <v>23013698628</v>
      </c>
      <c r="P179" s="14"/>
      <c r="Q179" s="14">
        <v>840223</v>
      </c>
      <c r="R179" s="14"/>
      <c r="S179" s="14">
        <v>23012858405</v>
      </c>
    </row>
    <row r="180" spans="1:19" ht="21" x14ac:dyDescent="0.55000000000000004">
      <c r="A180" s="13" t="s">
        <v>439</v>
      </c>
      <c r="C180" s="17">
        <v>1</v>
      </c>
      <c r="E180" s="12" t="s">
        <v>451</v>
      </c>
      <c r="G180" s="17">
        <v>20</v>
      </c>
      <c r="I180" s="14">
        <v>460273971</v>
      </c>
      <c r="J180" s="14"/>
      <c r="K180" s="14">
        <v>0</v>
      </c>
      <c r="L180" s="14"/>
      <c r="M180" s="14">
        <v>460273971</v>
      </c>
      <c r="N180" s="14"/>
      <c r="O180" s="14">
        <v>460273971</v>
      </c>
      <c r="P180" s="14"/>
      <c r="Q180" s="14">
        <v>0</v>
      </c>
      <c r="R180" s="14"/>
      <c r="S180" s="14">
        <v>460273971</v>
      </c>
    </row>
    <row r="181" spans="1:19" ht="19.5" thickBot="1" x14ac:dyDescent="0.5">
      <c r="I181" s="15">
        <f>SUM(I8:I180)</f>
        <v>3205506330928</v>
      </c>
      <c r="K181" s="15">
        <f>SUM(K57:K180)</f>
        <v>216878802</v>
      </c>
      <c r="M181" s="15">
        <f>SUM(M8:M180)</f>
        <v>3205289452126</v>
      </c>
      <c r="O181" s="15">
        <f>SUM(O8:O180)</f>
        <v>27584816247463</v>
      </c>
      <c r="Q181" s="15">
        <f>SUM(Q57:Q180)</f>
        <v>1672007106</v>
      </c>
      <c r="S181" s="15">
        <f>SUM(S8:S180)</f>
        <v>27583144240357</v>
      </c>
    </row>
    <row r="182" spans="1:19" ht="19.5" thickTop="1" x14ac:dyDescent="0.45"/>
    <row r="183" spans="1:19" x14ac:dyDescent="0.45">
      <c r="O183" s="14"/>
    </row>
    <row r="184" spans="1:19" x14ac:dyDescent="0.45">
      <c r="O184" s="14"/>
    </row>
    <row r="185" spans="1:19" x14ac:dyDescent="0.45">
      <c r="O185" s="14"/>
    </row>
    <row r="186" spans="1:19" x14ac:dyDescent="0.45">
      <c r="O186" s="14"/>
    </row>
    <row r="187" spans="1:19" x14ac:dyDescent="0.45">
      <c r="O187" s="14"/>
    </row>
    <row r="188" spans="1:19" x14ac:dyDescent="0.45">
      <c r="O188" s="14"/>
    </row>
    <row r="189" spans="1:19" x14ac:dyDescent="0.45">
      <c r="O189" s="14"/>
    </row>
    <row r="190" spans="1:19" x14ac:dyDescent="0.45">
      <c r="O190" s="14"/>
    </row>
    <row r="191" spans="1:19" x14ac:dyDescent="0.45">
      <c r="O191" s="14"/>
    </row>
    <row r="192" spans="1:19" x14ac:dyDescent="0.45">
      <c r="O192" s="14"/>
    </row>
  </sheetData>
  <mergeCells count="16">
    <mergeCell ref="A2:S2"/>
    <mergeCell ref="A3:S3"/>
    <mergeCell ref="A4:S4"/>
    <mergeCell ref="A7"/>
    <mergeCell ref="C7"/>
    <mergeCell ref="E7"/>
    <mergeCell ref="G7"/>
    <mergeCell ref="A6:G6"/>
    <mergeCell ref="Q7"/>
    <mergeCell ref="S7"/>
    <mergeCell ref="O6:S6"/>
    <mergeCell ref="I7"/>
    <mergeCell ref="K7"/>
    <mergeCell ref="M7"/>
    <mergeCell ref="I6:M6"/>
    <mergeCell ref="O7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S24"/>
  <sheetViews>
    <sheetView rightToLeft="1" zoomScale="90" zoomScaleNormal="90" workbookViewId="0">
      <selection activeCell="K25" sqref="K25"/>
    </sheetView>
  </sheetViews>
  <sheetFormatPr defaultRowHeight="18.75" x14ac:dyDescent="0.45"/>
  <cols>
    <col min="1" max="1" width="29.28515625" style="1" customWidth="1"/>
    <col min="2" max="2" width="1" style="1" customWidth="1"/>
    <col min="3" max="3" width="15.42578125" style="1" bestFit="1" customWidth="1"/>
    <col min="4" max="4" width="1" style="1" customWidth="1"/>
    <col min="5" max="5" width="41" style="1" bestFit="1" customWidth="1"/>
    <col min="6" max="6" width="1" style="1" customWidth="1"/>
    <col min="7" max="7" width="27.85546875" style="1" bestFit="1" customWidth="1"/>
    <col min="8" max="8" width="1" style="1" customWidth="1"/>
    <col min="9" max="9" width="27.7109375" style="1" bestFit="1" customWidth="1"/>
    <col min="10" max="10" width="1" style="1" customWidth="1"/>
    <col min="11" max="11" width="15.85546875" style="1" bestFit="1" customWidth="1"/>
    <col min="12" max="12" width="1" style="1" customWidth="1"/>
    <col min="13" max="13" width="29.140625" style="1" bestFit="1" customWidth="1"/>
    <col min="14" max="14" width="1" style="1" customWidth="1"/>
    <col min="15" max="15" width="27.7109375" style="1" bestFit="1" customWidth="1"/>
    <col min="16" max="16" width="1" style="1" customWidth="1"/>
    <col min="17" max="17" width="15.85546875" style="1" bestFit="1" customWidth="1"/>
    <col min="18" max="18" width="1" style="1" customWidth="1"/>
    <col min="19" max="19" width="29.140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30" x14ac:dyDescent="0.45">
      <c r="A2" s="19" t="s">
        <v>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</row>
    <row r="3" spans="1:19" ht="30" x14ac:dyDescent="0.45">
      <c r="A3" s="19" t="s">
        <v>442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</row>
    <row r="4" spans="1:19" ht="30" x14ac:dyDescent="0.45">
      <c r="A4" s="19" t="s">
        <v>2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</row>
    <row r="6" spans="1:19" ht="30" x14ac:dyDescent="0.45">
      <c r="A6" s="19" t="s">
        <v>3</v>
      </c>
      <c r="C6" s="19" t="s">
        <v>474</v>
      </c>
      <c r="D6" s="19" t="s">
        <v>474</v>
      </c>
      <c r="E6" s="19" t="s">
        <v>474</v>
      </c>
      <c r="F6" s="19" t="s">
        <v>474</v>
      </c>
      <c r="G6" s="19" t="s">
        <v>474</v>
      </c>
      <c r="I6" s="19" t="s">
        <v>444</v>
      </c>
      <c r="J6" s="19" t="s">
        <v>444</v>
      </c>
      <c r="K6" s="19" t="s">
        <v>444</v>
      </c>
      <c r="L6" s="19" t="s">
        <v>444</v>
      </c>
      <c r="M6" s="19" t="s">
        <v>444</v>
      </c>
      <c r="O6" s="19" t="s">
        <v>445</v>
      </c>
      <c r="P6" s="19" t="s">
        <v>445</v>
      </c>
      <c r="Q6" s="19" t="s">
        <v>445</v>
      </c>
      <c r="R6" s="19" t="s">
        <v>445</v>
      </c>
      <c r="S6" s="19" t="s">
        <v>445</v>
      </c>
    </row>
    <row r="7" spans="1:19" ht="30" x14ac:dyDescent="0.45">
      <c r="A7" s="19" t="s">
        <v>3</v>
      </c>
      <c r="C7" s="19" t="s">
        <v>475</v>
      </c>
      <c r="E7" s="19" t="s">
        <v>476</v>
      </c>
      <c r="G7" s="19" t="s">
        <v>477</v>
      </c>
      <c r="I7" s="19" t="s">
        <v>478</v>
      </c>
      <c r="K7" s="19" t="s">
        <v>449</v>
      </c>
      <c r="M7" s="19" t="s">
        <v>479</v>
      </c>
      <c r="O7" s="19" t="s">
        <v>478</v>
      </c>
      <c r="Q7" s="19" t="s">
        <v>449</v>
      </c>
      <c r="S7" s="19" t="s">
        <v>479</v>
      </c>
    </row>
    <row r="8" spans="1:19" ht="21" x14ac:dyDescent="0.55000000000000004">
      <c r="A8" s="2" t="s">
        <v>69</v>
      </c>
      <c r="C8" s="3" t="s">
        <v>480</v>
      </c>
      <c r="D8" s="3"/>
      <c r="E8" s="5">
        <v>100000000</v>
      </c>
      <c r="F8" s="3"/>
      <c r="G8" s="5">
        <v>150</v>
      </c>
      <c r="H8" s="3"/>
      <c r="I8" s="5">
        <v>0</v>
      </c>
      <c r="J8" s="3"/>
      <c r="K8" s="5">
        <v>0</v>
      </c>
      <c r="L8" s="3"/>
      <c r="M8" s="5">
        <v>0</v>
      </c>
      <c r="N8" s="3"/>
      <c r="O8" s="5">
        <v>15000000000</v>
      </c>
      <c r="P8" s="3"/>
      <c r="Q8" s="5">
        <v>0</v>
      </c>
      <c r="R8" s="3"/>
      <c r="S8" s="5">
        <v>15000000000</v>
      </c>
    </row>
    <row r="9" spans="1:19" ht="21" x14ac:dyDescent="0.55000000000000004">
      <c r="A9" s="2" t="s">
        <v>52</v>
      </c>
      <c r="C9" s="3" t="s">
        <v>422</v>
      </c>
      <c r="D9" s="3"/>
      <c r="E9" s="5">
        <v>36261870</v>
      </c>
      <c r="F9" s="3"/>
      <c r="G9" s="5">
        <v>720</v>
      </c>
      <c r="H9" s="3"/>
      <c r="I9" s="5">
        <v>0</v>
      </c>
      <c r="J9" s="3"/>
      <c r="K9" s="5">
        <v>0</v>
      </c>
      <c r="L9" s="3"/>
      <c r="M9" s="5">
        <v>0</v>
      </c>
      <c r="N9" s="3"/>
      <c r="O9" s="5">
        <v>26108546400</v>
      </c>
      <c r="P9" s="3"/>
      <c r="Q9" s="5">
        <v>1547671565</v>
      </c>
      <c r="R9" s="3"/>
      <c r="S9" s="5">
        <v>24560874835</v>
      </c>
    </row>
    <row r="10" spans="1:19" ht="21" x14ac:dyDescent="0.55000000000000004">
      <c r="A10" s="2" t="s">
        <v>54</v>
      </c>
      <c r="C10" s="3" t="s">
        <v>481</v>
      </c>
      <c r="D10" s="3"/>
      <c r="E10" s="5">
        <v>185000000</v>
      </c>
      <c r="F10" s="3"/>
      <c r="G10" s="5">
        <v>1930</v>
      </c>
      <c r="H10" s="3"/>
      <c r="I10" s="5">
        <v>0</v>
      </c>
      <c r="J10" s="3"/>
      <c r="K10" s="5">
        <v>0</v>
      </c>
      <c r="L10" s="3"/>
      <c r="M10" s="5">
        <v>0</v>
      </c>
      <c r="N10" s="3"/>
      <c r="O10" s="5">
        <v>357050000000</v>
      </c>
      <c r="P10" s="3"/>
      <c r="Q10" s="5">
        <v>0</v>
      </c>
      <c r="R10" s="3"/>
      <c r="S10" s="5">
        <v>357050000000</v>
      </c>
    </row>
    <row r="11" spans="1:19" ht="21" x14ac:dyDescent="0.55000000000000004">
      <c r="A11" s="2" t="s">
        <v>78</v>
      </c>
      <c r="C11" s="3" t="s">
        <v>482</v>
      </c>
      <c r="D11" s="3"/>
      <c r="E11" s="5">
        <v>15000000</v>
      </c>
      <c r="F11" s="3"/>
      <c r="G11" s="5">
        <v>73</v>
      </c>
      <c r="H11" s="3"/>
      <c r="I11" s="5">
        <v>0</v>
      </c>
      <c r="J11" s="3"/>
      <c r="K11" s="5">
        <v>0</v>
      </c>
      <c r="L11" s="3"/>
      <c r="M11" s="5">
        <v>0</v>
      </c>
      <c r="N11" s="3"/>
      <c r="O11" s="5">
        <v>1095000000</v>
      </c>
      <c r="P11" s="3"/>
      <c r="Q11" s="5">
        <v>11869919</v>
      </c>
      <c r="R11" s="3"/>
      <c r="S11" s="5">
        <v>1083130081</v>
      </c>
    </row>
    <row r="12" spans="1:19" ht="21" x14ac:dyDescent="0.55000000000000004">
      <c r="A12" s="2" t="s">
        <v>43</v>
      </c>
      <c r="C12" s="3" t="s">
        <v>483</v>
      </c>
      <c r="D12" s="3"/>
      <c r="E12" s="5">
        <v>21412944</v>
      </c>
      <c r="F12" s="3"/>
      <c r="G12" s="5">
        <v>350</v>
      </c>
      <c r="H12" s="3"/>
      <c r="I12" s="5">
        <v>0</v>
      </c>
      <c r="J12" s="3"/>
      <c r="K12" s="5">
        <v>0</v>
      </c>
      <c r="L12" s="3"/>
      <c r="M12" s="5">
        <v>0</v>
      </c>
      <c r="N12" s="3"/>
      <c r="O12" s="5">
        <v>7494530400</v>
      </c>
      <c r="P12" s="3"/>
      <c r="Q12" s="5">
        <v>190114923</v>
      </c>
      <c r="R12" s="3"/>
      <c r="S12" s="5">
        <v>7304415477</v>
      </c>
    </row>
    <row r="13" spans="1:19" ht="21" x14ac:dyDescent="0.55000000000000004">
      <c r="A13" s="2" t="s">
        <v>31</v>
      </c>
      <c r="C13" s="3" t="s">
        <v>484</v>
      </c>
      <c r="D13" s="3"/>
      <c r="E13" s="5">
        <v>1545835</v>
      </c>
      <c r="F13" s="3"/>
      <c r="G13" s="5">
        <v>13500</v>
      </c>
      <c r="H13" s="3"/>
      <c r="I13" s="5">
        <v>0</v>
      </c>
      <c r="J13" s="3"/>
      <c r="K13" s="5">
        <v>0</v>
      </c>
      <c r="L13" s="3"/>
      <c r="M13" s="5">
        <v>0</v>
      </c>
      <c r="N13" s="3"/>
      <c r="O13" s="5">
        <v>20868772500</v>
      </c>
      <c r="P13" s="3"/>
      <c r="Q13" s="5">
        <v>0</v>
      </c>
      <c r="R13" s="3"/>
      <c r="S13" s="5">
        <v>20868772500</v>
      </c>
    </row>
    <row r="14" spans="1:19" ht="21" x14ac:dyDescent="0.55000000000000004">
      <c r="A14" s="2" t="s">
        <v>48</v>
      </c>
      <c r="C14" s="3" t="s">
        <v>485</v>
      </c>
      <c r="D14" s="3"/>
      <c r="E14" s="5">
        <v>222103454</v>
      </c>
      <c r="F14" s="3"/>
      <c r="G14" s="5">
        <v>150</v>
      </c>
      <c r="H14" s="3"/>
      <c r="I14" s="5">
        <v>0</v>
      </c>
      <c r="J14" s="3"/>
      <c r="K14" s="5">
        <v>0</v>
      </c>
      <c r="L14" s="3"/>
      <c r="M14" s="5">
        <v>0</v>
      </c>
      <c r="N14" s="3"/>
      <c r="O14" s="5">
        <v>33315518100</v>
      </c>
      <c r="P14" s="3"/>
      <c r="Q14" s="5">
        <v>0</v>
      </c>
      <c r="R14" s="3"/>
      <c r="S14" s="5">
        <v>33315518100</v>
      </c>
    </row>
    <row r="15" spans="1:19" ht="21" x14ac:dyDescent="0.55000000000000004">
      <c r="A15" s="2" t="s">
        <v>56</v>
      </c>
      <c r="C15" s="3" t="s">
        <v>378</v>
      </c>
      <c r="D15" s="3"/>
      <c r="E15" s="5">
        <v>150000000</v>
      </c>
      <c r="F15" s="3"/>
      <c r="G15" s="5">
        <v>600</v>
      </c>
      <c r="H15" s="3"/>
      <c r="I15" s="5">
        <v>0</v>
      </c>
      <c r="J15" s="3"/>
      <c r="K15" s="5">
        <v>0</v>
      </c>
      <c r="L15" s="3"/>
      <c r="M15" s="5">
        <v>0</v>
      </c>
      <c r="N15" s="3"/>
      <c r="O15" s="5">
        <v>90000000000</v>
      </c>
      <c r="P15" s="3"/>
      <c r="Q15" s="5">
        <v>61601643</v>
      </c>
      <c r="R15" s="3"/>
      <c r="S15" s="5">
        <v>89938398357</v>
      </c>
    </row>
    <row r="16" spans="1:19" ht="21" x14ac:dyDescent="0.55000000000000004">
      <c r="A16" s="2" t="s">
        <v>19</v>
      </c>
      <c r="C16" s="3" t="s">
        <v>6</v>
      </c>
      <c r="D16" s="3"/>
      <c r="E16" s="5">
        <v>49900000</v>
      </c>
      <c r="F16" s="3"/>
      <c r="G16" s="5">
        <v>300</v>
      </c>
      <c r="H16" s="3"/>
      <c r="I16" s="5">
        <v>14970000000</v>
      </c>
      <c r="J16" s="3"/>
      <c r="K16" s="5">
        <v>311247485</v>
      </c>
      <c r="L16" s="3"/>
      <c r="M16" s="5">
        <v>14658752515</v>
      </c>
      <c r="N16" s="3"/>
      <c r="O16" s="5">
        <v>14970000000</v>
      </c>
      <c r="P16" s="3"/>
      <c r="Q16" s="5">
        <v>311247485</v>
      </c>
      <c r="R16" s="3"/>
      <c r="S16" s="5">
        <v>14658752515</v>
      </c>
    </row>
    <row r="17" spans="1:19" ht="21" x14ac:dyDescent="0.55000000000000004">
      <c r="A17" s="2" t="s">
        <v>36</v>
      </c>
      <c r="C17" s="3" t="s">
        <v>486</v>
      </c>
      <c r="D17" s="3"/>
      <c r="E17" s="5">
        <v>4074324</v>
      </c>
      <c r="F17" s="3"/>
      <c r="G17" s="5">
        <v>300</v>
      </c>
      <c r="H17" s="3"/>
      <c r="I17" s="5">
        <v>0</v>
      </c>
      <c r="J17" s="3"/>
      <c r="K17" s="5">
        <v>0</v>
      </c>
      <c r="L17" s="3"/>
      <c r="M17" s="5">
        <v>0</v>
      </c>
      <c r="N17" s="3"/>
      <c r="O17" s="5">
        <v>1222297200</v>
      </c>
      <c r="P17" s="3"/>
      <c r="Q17" s="5">
        <v>134154571</v>
      </c>
      <c r="R17" s="3"/>
      <c r="S17" s="5">
        <v>1088142629</v>
      </c>
    </row>
    <row r="18" spans="1:19" ht="21" x14ac:dyDescent="0.55000000000000004">
      <c r="A18" s="2" t="s">
        <v>47</v>
      </c>
      <c r="C18" s="3" t="s">
        <v>487</v>
      </c>
      <c r="D18" s="3"/>
      <c r="E18" s="5">
        <v>4576551</v>
      </c>
      <c r="F18" s="3"/>
      <c r="G18" s="5">
        <v>1350</v>
      </c>
      <c r="H18" s="3"/>
      <c r="I18" s="5">
        <v>0</v>
      </c>
      <c r="J18" s="3"/>
      <c r="K18" s="5">
        <v>0</v>
      </c>
      <c r="L18" s="3"/>
      <c r="M18" s="5">
        <v>0</v>
      </c>
      <c r="N18" s="3"/>
      <c r="O18" s="5">
        <v>6178343850</v>
      </c>
      <c r="P18" s="3"/>
      <c r="Q18" s="5">
        <v>0</v>
      </c>
      <c r="R18" s="3"/>
      <c r="S18" s="5">
        <v>6178343850</v>
      </c>
    </row>
    <row r="19" spans="1:19" ht="21" x14ac:dyDescent="0.55000000000000004">
      <c r="A19" s="2" t="s">
        <v>488</v>
      </c>
      <c r="C19" s="3" t="s">
        <v>466</v>
      </c>
      <c r="D19" s="3"/>
      <c r="E19" s="5">
        <v>1331412</v>
      </c>
      <c r="F19" s="3"/>
      <c r="G19" s="5">
        <v>1200</v>
      </c>
      <c r="H19" s="3"/>
      <c r="I19" s="5">
        <v>0</v>
      </c>
      <c r="J19" s="3"/>
      <c r="K19" s="5">
        <v>0</v>
      </c>
      <c r="L19" s="3"/>
      <c r="M19" s="5">
        <v>0</v>
      </c>
      <c r="N19" s="3"/>
      <c r="O19" s="5">
        <v>1597694400</v>
      </c>
      <c r="P19" s="3"/>
      <c r="Q19" s="5">
        <v>48800759</v>
      </c>
      <c r="R19" s="3"/>
      <c r="S19" s="5">
        <v>1548893641</v>
      </c>
    </row>
    <row r="20" spans="1:19" ht="21" x14ac:dyDescent="0.55000000000000004">
      <c r="A20" s="2" t="s">
        <v>489</v>
      </c>
      <c r="C20" s="3" t="s">
        <v>490</v>
      </c>
      <c r="D20" s="3"/>
      <c r="E20" s="5">
        <v>325402</v>
      </c>
      <c r="F20" s="3"/>
      <c r="G20" s="5">
        <v>430</v>
      </c>
      <c r="H20" s="3"/>
      <c r="I20" s="5">
        <v>0</v>
      </c>
      <c r="J20" s="3"/>
      <c r="K20" s="5">
        <v>0</v>
      </c>
      <c r="L20" s="3"/>
      <c r="M20" s="5">
        <v>0</v>
      </c>
      <c r="N20" s="3"/>
      <c r="O20" s="5">
        <v>139922860</v>
      </c>
      <c r="P20" s="3"/>
      <c r="Q20" s="5">
        <v>5788011</v>
      </c>
      <c r="R20" s="3"/>
      <c r="S20" s="5">
        <v>134134849</v>
      </c>
    </row>
    <row r="21" spans="1:19" ht="19.5" thickBot="1" x14ac:dyDescent="0.5">
      <c r="C21" s="3"/>
      <c r="D21" s="3"/>
      <c r="E21" s="3"/>
      <c r="F21" s="3"/>
      <c r="G21" s="3"/>
      <c r="H21" s="3"/>
      <c r="I21" s="9">
        <f>SUM(I8:I20)</f>
        <v>14970000000</v>
      </c>
      <c r="J21" s="3"/>
      <c r="K21" s="9">
        <f>SUM(K8:K20)</f>
        <v>311247485</v>
      </c>
      <c r="L21" s="3"/>
      <c r="M21" s="9">
        <f>SUM(M8:M20)</f>
        <v>14658752515</v>
      </c>
      <c r="N21" s="3"/>
      <c r="O21" s="9">
        <f>SUM(O8:O20)</f>
        <v>575040625710</v>
      </c>
      <c r="P21" s="3"/>
      <c r="Q21" s="9">
        <f>SUM(Q8:Q20)</f>
        <v>2311248876</v>
      </c>
      <c r="R21" s="3"/>
      <c r="S21" s="9">
        <f>SUM(S8:S20)</f>
        <v>572729376834</v>
      </c>
    </row>
    <row r="22" spans="1:19" ht="19.5" thickTop="1" x14ac:dyDescent="0.45"/>
    <row r="23" spans="1:19" x14ac:dyDescent="0.45">
      <c r="O23" s="5"/>
    </row>
    <row r="24" spans="1:19" x14ac:dyDescent="0.45">
      <c r="O24" s="10"/>
    </row>
  </sheetData>
  <mergeCells count="16">
    <mergeCell ref="A2:S2"/>
    <mergeCell ref="A3:S3"/>
    <mergeCell ref="A4:S4"/>
    <mergeCell ref="A6:A7"/>
    <mergeCell ref="C7"/>
    <mergeCell ref="E7"/>
    <mergeCell ref="G7"/>
    <mergeCell ref="C6:G6"/>
    <mergeCell ref="Q7"/>
    <mergeCell ref="S7"/>
    <mergeCell ref="O6:S6"/>
    <mergeCell ref="I7"/>
    <mergeCell ref="K7"/>
    <mergeCell ref="M7"/>
    <mergeCell ref="I6:M6"/>
    <mergeCell ref="O7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S122"/>
  <sheetViews>
    <sheetView rightToLeft="1" topLeftCell="A64" workbookViewId="0">
      <selection activeCell="M36" sqref="M36:M37"/>
    </sheetView>
  </sheetViews>
  <sheetFormatPr defaultRowHeight="18.75" x14ac:dyDescent="0.45"/>
  <cols>
    <col min="1" max="1" width="33" style="12" bestFit="1" customWidth="1"/>
    <col min="2" max="2" width="1" style="12" customWidth="1"/>
    <col min="3" max="3" width="16.5703125" style="12" bestFit="1" customWidth="1"/>
    <col min="4" max="4" width="1" style="12" customWidth="1"/>
    <col min="5" max="5" width="20.5703125" style="12" bestFit="1" customWidth="1"/>
    <col min="6" max="6" width="1" style="12" customWidth="1"/>
    <col min="7" max="7" width="20.140625" style="12" bestFit="1" customWidth="1"/>
    <col min="8" max="8" width="1" style="12" customWidth="1"/>
    <col min="9" max="9" width="39" style="12" bestFit="1" customWidth="1"/>
    <col min="10" max="10" width="1" style="12" customWidth="1"/>
    <col min="11" max="11" width="14.42578125" style="12" bestFit="1" customWidth="1"/>
    <col min="12" max="12" width="1" style="12" customWidth="1"/>
    <col min="13" max="13" width="20.5703125" style="12" bestFit="1" customWidth="1"/>
    <col min="14" max="14" width="1" style="12" customWidth="1"/>
    <col min="15" max="15" width="20.42578125" style="12" bestFit="1" customWidth="1"/>
    <col min="16" max="16" width="1" style="12" customWidth="1"/>
    <col min="17" max="17" width="39" style="12" bestFit="1" customWidth="1"/>
    <col min="18" max="18" width="1" style="12" customWidth="1"/>
    <col min="19" max="19" width="16" style="12" bestFit="1" customWidth="1"/>
    <col min="20" max="16384" width="9.140625" style="12"/>
  </cols>
  <sheetData>
    <row r="2" spans="1:17" ht="30" x14ac:dyDescent="0.45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</row>
    <row r="3" spans="1:17" ht="30" x14ac:dyDescent="0.45">
      <c r="A3" s="18" t="s">
        <v>442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</row>
    <row r="4" spans="1:17" ht="30" x14ac:dyDescent="0.45">
      <c r="A4" s="18" t="s">
        <v>2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</row>
    <row r="6" spans="1:17" ht="30" x14ac:dyDescent="0.45">
      <c r="A6" s="18" t="s">
        <v>3</v>
      </c>
      <c r="C6" s="18" t="s">
        <v>444</v>
      </c>
      <c r="D6" s="18" t="s">
        <v>444</v>
      </c>
      <c r="E6" s="18" t="s">
        <v>444</v>
      </c>
      <c r="F6" s="18" t="s">
        <v>444</v>
      </c>
      <c r="G6" s="18" t="s">
        <v>444</v>
      </c>
      <c r="H6" s="18" t="s">
        <v>444</v>
      </c>
      <c r="I6" s="18" t="s">
        <v>444</v>
      </c>
      <c r="K6" s="18" t="s">
        <v>445</v>
      </c>
      <c r="L6" s="18" t="s">
        <v>445</v>
      </c>
      <c r="M6" s="18" t="s">
        <v>445</v>
      </c>
      <c r="N6" s="18" t="s">
        <v>445</v>
      </c>
      <c r="O6" s="18" t="s">
        <v>445</v>
      </c>
      <c r="P6" s="18" t="s">
        <v>445</v>
      </c>
      <c r="Q6" s="18" t="s">
        <v>445</v>
      </c>
    </row>
    <row r="7" spans="1:17" ht="30" x14ac:dyDescent="0.45">
      <c r="A7" s="18" t="s">
        <v>3</v>
      </c>
      <c r="C7" s="18" t="s">
        <v>7</v>
      </c>
      <c r="E7" s="18" t="s">
        <v>491</v>
      </c>
      <c r="G7" s="18" t="s">
        <v>492</v>
      </c>
      <c r="I7" s="18" t="s">
        <v>493</v>
      </c>
      <c r="K7" s="18" t="s">
        <v>7</v>
      </c>
      <c r="M7" s="18" t="s">
        <v>491</v>
      </c>
      <c r="O7" s="18" t="s">
        <v>492</v>
      </c>
      <c r="Q7" s="18" t="s">
        <v>493</v>
      </c>
    </row>
    <row r="8" spans="1:17" ht="21" x14ac:dyDescent="0.55000000000000004">
      <c r="A8" s="13" t="s">
        <v>62</v>
      </c>
      <c r="C8" s="14">
        <v>1500000</v>
      </c>
      <c r="D8" s="14"/>
      <c r="E8" s="14">
        <v>138222652500</v>
      </c>
      <c r="F8" s="14"/>
      <c r="G8" s="14">
        <v>137533686856</v>
      </c>
      <c r="H8" s="14"/>
      <c r="I8" s="14">
        <v>688965644</v>
      </c>
      <c r="J8" s="14"/>
      <c r="K8" s="14">
        <v>1500000</v>
      </c>
      <c r="L8" s="14"/>
      <c r="M8" s="14">
        <v>138222652500</v>
      </c>
      <c r="N8" s="14"/>
      <c r="O8" s="14">
        <v>137901636970</v>
      </c>
      <c r="P8" s="14"/>
      <c r="Q8" s="14">
        <v>321015530</v>
      </c>
    </row>
    <row r="9" spans="1:17" ht="21" x14ac:dyDescent="0.55000000000000004">
      <c r="A9" s="13" t="s">
        <v>72</v>
      </c>
      <c r="C9" s="14">
        <v>44475519</v>
      </c>
      <c r="D9" s="14"/>
      <c r="E9" s="14">
        <v>265707446868</v>
      </c>
      <c r="F9" s="14"/>
      <c r="G9" s="14">
        <v>266220979829</v>
      </c>
      <c r="H9" s="14"/>
      <c r="I9" s="14">
        <v>-513532960</v>
      </c>
      <c r="J9" s="14"/>
      <c r="K9" s="14">
        <v>44475519</v>
      </c>
      <c r="L9" s="14"/>
      <c r="M9" s="14">
        <v>265707446868</v>
      </c>
      <c r="N9" s="14"/>
      <c r="O9" s="14">
        <v>180612550080</v>
      </c>
      <c r="P9" s="14"/>
      <c r="Q9" s="14">
        <v>85094896788</v>
      </c>
    </row>
    <row r="10" spans="1:17" ht="21" x14ac:dyDescent="0.55000000000000004">
      <c r="A10" s="13" t="s">
        <v>39</v>
      </c>
      <c r="C10" s="14">
        <v>40000000</v>
      </c>
      <c r="D10" s="14"/>
      <c r="E10" s="14">
        <v>93241890000</v>
      </c>
      <c r="F10" s="14"/>
      <c r="G10" s="14">
        <v>92932386619</v>
      </c>
      <c r="H10" s="14"/>
      <c r="I10" s="14">
        <v>309503381</v>
      </c>
      <c r="J10" s="14"/>
      <c r="K10" s="14">
        <v>40000000</v>
      </c>
      <c r="L10" s="14"/>
      <c r="M10" s="14">
        <v>93241890000</v>
      </c>
      <c r="N10" s="14"/>
      <c r="O10" s="14">
        <v>92757039913</v>
      </c>
      <c r="P10" s="14"/>
      <c r="Q10" s="14">
        <v>484850087</v>
      </c>
    </row>
    <row r="11" spans="1:17" ht="21" x14ac:dyDescent="0.55000000000000004">
      <c r="A11" s="13" t="s">
        <v>49</v>
      </c>
      <c r="C11" s="14">
        <v>150000000</v>
      </c>
      <c r="D11" s="14"/>
      <c r="E11" s="14">
        <v>1596941325000</v>
      </c>
      <c r="F11" s="14"/>
      <c r="G11" s="14">
        <v>1590727830205</v>
      </c>
      <c r="H11" s="14"/>
      <c r="I11" s="14">
        <v>6213494795</v>
      </c>
      <c r="J11" s="14"/>
      <c r="K11" s="14">
        <v>150000000</v>
      </c>
      <c r="L11" s="14"/>
      <c r="M11" s="14">
        <v>1596941325000</v>
      </c>
      <c r="N11" s="14"/>
      <c r="O11" s="14">
        <v>1582193504340</v>
      </c>
      <c r="P11" s="14"/>
      <c r="Q11" s="14">
        <v>14747820660</v>
      </c>
    </row>
    <row r="12" spans="1:17" ht="21" x14ac:dyDescent="0.55000000000000004">
      <c r="A12" s="13" t="s">
        <v>26</v>
      </c>
      <c r="C12" s="14">
        <v>375301694</v>
      </c>
      <c r="D12" s="14"/>
      <c r="E12" s="14">
        <v>2432407590962</v>
      </c>
      <c r="F12" s="14"/>
      <c r="G12" s="14">
        <v>2431007134821</v>
      </c>
      <c r="H12" s="14"/>
      <c r="I12" s="14">
        <v>1400456141</v>
      </c>
      <c r="J12" s="14"/>
      <c r="K12" s="14">
        <v>375301694</v>
      </c>
      <c r="L12" s="14"/>
      <c r="M12" s="14">
        <v>2432407590962</v>
      </c>
      <c r="N12" s="14"/>
      <c r="O12" s="14">
        <v>2430732050744</v>
      </c>
      <c r="P12" s="14"/>
      <c r="Q12" s="14">
        <v>1675540218</v>
      </c>
    </row>
    <row r="13" spans="1:17" ht="21" x14ac:dyDescent="0.55000000000000004">
      <c r="A13" s="13" t="s">
        <v>58</v>
      </c>
      <c r="C13" s="14">
        <v>23000000</v>
      </c>
      <c r="D13" s="14"/>
      <c r="E13" s="14">
        <v>78786414900</v>
      </c>
      <c r="F13" s="14"/>
      <c r="G13" s="14">
        <v>78611938492</v>
      </c>
      <c r="H13" s="14"/>
      <c r="I13" s="14">
        <v>174476408</v>
      </c>
      <c r="J13" s="14"/>
      <c r="K13" s="14">
        <v>23000000</v>
      </c>
      <c r="L13" s="14"/>
      <c r="M13" s="14">
        <v>78786414900</v>
      </c>
      <c r="N13" s="14"/>
      <c r="O13" s="14">
        <v>4804204319</v>
      </c>
      <c r="P13" s="14"/>
      <c r="Q13" s="14">
        <v>73982210581</v>
      </c>
    </row>
    <row r="14" spans="1:17" ht="21" x14ac:dyDescent="0.55000000000000004">
      <c r="A14" s="13" t="s">
        <v>52</v>
      </c>
      <c r="C14" s="14">
        <v>36000000</v>
      </c>
      <c r="D14" s="14"/>
      <c r="E14" s="14">
        <v>364299444000</v>
      </c>
      <c r="F14" s="14"/>
      <c r="G14" s="14">
        <v>365468084592</v>
      </c>
      <c r="H14" s="14"/>
      <c r="I14" s="14">
        <v>-1168640592</v>
      </c>
      <c r="J14" s="14"/>
      <c r="K14" s="14">
        <v>36000000</v>
      </c>
      <c r="L14" s="14"/>
      <c r="M14" s="14">
        <v>364299444000</v>
      </c>
      <c r="N14" s="14"/>
      <c r="O14" s="14">
        <v>396556965517</v>
      </c>
      <c r="P14" s="14"/>
      <c r="Q14" s="14">
        <v>-32257521517</v>
      </c>
    </row>
    <row r="15" spans="1:17" ht="21" x14ac:dyDescent="0.55000000000000004">
      <c r="A15" s="13" t="s">
        <v>51</v>
      </c>
      <c r="C15" s="14">
        <v>31189818</v>
      </c>
      <c r="D15" s="14"/>
      <c r="E15" s="14">
        <v>356858786089</v>
      </c>
      <c r="F15" s="14"/>
      <c r="G15" s="14">
        <v>356154855411</v>
      </c>
      <c r="H15" s="14"/>
      <c r="I15" s="14">
        <v>703930678</v>
      </c>
      <c r="J15" s="14"/>
      <c r="K15" s="14">
        <v>31189818</v>
      </c>
      <c r="L15" s="14"/>
      <c r="M15" s="14">
        <v>356858786089</v>
      </c>
      <c r="N15" s="14"/>
      <c r="O15" s="14">
        <v>358540669569</v>
      </c>
      <c r="P15" s="14"/>
      <c r="Q15" s="14">
        <v>-1681883479</v>
      </c>
    </row>
    <row r="16" spans="1:17" ht="21" x14ac:dyDescent="0.55000000000000004">
      <c r="A16" s="13" t="s">
        <v>60</v>
      </c>
      <c r="C16" s="14">
        <v>812651</v>
      </c>
      <c r="D16" s="14"/>
      <c r="E16" s="14">
        <v>54819811158</v>
      </c>
      <c r="F16" s="14"/>
      <c r="G16" s="14">
        <v>54726185055</v>
      </c>
      <c r="H16" s="14"/>
      <c r="I16" s="14">
        <v>93626103</v>
      </c>
      <c r="J16" s="14"/>
      <c r="K16" s="14">
        <v>812651</v>
      </c>
      <c r="L16" s="14"/>
      <c r="M16" s="14">
        <v>54819811158</v>
      </c>
      <c r="N16" s="14"/>
      <c r="O16" s="14">
        <v>54333001295</v>
      </c>
      <c r="P16" s="14"/>
      <c r="Q16" s="14">
        <v>486809863</v>
      </c>
    </row>
    <row r="17" spans="1:19" ht="21" x14ac:dyDescent="0.55000000000000004">
      <c r="A17" s="13" t="s">
        <v>73</v>
      </c>
      <c r="C17" s="14">
        <v>27000000</v>
      </c>
      <c r="D17" s="14"/>
      <c r="E17" s="14">
        <v>907975210500</v>
      </c>
      <c r="F17" s="14"/>
      <c r="G17" s="14">
        <v>905973194357</v>
      </c>
      <c r="H17" s="14"/>
      <c r="I17" s="14">
        <v>2002016143</v>
      </c>
      <c r="J17" s="14"/>
      <c r="K17" s="14">
        <v>27000000</v>
      </c>
      <c r="L17" s="14"/>
      <c r="M17" s="14">
        <v>907975210500</v>
      </c>
      <c r="N17" s="14"/>
      <c r="O17" s="14">
        <v>905935004029</v>
      </c>
      <c r="P17" s="14"/>
      <c r="Q17" s="14">
        <v>2040206471</v>
      </c>
    </row>
    <row r="18" spans="1:19" ht="21" x14ac:dyDescent="0.55000000000000004">
      <c r="A18" s="13" t="s">
        <v>64</v>
      </c>
      <c r="C18" s="14">
        <v>177776777</v>
      </c>
      <c r="D18" s="14"/>
      <c r="E18" s="14">
        <v>1090356261941</v>
      </c>
      <c r="F18" s="14"/>
      <c r="G18" s="14">
        <v>1089057792509</v>
      </c>
      <c r="H18" s="14"/>
      <c r="I18" s="14">
        <v>1298469432</v>
      </c>
      <c r="J18" s="14"/>
      <c r="K18" s="14">
        <v>177776777</v>
      </c>
      <c r="L18" s="14"/>
      <c r="M18" s="14">
        <v>1090356261941</v>
      </c>
      <c r="N18" s="14"/>
      <c r="O18" s="14">
        <v>1094716609151</v>
      </c>
      <c r="P18" s="14"/>
      <c r="Q18" s="14">
        <v>-4360347209</v>
      </c>
    </row>
    <row r="19" spans="1:19" ht="21" x14ac:dyDescent="0.55000000000000004">
      <c r="A19" s="13" t="s">
        <v>70</v>
      </c>
      <c r="C19" s="14">
        <v>24000000</v>
      </c>
      <c r="D19" s="14"/>
      <c r="E19" s="14">
        <v>642474396000</v>
      </c>
      <c r="F19" s="14"/>
      <c r="G19" s="14">
        <v>641594395551</v>
      </c>
      <c r="H19" s="14"/>
      <c r="I19" s="14">
        <v>880000449</v>
      </c>
      <c r="J19" s="14"/>
      <c r="K19" s="14">
        <v>24000000</v>
      </c>
      <c r="L19" s="14"/>
      <c r="M19" s="14">
        <v>642474396000</v>
      </c>
      <c r="N19" s="14"/>
      <c r="O19" s="14">
        <v>627815572143</v>
      </c>
      <c r="P19" s="14"/>
      <c r="Q19" s="14">
        <v>14658823857</v>
      </c>
    </row>
    <row r="20" spans="1:19" ht="21" x14ac:dyDescent="0.55000000000000004">
      <c r="A20" s="13" t="s">
        <v>35</v>
      </c>
      <c r="C20" s="14">
        <v>2797241</v>
      </c>
      <c r="D20" s="14"/>
      <c r="E20" s="14">
        <v>71989667101</v>
      </c>
      <c r="F20" s="14"/>
      <c r="G20" s="14">
        <v>72086084824</v>
      </c>
      <c r="H20" s="14"/>
      <c r="I20" s="14">
        <v>-96417722</v>
      </c>
      <c r="J20" s="14"/>
      <c r="K20" s="14">
        <v>2797241</v>
      </c>
      <c r="L20" s="14"/>
      <c r="M20" s="14">
        <v>71989667101</v>
      </c>
      <c r="N20" s="14"/>
      <c r="O20" s="14">
        <v>72251733359</v>
      </c>
      <c r="P20" s="14"/>
      <c r="Q20" s="14">
        <v>-262066257</v>
      </c>
    </row>
    <row r="21" spans="1:19" ht="21" x14ac:dyDescent="0.55000000000000004">
      <c r="A21" s="13" t="s">
        <v>75</v>
      </c>
      <c r="C21" s="14">
        <v>15629326</v>
      </c>
      <c r="D21" s="14"/>
      <c r="E21" s="14">
        <v>590225234076</v>
      </c>
      <c r="F21" s="14"/>
      <c r="G21" s="14">
        <v>589967856335</v>
      </c>
      <c r="H21" s="14"/>
      <c r="I21" s="14">
        <v>257377741</v>
      </c>
      <c r="J21" s="14"/>
      <c r="K21" s="14">
        <v>15629326</v>
      </c>
      <c r="L21" s="14"/>
      <c r="M21" s="14">
        <v>590225234076</v>
      </c>
      <c r="N21" s="14"/>
      <c r="O21" s="14">
        <v>588243618457</v>
      </c>
      <c r="P21" s="14"/>
      <c r="Q21" s="14">
        <v>1981615619</v>
      </c>
    </row>
    <row r="22" spans="1:19" ht="21" x14ac:dyDescent="0.55000000000000004">
      <c r="A22" s="13" t="s">
        <v>24</v>
      </c>
      <c r="C22" s="14">
        <v>59405941</v>
      </c>
      <c r="D22" s="14"/>
      <c r="E22" s="14">
        <v>788941074698</v>
      </c>
      <c r="F22" s="14"/>
      <c r="G22" s="14">
        <v>775772372627</v>
      </c>
      <c r="H22" s="14"/>
      <c r="I22" s="14">
        <v>13168702071</v>
      </c>
      <c r="J22" s="14"/>
      <c r="K22" s="14">
        <v>59405941</v>
      </c>
      <c r="L22" s="14"/>
      <c r="M22" s="14">
        <v>788941074698</v>
      </c>
      <c r="N22" s="14"/>
      <c r="O22" s="14">
        <v>780238666419</v>
      </c>
      <c r="P22" s="14"/>
      <c r="Q22" s="14">
        <v>8702408279</v>
      </c>
    </row>
    <row r="23" spans="1:19" ht="21" x14ac:dyDescent="0.55000000000000004">
      <c r="A23" s="13" t="s">
        <v>77</v>
      </c>
      <c r="C23" s="14">
        <v>4000000</v>
      </c>
      <c r="D23" s="14"/>
      <c r="E23" s="14">
        <v>214118370000</v>
      </c>
      <c r="F23" s="14"/>
      <c r="G23" s="14">
        <v>214274121010</v>
      </c>
      <c r="H23" s="14"/>
      <c r="I23" s="14">
        <v>-155751010</v>
      </c>
      <c r="J23" s="14"/>
      <c r="K23" s="14">
        <v>4000000</v>
      </c>
      <c r="L23" s="14"/>
      <c r="M23" s="14">
        <v>214118370000</v>
      </c>
      <c r="N23" s="14"/>
      <c r="O23" s="14">
        <v>215611502273</v>
      </c>
      <c r="P23" s="14"/>
      <c r="Q23" s="14">
        <v>-1493132273</v>
      </c>
    </row>
    <row r="24" spans="1:19" ht="21" x14ac:dyDescent="0.55000000000000004">
      <c r="A24" s="13" t="s">
        <v>61</v>
      </c>
      <c r="C24" s="14">
        <v>784200</v>
      </c>
      <c r="D24" s="14"/>
      <c r="E24" s="14">
        <v>360920208000</v>
      </c>
      <c r="F24" s="14"/>
      <c r="G24" s="14">
        <v>358807004367</v>
      </c>
      <c r="H24" s="14"/>
      <c r="I24" s="14">
        <v>2113203633</v>
      </c>
      <c r="J24" s="14"/>
      <c r="K24" s="14">
        <v>784200</v>
      </c>
      <c r="L24" s="14"/>
      <c r="M24" s="14">
        <v>360920208000</v>
      </c>
      <c r="N24" s="14"/>
      <c r="O24" s="14">
        <v>356478581877</v>
      </c>
      <c r="P24" s="14"/>
      <c r="Q24" s="14">
        <v>4441626123</v>
      </c>
    </row>
    <row r="25" spans="1:19" ht="21" x14ac:dyDescent="0.55000000000000004">
      <c r="A25" s="13" t="s">
        <v>36</v>
      </c>
      <c r="C25" s="14">
        <v>6518918</v>
      </c>
      <c r="D25" s="14"/>
      <c r="E25" s="14">
        <v>144053299634</v>
      </c>
      <c r="F25" s="14"/>
      <c r="G25" s="14">
        <v>145108037911</v>
      </c>
      <c r="H25" s="14"/>
      <c r="I25" s="14">
        <v>-1054738276</v>
      </c>
      <c r="J25" s="14"/>
      <c r="K25" s="14">
        <v>6518918</v>
      </c>
      <c r="L25" s="14"/>
      <c r="M25" s="14">
        <v>144053299634</v>
      </c>
      <c r="N25" s="14"/>
      <c r="O25" s="14">
        <v>151467166362</v>
      </c>
      <c r="P25" s="14"/>
      <c r="Q25" s="14">
        <v>-7413866727</v>
      </c>
    </row>
    <row r="26" spans="1:19" ht="21" x14ac:dyDescent="0.55000000000000004">
      <c r="A26" s="13" t="s">
        <v>48</v>
      </c>
      <c r="C26" s="14">
        <v>217000000</v>
      </c>
      <c r="D26" s="14"/>
      <c r="E26" s="14">
        <v>1085015515500</v>
      </c>
      <c r="F26" s="14"/>
      <c r="G26" s="14">
        <v>1085275890264</v>
      </c>
      <c r="H26" s="14"/>
      <c r="I26" s="14">
        <v>-260374764</v>
      </c>
      <c r="J26" s="14"/>
      <c r="K26" s="14">
        <v>217000000</v>
      </c>
      <c r="L26" s="14"/>
      <c r="M26" s="14">
        <v>1085015515500</v>
      </c>
      <c r="N26" s="14"/>
      <c r="O26" s="14">
        <v>1102521094944</v>
      </c>
      <c r="P26" s="14"/>
      <c r="Q26" s="14">
        <v>-17505579444</v>
      </c>
    </row>
    <row r="27" spans="1:19" ht="21" x14ac:dyDescent="0.55000000000000004">
      <c r="A27" s="13" t="s">
        <v>42</v>
      </c>
      <c r="C27" s="14">
        <v>16608210</v>
      </c>
      <c r="D27" s="14"/>
      <c r="E27" s="14">
        <v>29403225639</v>
      </c>
      <c r="F27" s="14"/>
      <c r="G27" s="14">
        <v>24889664159</v>
      </c>
      <c r="H27" s="14"/>
      <c r="I27" s="14">
        <v>4513561480</v>
      </c>
      <c r="J27" s="14"/>
      <c r="K27" s="14">
        <v>16608210</v>
      </c>
      <c r="L27" s="14"/>
      <c r="M27" s="14">
        <v>29403225639</v>
      </c>
      <c r="N27" s="14"/>
      <c r="O27" s="14">
        <v>68982159047</v>
      </c>
      <c r="P27" s="14"/>
      <c r="Q27" s="14">
        <v>-39578933407</v>
      </c>
    </row>
    <row r="28" spans="1:19" ht="21" x14ac:dyDescent="0.55000000000000004">
      <c r="A28" s="13" t="s">
        <v>602</v>
      </c>
      <c r="C28" s="14">
        <v>10000000</v>
      </c>
      <c r="D28" s="14"/>
      <c r="E28" s="14">
        <v>99939673167</v>
      </c>
      <c r="F28" s="14"/>
      <c r="G28" s="14">
        <v>100120000000</v>
      </c>
      <c r="H28" s="14"/>
      <c r="I28" s="14">
        <v>-180326833</v>
      </c>
      <c r="J28" s="14"/>
      <c r="K28" s="14">
        <v>10000000</v>
      </c>
      <c r="L28" s="14"/>
      <c r="M28" s="14">
        <f>O28+Q28</f>
        <v>99939673167</v>
      </c>
      <c r="N28" s="14"/>
      <c r="O28" s="14">
        <v>100120000000</v>
      </c>
      <c r="P28" s="14"/>
      <c r="Q28" s="14">
        <v>-180326833</v>
      </c>
    </row>
    <row r="29" spans="1:19" ht="21" x14ac:dyDescent="0.55000000000000004">
      <c r="A29" s="13" t="s">
        <v>66</v>
      </c>
      <c r="C29" s="14">
        <v>524580803</v>
      </c>
      <c r="D29" s="14"/>
      <c r="E29" s="14">
        <v>6251257052099</v>
      </c>
      <c r="F29" s="14"/>
      <c r="G29" s="14">
        <v>6222459000567</v>
      </c>
      <c r="H29" s="14"/>
      <c r="I29" s="14">
        <v>28798051532</v>
      </c>
      <c r="J29" s="14"/>
      <c r="K29" s="14">
        <v>524580803</v>
      </c>
      <c r="L29" s="14"/>
      <c r="M29" s="14">
        <f>O29+Q29</f>
        <v>6301583243978</v>
      </c>
      <c r="N29" s="14"/>
      <c r="O29" s="14">
        <v>6398199524317</v>
      </c>
      <c r="P29" s="14"/>
      <c r="Q29" s="14">
        <v>-96616280339</v>
      </c>
      <c r="S29" s="14"/>
    </row>
    <row r="30" spans="1:19" ht="21" x14ac:dyDescent="0.55000000000000004">
      <c r="A30" s="13" t="s">
        <v>55</v>
      </c>
      <c r="C30" s="14">
        <v>25200000</v>
      </c>
      <c r="D30" s="14"/>
      <c r="E30" s="14">
        <v>270039646800</v>
      </c>
      <c r="F30" s="14"/>
      <c r="G30" s="14">
        <v>269530973569</v>
      </c>
      <c r="H30" s="14"/>
      <c r="I30" s="14">
        <v>508673231</v>
      </c>
      <c r="J30" s="14"/>
      <c r="K30" s="14">
        <v>25200000</v>
      </c>
      <c r="L30" s="14"/>
      <c r="M30" s="14">
        <v>270039646800</v>
      </c>
      <c r="N30" s="14"/>
      <c r="O30" s="14">
        <v>270202136524</v>
      </c>
      <c r="P30" s="14"/>
      <c r="Q30" s="14">
        <v>-162489724</v>
      </c>
    </row>
    <row r="31" spans="1:19" ht="21" x14ac:dyDescent="0.55000000000000004">
      <c r="A31" s="13" t="s">
        <v>41</v>
      </c>
      <c r="C31" s="14">
        <v>93643223</v>
      </c>
      <c r="D31" s="14"/>
      <c r="E31" s="14">
        <v>687905878633</v>
      </c>
      <c r="F31" s="14"/>
      <c r="G31" s="14">
        <v>686621337383</v>
      </c>
      <c r="H31" s="14"/>
      <c r="I31" s="14">
        <v>1284541250</v>
      </c>
      <c r="J31" s="14"/>
      <c r="K31" s="14">
        <v>93643223</v>
      </c>
      <c r="L31" s="14"/>
      <c r="M31" s="14">
        <v>687905878633</v>
      </c>
      <c r="N31" s="14"/>
      <c r="O31" s="14">
        <v>693509543834</v>
      </c>
      <c r="P31" s="14"/>
      <c r="Q31" s="14">
        <v>-5603665200</v>
      </c>
    </row>
    <row r="32" spans="1:19" ht="21" x14ac:dyDescent="0.55000000000000004">
      <c r="A32" s="13" t="s">
        <v>57</v>
      </c>
      <c r="C32" s="14">
        <v>11500000</v>
      </c>
      <c r="D32" s="14"/>
      <c r="E32" s="14">
        <v>764886683250</v>
      </c>
      <c r="F32" s="14"/>
      <c r="G32" s="14">
        <v>764221873726</v>
      </c>
      <c r="H32" s="14"/>
      <c r="I32" s="14">
        <v>664809524</v>
      </c>
      <c r="J32" s="14"/>
      <c r="K32" s="14">
        <v>11500000</v>
      </c>
      <c r="L32" s="14"/>
      <c r="M32" s="14">
        <v>764886683250</v>
      </c>
      <c r="N32" s="14"/>
      <c r="O32" s="14">
        <v>759639410888</v>
      </c>
      <c r="P32" s="14"/>
      <c r="Q32" s="14">
        <v>5247272362</v>
      </c>
    </row>
    <row r="33" spans="1:17" ht="21" x14ac:dyDescent="0.55000000000000004">
      <c r="A33" s="13" t="s">
        <v>18</v>
      </c>
      <c r="C33" s="14">
        <v>196000000</v>
      </c>
      <c r="D33" s="14"/>
      <c r="E33" s="14">
        <v>787518219600</v>
      </c>
      <c r="F33" s="14"/>
      <c r="G33" s="14">
        <v>786785136667</v>
      </c>
      <c r="H33" s="14"/>
      <c r="I33" s="14">
        <v>733082933</v>
      </c>
      <c r="J33" s="14"/>
      <c r="K33" s="14">
        <v>196000000</v>
      </c>
      <c r="L33" s="14"/>
      <c r="M33" s="14">
        <v>787518219600</v>
      </c>
      <c r="N33" s="14"/>
      <c r="O33" s="14">
        <v>786326759253</v>
      </c>
      <c r="P33" s="14"/>
      <c r="Q33" s="14">
        <v>1191460347</v>
      </c>
    </row>
    <row r="34" spans="1:17" ht="21" x14ac:dyDescent="0.55000000000000004">
      <c r="A34" s="13" t="s">
        <v>56</v>
      </c>
      <c r="C34" s="14">
        <v>255000675</v>
      </c>
      <c r="D34" s="14"/>
      <c r="E34" s="14">
        <v>2141934907312</v>
      </c>
      <c r="F34" s="14"/>
      <c r="G34" s="14">
        <v>2122466261709</v>
      </c>
      <c r="H34" s="14"/>
      <c r="I34" s="14">
        <v>19468645603</v>
      </c>
      <c r="J34" s="14"/>
      <c r="K34" s="14">
        <v>255000675</v>
      </c>
      <c r="L34" s="14"/>
      <c r="M34" s="14">
        <v>2141934907312</v>
      </c>
      <c r="N34" s="14"/>
      <c r="O34" s="14">
        <v>2186562783532</v>
      </c>
      <c r="P34" s="14"/>
      <c r="Q34" s="14">
        <v>-44627876219</v>
      </c>
    </row>
    <row r="35" spans="1:17" ht="21" x14ac:dyDescent="0.55000000000000004">
      <c r="A35" s="13" t="s">
        <v>53</v>
      </c>
      <c r="C35" s="14">
        <v>65378570</v>
      </c>
      <c r="D35" s="14"/>
      <c r="E35" s="14">
        <v>650545570760</v>
      </c>
      <c r="F35" s="14"/>
      <c r="G35" s="14">
        <v>647628766047</v>
      </c>
      <c r="H35" s="14"/>
      <c r="I35" s="14">
        <v>2916804713</v>
      </c>
      <c r="J35" s="14"/>
      <c r="K35" s="14">
        <v>65378570</v>
      </c>
      <c r="L35" s="14"/>
      <c r="M35" s="14">
        <v>650545570760</v>
      </c>
      <c r="N35" s="14"/>
      <c r="O35" s="14">
        <v>649984101560</v>
      </c>
      <c r="P35" s="14"/>
      <c r="Q35" s="14">
        <v>561469200</v>
      </c>
    </row>
    <row r="36" spans="1:17" ht="21" x14ac:dyDescent="0.55000000000000004">
      <c r="A36" s="13" t="s">
        <v>23</v>
      </c>
      <c r="C36" s="14">
        <v>31097568</v>
      </c>
      <c r="D36" s="14"/>
      <c r="E36" s="14">
        <v>200622368182</v>
      </c>
      <c r="F36" s="14"/>
      <c r="G36" s="14">
        <v>200790987092</v>
      </c>
      <c r="H36" s="14"/>
      <c r="I36" s="14">
        <v>-168618909</v>
      </c>
      <c r="J36" s="14"/>
      <c r="K36" s="14">
        <v>31097568</v>
      </c>
      <c r="L36" s="14"/>
      <c r="M36" s="14">
        <v>200622368182</v>
      </c>
      <c r="N36" s="14"/>
      <c r="O36" s="14">
        <v>204053131384</v>
      </c>
      <c r="P36" s="14"/>
      <c r="Q36" s="14">
        <v>-3430763201</v>
      </c>
    </row>
    <row r="37" spans="1:17" ht="21" x14ac:dyDescent="0.55000000000000004">
      <c r="A37" s="13" t="s">
        <v>34</v>
      </c>
      <c r="C37" s="14">
        <v>33725000</v>
      </c>
      <c r="D37" s="14"/>
      <c r="E37" s="14">
        <v>6480455343142</v>
      </c>
      <c r="F37" s="14"/>
      <c r="G37" s="14">
        <v>6372004115373</v>
      </c>
      <c r="H37" s="14"/>
      <c r="I37" s="14">
        <v>108451227769</v>
      </c>
      <c r="J37" s="14"/>
      <c r="K37" s="14">
        <v>33725000</v>
      </c>
      <c r="L37" s="14"/>
      <c r="M37" s="14">
        <v>6480455343142</v>
      </c>
      <c r="N37" s="14"/>
      <c r="O37" s="14">
        <v>6004457483598</v>
      </c>
      <c r="P37" s="14"/>
      <c r="Q37" s="14">
        <v>475997859544</v>
      </c>
    </row>
    <row r="38" spans="1:17" ht="21" x14ac:dyDescent="0.55000000000000004">
      <c r="A38" s="13" t="s">
        <v>27</v>
      </c>
      <c r="C38" s="14">
        <v>73000000</v>
      </c>
      <c r="D38" s="14"/>
      <c r="E38" s="14">
        <v>653816506500</v>
      </c>
      <c r="F38" s="14"/>
      <c r="G38" s="14">
        <v>655161366263</v>
      </c>
      <c r="H38" s="14"/>
      <c r="I38" s="14">
        <v>-1344859763</v>
      </c>
      <c r="J38" s="14"/>
      <c r="K38" s="14">
        <v>73000000</v>
      </c>
      <c r="L38" s="14"/>
      <c r="M38" s="14">
        <v>653816506500</v>
      </c>
      <c r="N38" s="14"/>
      <c r="O38" s="14">
        <v>649679236564</v>
      </c>
      <c r="P38" s="14"/>
      <c r="Q38" s="14">
        <v>4137269936</v>
      </c>
    </row>
    <row r="39" spans="1:17" ht="21" x14ac:dyDescent="0.55000000000000004">
      <c r="A39" s="13" t="s">
        <v>43</v>
      </c>
      <c r="C39" s="14">
        <v>40000000</v>
      </c>
      <c r="D39" s="14"/>
      <c r="E39" s="14">
        <v>199326906000</v>
      </c>
      <c r="F39" s="14"/>
      <c r="G39" s="14">
        <v>198345054155</v>
      </c>
      <c r="H39" s="14"/>
      <c r="I39" s="14">
        <v>981851845</v>
      </c>
      <c r="J39" s="14"/>
      <c r="K39" s="14">
        <v>40000000</v>
      </c>
      <c r="L39" s="14"/>
      <c r="M39" s="14">
        <v>199326906000</v>
      </c>
      <c r="N39" s="14"/>
      <c r="O39" s="14">
        <v>205094479610</v>
      </c>
      <c r="P39" s="14"/>
      <c r="Q39" s="14">
        <v>-5767573610</v>
      </c>
    </row>
    <row r="40" spans="1:17" ht="21" x14ac:dyDescent="0.55000000000000004">
      <c r="A40" s="13" t="s">
        <v>59</v>
      </c>
      <c r="C40" s="14">
        <v>1000000</v>
      </c>
      <c r="D40" s="14"/>
      <c r="E40" s="14">
        <v>10068030000</v>
      </c>
      <c r="F40" s="14"/>
      <c r="G40" s="14">
        <v>10059561868</v>
      </c>
      <c r="H40" s="14"/>
      <c r="I40" s="14">
        <v>8468132</v>
      </c>
      <c r="J40" s="14"/>
      <c r="K40" s="14">
        <v>1000000</v>
      </c>
      <c r="L40" s="14"/>
      <c r="M40" s="14">
        <v>10068030000</v>
      </c>
      <c r="N40" s="14"/>
      <c r="O40" s="14">
        <v>10073056249</v>
      </c>
      <c r="P40" s="14"/>
      <c r="Q40" s="14">
        <v>-5026249</v>
      </c>
    </row>
    <row r="41" spans="1:17" ht="21" x14ac:dyDescent="0.55000000000000004">
      <c r="A41" s="13" t="s">
        <v>40</v>
      </c>
      <c r="C41" s="14">
        <v>65000000</v>
      </c>
      <c r="D41" s="14"/>
      <c r="E41" s="14">
        <v>815419215000</v>
      </c>
      <c r="F41" s="14"/>
      <c r="G41" s="14">
        <v>810385106762</v>
      </c>
      <c r="H41" s="14"/>
      <c r="I41" s="14">
        <v>5034108238</v>
      </c>
      <c r="J41" s="14"/>
      <c r="K41" s="14">
        <v>65000000</v>
      </c>
      <c r="L41" s="14"/>
      <c r="M41" s="14">
        <v>815419215000</v>
      </c>
      <c r="N41" s="14"/>
      <c r="O41" s="14">
        <v>804600778447</v>
      </c>
      <c r="P41" s="14"/>
      <c r="Q41" s="14">
        <v>10818436553</v>
      </c>
    </row>
    <row r="42" spans="1:17" ht="21" x14ac:dyDescent="0.55000000000000004">
      <c r="A42" s="13" t="s">
        <v>76</v>
      </c>
      <c r="C42" s="14">
        <v>250000000</v>
      </c>
      <c r="D42" s="14"/>
      <c r="E42" s="14">
        <v>1840732087500</v>
      </c>
      <c r="F42" s="14"/>
      <c r="G42" s="14">
        <v>1830022495848</v>
      </c>
      <c r="H42" s="14"/>
      <c r="I42" s="14">
        <v>10709591652</v>
      </c>
      <c r="J42" s="14"/>
      <c r="K42" s="14">
        <v>250000000</v>
      </c>
      <c r="L42" s="14"/>
      <c r="M42" s="14">
        <v>1840732087500</v>
      </c>
      <c r="N42" s="14"/>
      <c r="O42" s="14">
        <v>1775135795758</v>
      </c>
      <c r="P42" s="14"/>
      <c r="Q42" s="14">
        <v>65596291742</v>
      </c>
    </row>
    <row r="43" spans="1:17" ht="21" x14ac:dyDescent="0.55000000000000004">
      <c r="A43" s="13" t="s">
        <v>28</v>
      </c>
      <c r="C43" s="14">
        <v>25000000</v>
      </c>
      <c r="D43" s="14"/>
      <c r="E43" s="14">
        <v>562135275000</v>
      </c>
      <c r="F43" s="14"/>
      <c r="G43" s="14">
        <v>559643119878</v>
      </c>
      <c r="H43" s="14"/>
      <c r="I43" s="14">
        <v>2492155122</v>
      </c>
      <c r="J43" s="14"/>
      <c r="K43" s="14">
        <v>25000000</v>
      </c>
      <c r="L43" s="14"/>
      <c r="M43" s="14">
        <v>562135275000</v>
      </c>
      <c r="N43" s="14"/>
      <c r="O43" s="14">
        <v>553437849084</v>
      </c>
      <c r="P43" s="14"/>
      <c r="Q43" s="14">
        <v>8697425916</v>
      </c>
    </row>
    <row r="44" spans="1:17" ht="21" x14ac:dyDescent="0.55000000000000004">
      <c r="A44" s="13" t="s">
        <v>80</v>
      </c>
      <c r="C44" s="14">
        <v>10100000</v>
      </c>
      <c r="D44" s="14"/>
      <c r="E44" s="14">
        <v>352902660750</v>
      </c>
      <c r="F44" s="14"/>
      <c r="G44" s="14">
        <v>354067429336</v>
      </c>
      <c r="H44" s="14"/>
      <c r="I44" s="14">
        <v>-1164768586</v>
      </c>
      <c r="J44" s="14"/>
      <c r="K44" s="14">
        <v>10100000</v>
      </c>
      <c r="L44" s="14"/>
      <c r="M44" s="14">
        <v>352902660750</v>
      </c>
      <c r="N44" s="14"/>
      <c r="O44" s="14">
        <v>354067429336</v>
      </c>
      <c r="P44" s="14"/>
      <c r="Q44" s="14">
        <v>-1164768586</v>
      </c>
    </row>
    <row r="45" spans="1:17" ht="21" x14ac:dyDescent="0.55000000000000004">
      <c r="A45" s="13" t="s">
        <v>68</v>
      </c>
      <c r="C45" s="14">
        <v>60000000</v>
      </c>
      <c r="D45" s="14"/>
      <c r="E45" s="14">
        <v>140876766000</v>
      </c>
      <c r="F45" s="14"/>
      <c r="G45" s="14">
        <v>140975916987</v>
      </c>
      <c r="H45" s="14"/>
      <c r="I45" s="14">
        <v>-99150987</v>
      </c>
      <c r="J45" s="14"/>
      <c r="K45" s="14">
        <v>60000000</v>
      </c>
      <c r="L45" s="14"/>
      <c r="M45" s="14">
        <v>140876766000</v>
      </c>
      <c r="N45" s="14"/>
      <c r="O45" s="14">
        <v>141760109386</v>
      </c>
      <c r="P45" s="14"/>
      <c r="Q45" s="14">
        <v>-883343386</v>
      </c>
    </row>
    <row r="46" spans="1:17" ht="21" x14ac:dyDescent="0.55000000000000004">
      <c r="A46" s="13" t="s">
        <v>74</v>
      </c>
      <c r="C46" s="14">
        <v>12100000</v>
      </c>
      <c r="D46" s="14"/>
      <c r="E46" s="14">
        <v>185832677250</v>
      </c>
      <c r="F46" s="14"/>
      <c r="G46" s="14">
        <v>185451404993</v>
      </c>
      <c r="H46" s="14"/>
      <c r="I46" s="14">
        <v>381272257</v>
      </c>
      <c r="J46" s="14"/>
      <c r="K46" s="14">
        <v>12100000</v>
      </c>
      <c r="L46" s="14"/>
      <c r="M46" s="14">
        <v>185832677250</v>
      </c>
      <c r="N46" s="14"/>
      <c r="O46" s="14">
        <v>185939387675</v>
      </c>
      <c r="P46" s="14"/>
      <c r="Q46" s="14">
        <v>-106710425</v>
      </c>
    </row>
    <row r="47" spans="1:17" ht="21" x14ac:dyDescent="0.55000000000000004">
      <c r="A47" s="13" t="s">
        <v>31</v>
      </c>
      <c r="C47" s="14">
        <v>2000000</v>
      </c>
      <c r="D47" s="14"/>
      <c r="E47" s="14">
        <v>348056667000</v>
      </c>
      <c r="F47" s="14"/>
      <c r="G47" s="14">
        <v>348939447235</v>
      </c>
      <c r="H47" s="14"/>
      <c r="I47" s="14">
        <v>-882780235</v>
      </c>
      <c r="J47" s="14"/>
      <c r="K47" s="14">
        <v>2000000</v>
      </c>
      <c r="L47" s="14"/>
      <c r="M47" s="14">
        <v>348056667000</v>
      </c>
      <c r="N47" s="14"/>
      <c r="O47" s="14">
        <v>367164315505</v>
      </c>
      <c r="P47" s="14"/>
      <c r="Q47" s="14">
        <v>-19107648505</v>
      </c>
    </row>
    <row r="48" spans="1:17" ht="21" x14ac:dyDescent="0.55000000000000004">
      <c r="A48" s="13" t="s">
        <v>78</v>
      </c>
      <c r="C48" s="14">
        <v>15000000</v>
      </c>
      <c r="D48" s="14"/>
      <c r="E48" s="14">
        <v>297916785000</v>
      </c>
      <c r="F48" s="14"/>
      <c r="G48" s="14">
        <v>296120374877</v>
      </c>
      <c r="H48" s="14"/>
      <c r="I48" s="14">
        <v>1796410123</v>
      </c>
      <c r="J48" s="14"/>
      <c r="K48" s="14">
        <v>15000000</v>
      </c>
      <c r="L48" s="14"/>
      <c r="M48" s="14">
        <v>297916785000</v>
      </c>
      <c r="N48" s="14"/>
      <c r="O48" s="14">
        <v>295796082021</v>
      </c>
      <c r="P48" s="14"/>
      <c r="Q48" s="14">
        <v>2120702979</v>
      </c>
    </row>
    <row r="49" spans="1:17" ht="21" x14ac:dyDescent="0.55000000000000004">
      <c r="A49" s="13" t="s">
        <v>44</v>
      </c>
      <c r="C49" s="14">
        <v>100000000</v>
      </c>
      <c r="D49" s="14"/>
      <c r="E49" s="14">
        <v>299706075000</v>
      </c>
      <c r="F49" s="14"/>
      <c r="G49" s="14">
        <v>298094794970</v>
      </c>
      <c r="H49" s="14"/>
      <c r="I49" s="14">
        <v>1611280030</v>
      </c>
      <c r="J49" s="14"/>
      <c r="K49" s="14">
        <v>100000000</v>
      </c>
      <c r="L49" s="14"/>
      <c r="M49" s="14">
        <v>299706075000</v>
      </c>
      <c r="N49" s="14"/>
      <c r="O49" s="14">
        <v>300753369047</v>
      </c>
      <c r="P49" s="14"/>
      <c r="Q49" s="14">
        <v>-1047294047</v>
      </c>
    </row>
    <row r="50" spans="1:17" ht="21" x14ac:dyDescent="0.55000000000000004">
      <c r="A50" s="13" t="s">
        <v>15</v>
      </c>
      <c r="C50" s="14">
        <v>39703251</v>
      </c>
      <c r="D50" s="14"/>
      <c r="E50" s="14">
        <v>93260560359</v>
      </c>
      <c r="F50" s="14"/>
      <c r="G50" s="14">
        <v>93214316249</v>
      </c>
      <c r="H50" s="14"/>
      <c r="I50" s="14">
        <v>46244110</v>
      </c>
      <c r="J50" s="14"/>
      <c r="K50" s="14">
        <v>39703251</v>
      </c>
      <c r="L50" s="14"/>
      <c r="M50" s="14">
        <v>93260560359</v>
      </c>
      <c r="N50" s="14"/>
      <c r="O50" s="14">
        <v>92164730895</v>
      </c>
      <c r="P50" s="14"/>
      <c r="Q50" s="14">
        <v>1095829464</v>
      </c>
    </row>
    <row r="51" spans="1:17" ht="21" x14ac:dyDescent="0.55000000000000004">
      <c r="A51" s="13" t="s">
        <v>38</v>
      </c>
      <c r="C51" s="14">
        <v>2700000</v>
      </c>
      <c r="D51" s="14"/>
      <c r="E51" s="14">
        <v>152179114500</v>
      </c>
      <c r="F51" s="14"/>
      <c r="G51" s="14">
        <v>152155160291</v>
      </c>
      <c r="H51" s="14"/>
      <c r="I51" s="14">
        <v>23954209</v>
      </c>
      <c r="J51" s="14"/>
      <c r="K51" s="14">
        <v>2700000</v>
      </c>
      <c r="L51" s="14"/>
      <c r="M51" s="14">
        <v>152179114500</v>
      </c>
      <c r="N51" s="14"/>
      <c r="O51" s="14">
        <v>152778147424</v>
      </c>
      <c r="P51" s="14"/>
      <c r="Q51" s="14">
        <v>-599032924</v>
      </c>
    </row>
    <row r="52" spans="1:17" ht="21" x14ac:dyDescent="0.55000000000000004">
      <c r="A52" s="13" t="s">
        <v>45</v>
      </c>
      <c r="C52" s="14">
        <v>90000000</v>
      </c>
      <c r="D52" s="14"/>
      <c r="E52" s="14">
        <v>1508371470000</v>
      </c>
      <c r="F52" s="14"/>
      <c r="G52" s="14">
        <v>1510830072966</v>
      </c>
      <c r="H52" s="14"/>
      <c r="I52" s="14">
        <v>-2458602966</v>
      </c>
      <c r="J52" s="14"/>
      <c r="K52" s="14">
        <v>90000000</v>
      </c>
      <c r="L52" s="14"/>
      <c r="M52" s="14">
        <v>1508371470000</v>
      </c>
      <c r="N52" s="14"/>
      <c r="O52" s="14">
        <v>1514154130976</v>
      </c>
      <c r="P52" s="14"/>
      <c r="Q52" s="14">
        <v>-5782660976</v>
      </c>
    </row>
    <row r="53" spans="1:17" ht="21" x14ac:dyDescent="0.55000000000000004">
      <c r="A53" s="13" t="s">
        <v>19</v>
      </c>
      <c r="C53" s="14">
        <v>49900000</v>
      </c>
      <c r="D53" s="14"/>
      <c r="E53" s="14">
        <v>258432124950</v>
      </c>
      <c r="F53" s="14"/>
      <c r="G53" s="14">
        <v>273317050995</v>
      </c>
      <c r="H53" s="14"/>
      <c r="I53" s="14">
        <v>-14884926045</v>
      </c>
      <c r="J53" s="14"/>
      <c r="K53" s="14">
        <v>49900000</v>
      </c>
      <c r="L53" s="14"/>
      <c r="M53" s="14">
        <v>258432124950</v>
      </c>
      <c r="N53" s="14"/>
      <c r="O53" s="14">
        <v>272057799503</v>
      </c>
      <c r="P53" s="14"/>
      <c r="Q53" s="14">
        <v>-13625674553</v>
      </c>
    </row>
    <row r="54" spans="1:17" ht="21" x14ac:dyDescent="0.55000000000000004">
      <c r="A54" s="13" t="s">
        <v>16</v>
      </c>
      <c r="C54" s="14">
        <v>1293271978</v>
      </c>
      <c r="D54" s="14"/>
      <c r="E54" s="14">
        <v>3544335815828</v>
      </c>
      <c r="F54" s="14"/>
      <c r="G54" s="14">
        <v>3482399695028</v>
      </c>
      <c r="H54" s="14"/>
      <c r="I54" s="14">
        <v>61936120800</v>
      </c>
      <c r="J54" s="14"/>
      <c r="K54" s="14">
        <v>1293271978</v>
      </c>
      <c r="L54" s="14"/>
      <c r="M54" s="14">
        <v>3544335815828</v>
      </c>
      <c r="N54" s="14"/>
      <c r="O54" s="14">
        <v>3255687249198</v>
      </c>
      <c r="P54" s="14"/>
      <c r="Q54" s="14">
        <v>288648566630</v>
      </c>
    </row>
    <row r="55" spans="1:17" ht="21" x14ac:dyDescent="0.55000000000000004">
      <c r="A55" s="13" t="s">
        <v>65</v>
      </c>
      <c r="C55" s="14">
        <v>46569118</v>
      </c>
      <c r="D55" s="14"/>
      <c r="E55" s="14">
        <v>971206826070</v>
      </c>
      <c r="F55" s="14"/>
      <c r="G55" s="14">
        <v>971135674005</v>
      </c>
      <c r="H55" s="14"/>
      <c r="I55" s="14">
        <v>71152065</v>
      </c>
      <c r="J55" s="14"/>
      <c r="K55" s="14">
        <v>46569118</v>
      </c>
      <c r="L55" s="14"/>
      <c r="M55" s="14">
        <v>971206826070</v>
      </c>
      <c r="N55" s="14"/>
      <c r="O55" s="14">
        <v>965664433738</v>
      </c>
      <c r="P55" s="14"/>
      <c r="Q55" s="14">
        <v>5542392332</v>
      </c>
    </row>
    <row r="56" spans="1:17" ht="21" x14ac:dyDescent="0.55000000000000004">
      <c r="A56" s="13" t="s">
        <v>69</v>
      </c>
      <c r="C56" s="14">
        <v>105000000</v>
      </c>
      <c r="D56" s="14"/>
      <c r="E56" s="14">
        <v>1785860527500</v>
      </c>
      <c r="F56" s="14"/>
      <c r="G56" s="14">
        <v>1782469895517</v>
      </c>
      <c r="H56" s="14"/>
      <c r="I56" s="14">
        <v>3390631983</v>
      </c>
      <c r="J56" s="14"/>
      <c r="K56" s="14">
        <v>105000000</v>
      </c>
      <c r="L56" s="14"/>
      <c r="M56" s="14">
        <v>1785860527500</v>
      </c>
      <c r="N56" s="14"/>
      <c r="O56" s="14">
        <v>1819325722213</v>
      </c>
      <c r="P56" s="14"/>
      <c r="Q56" s="14">
        <v>-33465194713</v>
      </c>
    </row>
    <row r="57" spans="1:17" ht="21" x14ac:dyDescent="0.55000000000000004">
      <c r="A57" s="13" t="s">
        <v>33</v>
      </c>
      <c r="C57" s="14">
        <v>362069</v>
      </c>
      <c r="D57" s="14"/>
      <c r="E57" s="14">
        <v>17275905093</v>
      </c>
      <c r="F57" s="14"/>
      <c r="G57" s="14">
        <v>17287886086</v>
      </c>
      <c r="H57" s="14"/>
      <c r="I57" s="14">
        <v>-11980992</v>
      </c>
      <c r="J57" s="14"/>
      <c r="K57" s="14">
        <v>362069</v>
      </c>
      <c r="L57" s="14"/>
      <c r="M57" s="14">
        <v>17275905093</v>
      </c>
      <c r="N57" s="14"/>
      <c r="O57" s="14">
        <v>17206498630</v>
      </c>
      <c r="P57" s="14"/>
      <c r="Q57" s="14">
        <v>69406463</v>
      </c>
    </row>
    <row r="58" spans="1:17" ht="21" x14ac:dyDescent="0.55000000000000004">
      <c r="A58" s="13" t="s">
        <v>81</v>
      </c>
      <c r="C58" s="14">
        <v>5000000</v>
      </c>
      <c r="D58" s="14"/>
      <c r="E58" s="14">
        <v>76840065000</v>
      </c>
      <c r="F58" s="14"/>
      <c r="G58" s="14">
        <v>70762922619</v>
      </c>
      <c r="H58" s="14"/>
      <c r="I58" s="14">
        <v>6077142381</v>
      </c>
      <c r="J58" s="14"/>
      <c r="K58" s="14">
        <v>5000000</v>
      </c>
      <c r="L58" s="14"/>
      <c r="M58" s="14">
        <v>76840065000</v>
      </c>
      <c r="N58" s="14"/>
      <c r="O58" s="14">
        <v>70762922619</v>
      </c>
      <c r="P58" s="14"/>
      <c r="Q58" s="14">
        <v>6077142381</v>
      </c>
    </row>
    <row r="59" spans="1:17" ht="21" x14ac:dyDescent="0.55000000000000004">
      <c r="A59" s="13" t="s">
        <v>71</v>
      </c>
      <c r="C59" s="14">
        <v>122000000</v>
      </c>
      <c r="D59" s="14"/>
      <c r="E59" s="14">
        <v>1004149548000</v>
      </c>
      <c r="F59" s="14"/>
      <c r="G59" s="14">
        <v>1006673266616</v>
      </c>
      <c r="H59" s="14"/>
      <c r="I59" s="14">
        <v>-2523718616</v>
      </c>
      <c r="J59" s="14"/>
      <c r="K59" s="14">
        <v>122000000</v>
      </c>
      <c r="L59" s="14"/>
      <c r="M59" s="14">
        <v>1004149548000</v>
      </c>
      <c r="N59" s="14"/>
      <c r="O59" s="14">
        <v>1015949315863</v>
      </c>
      <c r="P59" s="14"/>
      <c r="Q59" s="14">
        <v>-11799767863</v>
      </c>
    </row>
    <row r="60" spans="1:17" ht="21" x14ac:dyDescent="0.55000000000000004">
      <c r="A60" s="13" t="s">
        <v>22</v>
      </c>
      <c r="C60" s="14">
        <v>371000000</v>
      </c>
      <c r="D60" s="14"/>
      <c r="E60" s="14">
        <v>916449486750</v>
      </c>
      <c r="F60" s="14"/>
      <c r="G60" s="14">
        <v>911825967276</v>
      </c>
      <c r="H60" s="14"/>
      <c r="I60" s="14">
        <v>4623519474</v>
      </c>
      <c r="J60" s="14"/>
      <c r="K60" s="14">
        <v>371000000</v>
      </c>
      <c r="L60" s="14"/>
      <c r="M60" s="14">
        <v>916449486750</v>
      </c>
      <c r="N60" s="14"/>
      <c r="O60" s="14">
        <v>910298293659</v>
      </c>
      <c r="P60" s="14"/>
      <c r="Q60" s="14">
        <v>6151193091</v>
      </c>
    </row>
    <row r="61" spans="1:17" ht="21" x14ac:dyDescent="0.55000000000000004">
      <c r="A61" s="13" t="s">
        <v>17</v>
      </c>
      <c r="C61" s="14">
        <v>466462921</v>
      </c>
      <c r="D61" s="14"/>
      <c r="E61" s="14">
        <v>1829247055816</v>
      </c>
      <c r="F61" s="14"/>
      <c r="G61" s="14">
        <v>1827320416982</v>
      </c>
      <c r="H61" s="14"/>
      <c r="I61" s="14">
        <v>1926638834</v>
      </c>
      <c r="J61" s="14"/>
      <c r="K61" s="14">
        <v>466462921</v>
      </c>
      <c r="L61" s="14"/>
      <c r="M61" s="14">
        <v>1829247055816</v>
      </c>
      <c r="N61" s="14"/>
      <c r="O61" s="14">
        <v>1827169962331</v>
      </c>
      <c r="P61" s="14"/>
      <c r="Q61" s="14">
        <v>2077093485</v>
      </c>
    </row>
    <row r="62" spans="1:17" ht="21" x14ac:dyDescent="0.55000000000000004">
      <c r="A62" s="13" t="s">
        <v>25</v>
      </c>
      <c r="C62" s="14">
        <v>3200000</v>
      </c>
      <c r="D62" s="14"/>
      <c r="E62" s="14">
        <v>411425366400</v>
      </c>
      <c r="F62" s="14"/>
      <c r="G62" s="14">
        <v>411011117735</v>
      </c>
      <c r="H62" s="14"/>
      <c r="I62" s="14">
        <v>414248665</v>
      </c>
      <c r="J62" s="14"/>
      <c r="K62" s="14">
        <v>3200000</v>
      </c>
      <c r="L62" s="14"/>
      <c r="M62" s="14">
        <v>411425366400</v>
      </c>
      <c r="N62" s="14"/>
      <c r="O62" s="14">
        <v>406982294585</v>
      </c>
      <c r="P62" s="14"/>
      <c r="Q62" s="14">
        <v>4443071815</v>
      </c>
    </row>
    <row r="63" spans="1:17" ht="21" x14ac:dyDescent="0.55000000000000004">
      <c r="A63" s="13" t="s">
        <v>67</v>
      </c>
      <c r="C63" s="14">
        <v>73000000</v>
      </c>
      <c r="D63" s="14"/>
      <c r="E63" s="14">
        <v>246723210000</v>
      </c>
      <c r="F63" s="14"/>
      <c r="G63" s="14">
        <v>245833291583</v>
      </c>
      <c r="H63" s="14"/>
      <c r="I63" s="14">
        <v>889918417</v>
      </c>
      <c r="J63" s="14"/>
      <c r="K63" s="14">
        <v>73000000</v>
      </c>
      <c r="L63" s="14"/>
      <c r="M63" s="14">
        <v>246723210000</v>
      </c>
      <c r="N63" s="14"/>
      <c r="O63" s="14">
        <v>243919869890</v>
      </c>
      <c r="P63" s="14"/>
      <c r="Q63" s="14">
        <v>2803340110</v>
      </c>
    </row>
    <row r="64" spans="1:17" ht="21" x14ac:dyDescent="0.55000000000000004">
      <c r="A64" s="13" t="s">
        <v>54</v>
      </c>
      <c r="C64" s="14">
        <v>185000000</v>
      </c>
      <c r="D64" s="14"/>
      <c r="E64" s="14">
        <v>2716191922500</v>
      </c>
      <c r="F64" s="14"/>
      <c r="G64" s="14">
        <v>2720832179129</v>
      </c>
      <c r="H64" s="14"/>
      <c r="I64" s="14">
        <v>-4640256629</v>
      </c>
      <c r="J64" s="14"/>
      <c r="K64" s="14">
        <v>185000000</v>
      </c>
      <c r="L64" s="14"/>
      <c r="M64" s="14">
        <v>2716191922500</v>
      </c>
      <c r="N64" s="14"/>
      <c r="O64" s="14">
        <v>3066069344815</v>
      </c>
      <c r="P64" s="14"/>
      <c r="Q64" s="14">
        <v>-349877422315</v>
      </c>
    </row>
    <row r="65" spans="1:17" ht="21" x14ac:dyDescent="0.55000000000000004">
      <c r="A65" s="13" t="s">
        <v>50</v>
      </c>
      <c r="C65" s="14">
        <v>59999999</v>
      </c>
      <c r="D65" s="14"/>
      <c r="E65" s="14">
        <v>409150973180</v>
      </c>
      <c r="F65" s="14"/>
      <c r="G65" s="14">
        <v>406613868457</v>
      </c>
      <c r="H65" s="14"/>
      <c r="I65" s="14">
        <v>2537104723</v>
      </c>
      <c r="J65" s="14"/>
      <c r="K65" s="14">
        <v>59999999</v>
      </c>
      <c r="L65" s="14"/>
      <c r="M65" s="14">
        <v>409150973180</v>
      </c>
      <c r="N65" s="14"/>
      <c r="O65" s="14">
        <v>402854717096</v>
      </c>
      <c r="P65" s="14"/>
      <c r="Q65" s="14">
        <v>6296256084</v>
      </c>
    </row>
    <row r="66" spans="1:17" ht="21" x14ac:dyDescent="0.55000000000000004">
      <c r="A66" s="13" t="s">
        <v>63</v>
      </c>
      <c r="C66" s="14">
        <v>14500000</v>
      </c>
      <c r="D66" s="14"/>
      <c r="E66" s="14">
        <v>113580153000</v>
      </c>
      <c r="F66" s="14"/>
      <c r="G66" s="14">
        <v>113544923844</v>
      </c>
      <c r="H66" s="14"/>
      <c r="I66" s="14">
        <v>35229156</v>
      </c>
      <c r="J66" s="14"/>
      <c r="K66" s="14">
        <v>14500000</v>
      </c>
      <c r="L66" s="14"/>
      <c r="M66" s="14">
        <v>113580153000</v>
      </c>
      <c r="N66" s="14"/>
      <c r="O66" s="14">
        <v>113889120409</v>
      </c>
      <c r="P66" s="14"/>
      <c r="Q66" s="14">
        <v>-308967409</v>
      </c>
    </row>
    <row r="67" spans="1:17" ht="21" x14ac:dyDescent="0.55000000000000004">
      <c r="A67" s="13" t="s">
        <v>47</v>
      </c>
      <c r="C67" s="14">
        <v>6</v>
      </c>
      <c r="D67" s="14"/>
      <c r="E67" s="14">
        <v>6202</v>
      </c>
      <c r="F67" s="14"/>
      <c r="G67" s="14">
        <v>6196</v>
      </c>
      <c r="H67" s="14"/>
      <c r="I67" s="14">
        <v>6</v>
      </c>
      <c r="J67" s="14"/>
      <c r="K67" s="14">
        <v>6</v>
      </c>
      <c r="L67" s="14"/>
      <c r="M67" s="14">
        <v>6202</v>
      </c>
      <c r="N67" s="14"/>
      <c r="O67" s="14">
        <v>6538</v>
      </c>
      <c r="P67" s="14"/>
      <c r="Q67" s="14">
        <v>-335</v>
      </c>
    </row>
    <row r="68" spans="1:17" ht="21" x14ac:dyDescent="0.55000000000000004">
      <c r="A68" s="13" t="s">
        <v>30</v>
      </c>
      <c r="C68" s="14">
        <v>0</v>
      </c>
      <c r="D68" s="14"/>
      <c r="E68" s="14">
        <v>0</v>
      </c>
      <c r="F68" s="14"/>
      <c r="G68" s="14">
        <v>0</v>
      </c>
      <c r="H68" s="14"/>
      <c r="I68" s="14">
        <v>0</v>
      </c>
      <c r="J68" s="14"/>
      <c r="K68" s="14">
        <v>15698066</v>
      </c>
      <c r="L68" s="14"/>
      <c r="M68" s="14">
        <v>207214313434</v>
      </c>
      <c r="N68" s="14"/>
      <c r="O68" s="14">
        <v>205394283756</v>
      </c>
      <c r="P68" s="14"/>
      <c r="Q68" s="14">
        <v>1820029678</v>
      </c>
    </row>
    <row r="69" spans="1:17" ht="21" x14ac:dyDescent="0.55000000000000004">
      <c r="A69" s="13" t="s">
        <v>20</v>
      </c>
      <c r="C69" s="14">
        <v>0</v>
      </c>
      <c r="D69" s="14"/>
      <c r="E69" s="14">
        <v>0</v>
      </c>
      <c r="F69" s="14"/>
      <c r="G69" s="14">
        <v>0</v>
      </c>
      <c r="H69" s="14"/>
      <c r="I69" s="14">
        <v>0</v>
      </c>
      <c r="J69" s="14"/>
      <c r="K69" s="14">
        <v>38137</v>
      </c>
      <c r="L69" s="14"/>
      <c r="M69" s="14">
        <v>26537059</v>
      </c>
      <c r="N69" s="14"/>
      <c r="O69" s="14">
        <v>26701095</v>
      </c>
      <c r="P69" s="14"/>
      <c r="Q69" s="14">
        <v>-164035</v>
      </c>
    </row>
    <row r="70" spans="1:17" ht="21" x14ac:dyDescent="0.55000000000000004">
      <c r="A70" s="13" t="s">
        <v>21</v>
      </c>
      <c r="C70" s="14">
        <v>0</v>
      </c>
      <c r="D70" s="14"/>
      <c r="E70" s="14">
        <v>0</v>
      </c>
      <c r="F70" s="14"/>
      <c r="G70" s="14">
        <v>0</v>
      </c>
      <c r="H70" s="14"/>
      <c r="I70" s="14">
        <v>0</v>
      </c>
      <c r="J70" s="14"/>
      <c r="K70" s="14">
        <v>108053</v>
      </c>
      <c r="L70" s="14"/>
      <c r="M70" s="14">
        <v>53705042</v>
      </c>
      <c r="N70" s="14"/>
      <c r="O70" s="14">
        <v>54075554</v>
      </c>
      <c r="P70" s="14"/>
      <c r="Q70" s="14">
        <v>-370511</v>
      </c>
    </row>
    <row r="71" spans="1:17" ht="21" x14ac:dyDescent="0.55000000000000004">
      <c r="A71" s="13" t="s">
        <v>37</v>
      </c>
      <c r="C71" s="14">
        <v>0</v>
      </c>
      <c r="D71" s="14"/>
      <c r="E71" s="14">
        <v>0</v>
      </c>
      <c r="F71" s="14"/>
      <c r="G71" s="14">
        <v>0</v>
      </c>
      <c r="H71" s="14"/>
      <c r="I71" s="14">
        <v>0</v>
      </c>
      <c r="J71" s="14"/>
      <c r="K71" s="14">
        <v>25453</v>
      </c>
      <c r="L71" s="14"/>
      <c r="M71" s="14">
        <v>25301554</v>
      </c>
      <c r="N71" s="14"/>
      <c r="O71" s="14">
        <v>25468855</v>
      </c>
      <c r="P71" s="14"/>
      <c r="Q71" s="14">
        <v>-167300</v>
      </c>
    </row>
    <row r="72" spans="1:17" ht="21" x14ac:dyDescent="0.55000000000000004">
      <c r="A72" s="13" t="s">
        <v>494</v>
      </c>
      <c r="C72" s="14">
        <v>0</v>
      </c>
      <c r="D72" s="14"/>
      <c r="E72" s="14">
        <v>0</v>
      </c>
      <c r="F72" s="14"/>
      <c r="G72" s="14">
        <v>0</v>
      </c>
      <c r="H72" s="14"/>
      <c r="I72" s="14">
        <v>0</v>
      </c>
      <c r="J72" s="14"/>
      <c r="K72" s="14">
        <v>0</v>
      </c>
      <c r="L72" s="14"/>
      <c r="M72" s="14">
        <v>0</v>
      </c>
      <c r="N72" s="14"/>
      <c r="O72" s="14">
        <v>0</v>
      </c>
      <c r="P72" s="14"/>
      <c r="Q72" s="14">
        <v>0</v>
      </c>
    </row>
    <row r="73" spans="1:17" ht="21" x14ac:dyDescent="0.55000000000000004">
      <c r="A73" s="13" t="s">
        <v>215</v>
      </c>
      <c r="C73" s="14">
        <v>14136320</v>
      </c>
      <c r="D73" s="14"/>
      <c r="E73" s="14">
        <v>18506735350050</v>
      </c>
      <c r="F73" s="14"/>
      <c r="G73" s="14">
        <v>18075162213690</v>
      </c>
      <c r="H73" s="14"/>
      <c r="I73" s="14">
        <v>431573136360</v>
      </c>
      <c r="J73" s="14"/>
      <c r="K73" s="14">
        <v>14136320</v>
      </c>
      <c r="L73" s="14"/>
      <c r="M73" s="14">
        <v>18506735350050</v>
      </c>
      <c r="N73" s="14"/>
      <c r="O73" s="14">
        <v>16940124630984</v>
      </c>
      <c r="P73" s="14"/>
      <c r="Q73" s="14">
        <v>1566610719066</v>
      </c>
    </row>
    <row r="74" spans="1:17" ht="21" x14ac:dyDescent="0.55000000000000004">
      <c r="A74" s="13" t="s">
        <v>127</v>
      </c>
      <c r="C74" s="14">
        <v>998681</v>
      </c>
      <c r="D74" s="14"/>
      <c r="E74" s="14">
        <v>736823096933</v>
      </c>
      <c r="F74" s="14"/>
      <c r="G74" s="14">
        <v>721316392103</v>
      </c>
      <c r="H74" s="14"/>
      <c r="I74" s="14">
        <v>15506704830</v>
      </c>
      <c r="J74" s="14"/>
      <c r="K74" s="14">
        <v>998681</v>
      </c>
      <c r="L74" s="14"/>
      <c r="M74" s="14">
        <v>736823096933</v>
      </c>
      <c r="N74" s="14"/>
      <c r="O74" s="14">
        <v>633369790668</v>
      </c>
      <c r="P74" s="14"/>
      <c r="Q74" s="14">
        <v>103453306265</v>
      </c>
    </row>
    <row r="75" spans="1:17" ht="21" x14ac:dyDescent="0.55000000000000004">
      <c r="A75" s="13" t="s">
        <v>224</v>
      </c>
      <c r="C75" s="14">
        <v>11139200</v>
      </c>
      <c r="D75" s="14"/>
      <c r="E75" s="14">
        <v>10140231749445</v>
      </c>
      <c r="F75" s="14"/>
      <c r="G75" s="14">
        <v>9976496615962</v>
      </c>
      <c r="H75" s="14"/>
      <c r="I75" s="14">
        <v>163735133483</v>
      </c>
      <c r="J75" s="14"/>
      <c r="K75" s="14">
        <v>11139200</v>
      </c>
      <c r="L75" s="14"/>
      <c r="M75" s="14">
        <v>10140231749445</v>
      </c>
      <c r="N75" s="14"/>
      <c r="O75" s="14">
        <v>9701120893371</v>
      </c>
      <c r="P75" s="14"/>
      <c r="Q75" s="14">
        <v>439110856074</v>
      </c>
    </row>
    <row r="76" spans="1:17" ht="21" x14ac:dyDescent="0.55000000000000004">
      <c r="A76" s="13" t="s">
        <v>221</v>
      </c>
      <c r="C76" s="14">
        <v>1850000</v>
      </c>
      <c r="D76" s="14"/>
      <c r="E76" s="14">
        <v>626575153431</v>
      </c>
      <c r="F76" s="14"/>
      <c r="G76" s="14">
        <v>629577375241</v>
      </c>
      <c r="H76" s="14"/>
      <c r="I76" s="14">
        <v>-3002221809</v>
      </c>
      <c r="J76" s="14"/>
      <c r="K76" s="14">
        <v>1850000</v>
      </c>
      <c r="L76" s="14"/>
      <c r="M76" s="14">
        <v>626575153431</v>
      </c>
      <c r="N76" s="14"/>
      <c r="O76" s="14">
        <v>573971568700</v>
      </c>
      <c r="P76" s="14"/>
      <c r="Q76" s="14">
        <v>52603584731</v>
      </c>
    </row>
    <row r="77" spans="1:17" ht="21" x14ac:dyDescent="0.55000000000000004">
      <c r="A77" s="13" t="s">
        <v>241</v>
      </c>
      <c r="C77" s="14">
        <v>5273000</v>
      </c>
      <c r="D77" s="14"/>
      <c r="E77" s="14">
        <v>4898678093637</v>
      </c>
      <c r="F77" s="14"/>
      <c r="G77" s="14">
        <v>4881461300000</v>
      </c>
      <c r="H77" s="14"/>
      <c r="I77" s="14">
        <v>17216793637</v>
      </c>
      <c r="J77" s="14"/>
      <c r="K77" s="14">
        <v>5273000</v>
      </c>
      <c r="L77" s="14"/>
      <c r="M77" s="14">
        <v>4898678093637</v>
      </c>
      <c r="N77" s="14"/>
      <c r="O77" s="14">
        <v>4881461300000</v>
      </c>
      <c r="P77" s="14"/>
      <c r="Q77" s="14">
        <v>17216793637</v>
      </c>
    </row>
    <row r="78" spans="1:17" ht="21" x14ac:dyDescent="0.55000000000000004">
      <c r="A78" s="13" t="s">
        <v>236</v>
      </c>
      <c r="C78" s="14">
        <v>2710800</v>
      </c>
      <c r="D78" s="14"/>
      <c r="E78" s="14">
        <v>5806972223433</v>
      </c>
      <c r="F78" s="14"/>
      <c r="G78" s="14">
        <v>5733476121167</v>
      </c>
      <c r="H78" s="14"/>
      <c r="I78" s="14">
        <v>73496102266</v>
      </c>
      <c r="J78" s="14"/>
      <c r="K78" s="14">
        <v>2710800</v>
      </c>
      <c r="L78" s="14"/>
      <c r="M78" s="14">
        <v>5806972223433</v>
      </c>
      <c r="N78" s="14"/>
      <c r="O78" s="14">
        <v>5257352377725</v>
      </c>
      <c r="P78" s="14"/>
      <c r="Q78" s="14">
        <v>549619845708</v>
      </c>
    </row>
    <row r="79" spans="1:17" ht="21" x14ac:dyDescent="0.55000000000000004">
      <c r="A79" s="13" t="s">
        <v>239</v>
      </c>
      <c r="C79" s="14">
        <v>6999999</v>
      </c>
      <c r="D79" s="14"/>
      <c r="E79" s="14">
        <v>6998730250181</v>
      </c>
      <c r="F79" s="14"/>
      <c r="G79" s="14">
        <v>6999999000000</v>
      </c>
      <c r="H79" s="14"/>
      <c r="I79" s="14">
        <v>-1268749818</v>
      </c>
      <c r="J79" s="14"/>
      <c r="K79" s="14">
        <v>6999999</v>
      </c>
      <c r="L79" s="14"/>
      <c r="M79" s="14">
        <v>6998730250181</v>
      </c>
      <c r="N79" s="14"/>
      <c r="O79" s="14">
        <v>6999999000000</v>
      </c>
      <c r="P79" s="14"/>
      <c r="Q79" s="14">
        <v>-1268749818</v>
      </c>
    </row>
    <row r="80" spans="1:17" ht="21" x14ac:dyDescent="0.55000000000000004">
      <c r="A80" s="13" t="s">
        <v>218</v>
      </c>
      <c r="C80" s="14">
        <v>8618890</v>
      </c>
      <c r="D80" s="14"/>
      <c r="E80" s="14">
        <v>12255177079126</v>
      </c>
      <c r="F80" s="14"/>
      <c r="G80" s="14">
        <v>11971849074991</v>
      </c>
      <c r="H80" s="14"/>
      <c r="I80" s="14">
        <v>283328004135</v>
      </c>
      <c r="J80" s="14"/>
      <c r="K80" s="14">
        <v>8618890</v>
      </c>
      <c r="L80" s="14"/>
      <c r="M80" s="14">
        <v>12255177079126</v>
      </c>
      <c r="N80" s="14"/>
      <c r="O80" s="14">
        <v>11218375698175</v>
      </c>
      <c r="P80" s="14"/>
      <c r="Q80" s="14">
        <v>1036801380951</v>
      </c>
    </row>
    <row r="81" spans="1:17" ht="21" x14ac:dyDescent="0.55000000000000004">
      <c r="A81" s="13" t="s">
        <v>171</v>
      </c>
      <c r="C81" s="14">
        <v>19909800</v>
      </c>
      <c r="D81" s="14"/>
      <c r="E81" s="14">
        <v>19660827634185</v>
      </c>
      <c r="F81" s="14"/>
      <c r="G81" s="14">
        <v>19906191348750</v>
      </c>
      <c r="H81" s="14"/>
      <c r="I81" s="14">
        <v>-245363714564</v>
      </c>
      <c r="J81" s="14"/>
      <c r="K81" s="14">
        <v>19909800</v>
      </c>
      <c r="L81" s="14"/>
      <c r="M81" s="14">
        <v>19660827634185</v>
      </c>
      <c r="N81" s="14"/>
      <c r="O81" s="14">
        <v>19906191348750</v>
      </c>
      <c r="P81" s="14"/>
      <c r="Q81" s="14">
        <v>-245363714564</v>
      </c>
    </row>
    <row r="82" spans="1:17" ht="21" x14ac:dyDescent="0.55000000000000004">
      <c r="A82" s="13" t="s">
        <v>130</v>
      </c>
      <c r="C82" s="14">
        <v>1199966</v>
      </c>
      <c r="D82" s="14"/>
      <c r="E82" s="14">
        <v>1211745991224</v>
      </c>
      <c r="F82" s="14"/>
      <c r="G82" s="14">
        <v>1199748506162</v>
      </c>
      <c r="H82" s="14"/>
      <c r="I82" s="14">
        <v>11997485062</v>
      </c>
      <c r="J82" s="14"/>
      <c r="K82" s="14">
        <v>1199966</v>
      </c>
      <c r="L82" s="14"/>
      <c r="M82" s="14">
        <v>1211745991224</v>
      </c>
      <c r="N82" s="14"/>
      <c r="O82" s="14">
        <v>1199748506162</v>
      </c>
      <c r="P82" s="14"/>
      <c r="Q82" s="14">
        <v>11997485062</v>
      </c>
    </row>
    <row r="83" spans="1:17" ht="21" x14ac:dyDescent="0.55000000000000004">
      <c r="A83" s="13" t="s">
        <v>157</v>
      </c>
      <c r="C83" s="14">
        <v>3805000</v>
      </c>
      <c r="D83" s="14"/>
      <c r="E83" s="14">
        <v>3508989340385</v>
      </c>
      <c r="F83" s="14"/>
      <c r="G83" s="14">
        <v>3499969320560</v>
      </c>
      <c r="H83" s="14"/>
      <c r="I83" s="14">
        <v>9020019825</v>
      </c>
      <c r="J83" s="14"/>
      <c r="K83" s="14">
        <v>3805000</v>
      </c>
      <c r="L83" s="14"/>
      <c r="M83" s="14">
        <v>3508989340385</v>
      </c>
      <c r="N83" s="14"/>
      <c r="O83" s="14">
        <v>3498337000000</v>
      </c>
      <c r="P83" s="14"/>
      <c r="Q83" s="14">
        <v>10652340385</v>
      </c>
    </row>
    <row r="84" spans="1:17" ht="21" x14ac:dyDescent="0.55000000000000004">
      <c r="A84" s="13" t="s">
        <v>151</v>
      </c>
      <c r="C84" s="14">
        <v>8440100</v>
      </c>
      <c r="D84" s="14"/>
      <c r="E84" s="14">
        <v>7932416350796</v>
      </c>
      <c r="F84" s="14"/>
      <c r="G84" s="14">
        <v>7907750410009</v>
      </c>
      <c r="H84" s="14"/>
      <c r="I84" s="14">
        <v>24665940787</v>
      </c>
      <c r="J84" s="14"/>
      <c r="K84" s="14">
        <v>8440100</v>
      </c>
      <c r="L84" s="14"/>
      <c r="M84" s="14">
        <v>7932416350796</v>
      </c>
      <c r="N84" s="14"/>
      <c r="O84" s="14">
        <v>7874526969000</v>
      </c>
      <c r="P84" s="14"/>
      <c r="Q84" s="14">
        <v>57889381796</v>
      </c>
    </row>
    <row r="85" spans="1:17" ht="21" x14ac:dyDescent="0.55000000000000004">
      <c r="A85" s="13" t="s">
        <v>205</v>
      </c>
      <c r="C85" s="14">
        <v>5608300</v>
      </c>
      <c r="D85" s="14"/>
      <c r="E85" s="14">
        <v>5200129482723</v>
      </c>
      <c r="F85" s="14"/>
      <c r="G85" s="14">
        <v>5111453851087</v>
      </c>
      <c r="H85" s="14"/>
      <c r="I85" s="14">
        <v>88675631636</v>
      </c>
      <c r="J85" s="14"/>
      <c r="K85" s="14">
        <v>5608300</v>
      </c>
      <c r="L85" s="14"/>
      <c r="M85" s="14">
        <v>5200129482723</v>
      </c>
      <c r="N85" s="14"/>
      <c r="O85" s="14">
        <v>4851082985848</v>
      </c>
      <c r="P85" s="14"/>
      <c r="Q85" s="14">
        <v>349046496875</v>
      </c>
    </row>
    <row r="86" spans="1:17" ht="21" x14ac:dyDescent="0.55000000000000004">
      <c r="A86" s="13" t="s">
        <v>124</v>
      </c>
      <c r="C86" s="14">
        <v>1182008</v>
      </c>
      <c r="D86" s="14"/>
      <c r="E86" s="14">
        <v>885648062468</v>
      </c>
      <c r="F86" s="14"/>
      <c r="G86" s="14">
        <v>865073033088</v>
      </c>
      <c r="H86" s="14"/>
      <c r="I86" s="14">
        <v>20575029380</v>
      </c>
      <c r="J86" s="14"/>
      <c r="K86" s="14">
        <v>1182008</v>
      </c>
      <c r="L86" s="14"/>
      <c r="M86" s="14">
        <v>885648062468</v>
      </c>
      <c r="N86" s="14"/>
      <c r="O86" s="14">
        <v>754512681361</v>
      </c>
      <c r="P86" s="14"/>
      <c r="Q86" s="14">
        <v>131135381107</v>
      </c>
    </row>
    <row r="87" spans="1:17" ht="21" x14ac:dyDescent="0.55000000000000004">
      <c r="A87" s="13" t="s">
        <v>177</v>
      </c>
      <c r="C87" s="14">
        <v>7803500</v>
      </c>
      <c r="D87" s="14"/>
      <c r="E87" s="14">
        <v>7638226213525</v>
      </c>
      <c r="F87" s="14"/>
      <c r="G87" s="14">
        <v>7607064683576</v>
      </c>
      <c r="H87" s="14"/>
      <c r="I87" s="14">
        <v>31161529949</v>
      </c>
      <c r="J87" s="14"/>
      <c r="K87" s="14">
        <v>7803500</v>
      </c>
      <c r="L87" s="14"/>
      <c r="M87" s="14">
        <v>7638226213525</v>
      </c>
      <c r="N87" s="14"/>
      <c r="O87" s="14">
        <v>7480778248754</v>
      </c>
      <c r="P87" s="14"/>
      <c r="Q87" s="14">
        <v>157447964771</v>
      </c>
    </row>
    <row r="88" spans="1:17" ht="21" x14ac:dyDescent="0.55000000000000004">
      <c r="A88" s="13" t="s">
        <v>118</v>
      </c>
      <c r="C88" s="14">
        <v>50000</v>
      </c>
      <c r="D88" s="14"/>
      <c r="E88" s="14">
        <v>49446036281</v>
      </c>
      <c r="F88" s="14"/>
      <c r="G88" s="14">
        <v>48601189437</v>
      </c>
      <c r="H88" s="14"/>
      <c r="I88" s="14">
        <v>844846844</v>
      </c>
      <c r="J88" s="14"/>
      <c r="K88" s="14">
        <v>50000</v>
      </c>
      <c r="L88" s="14"/>
      <c r="M88" s="14">
        <v>49446036281</v>
      </c>
      <c r="N88" s="14"/>
      <c r="O88" s="14">
        <v>44308029374</v>
      </c>
      <c r="P88" s="14"/>
      <c r="Q88" s="14">
        <v>5138006907</v>
      </c>
    </row>
    <row r="89" spans="1:17" ht="21" x14ac:dyDescent="0.55000000000000004">
      <c r="A89" s="13" t="s">
        <v>212</v>
      </c>
      <c r="C89" s="14">
        <v>11008200</v>
      </c>
      <c r="D89" s="14"/>
      <c r="E89" s="14">
        <v>10270302837271</v>
      </c>
      <c r="F89" s="14"/>
      <c r="G89" s="14">
        <v>10100615465932</v>
      </c>
      <c r="H89" s="14"/>
      <c r="I89" s="14">
        <v>169687371339</v>
      </c>
      <c r="J89" s="14"/>
      <c r="K89" s="14">
        <v>11008200</v>
      </c>
      <c r="L89" s="14"/>
      <c r="M89" s="14">
        <v>10270302837271</v>
      </c>
      <c r="N89" s="14"/>
      <c r="O89" s="14">
        <v>9701072789368</v>
      </c>
      <c r="P89" s="14"/>
      <c r="Q89" s="14">
        <v>569230047903</v>
      </c>
    </row>
    <row r="90" spans="1:17" ht="21" x14ac:dyDescent="0.55000000000000004">
      <c r="A90" s="13" t="s">
        <v>142</v>
      </c>
      <c r="C90" s="14">
        <v>2500000</v>
      </c>
      <c r="D90" s="14"/>
      <c r="E90" s="14">
        <v>2365691140750</v>
      </c>
      <c r="F90" s="14"/>
      <c r="G90" s="14">
        <v>2362509217578</v>
      </c>
      <c r="H90" s="14"/>
      <c r="I90" s="14">
        <v>3181923172</v>
      </c>
      <c r="J90" s="14"/>
      <c r="K90" s="14">
        <v>2500000</v>
      </c>
      <c r="L90" s="14"/>
      <c r="M90" s="14">
        <v>2365691140750</v>
      </c>
      <c r="N90" s="14"/>
      <c r="O90" s="14">
        <v>2350000000000</v>
      </c>
      <c r="P90" s="14"/>
      <c r="Q90" s="14">
        <v>15691140750</v>
      </c>
    </row>
    <row r="91" spans="1:17" ht="21" x14ac:dyDescent="0.55000000000000004">
      <c r="A91" s="13" t="s">
        <v>139</v>
      </c>
      <c r="C91" s="14">
        <v>400000</v>
      </c>
      <c r="D91" s="14"/>
      <c r="E91" s="14">
        <v>399927500000</v>
      </c>
      <c r="F91" s="14"/>
      <c r="G91" s="14">
        <v>399818750000</v>
      </c>
      <c r="H91" s="14"/>
      <c r="I91" s="14">
        <v>108750000</v>
      </c>
      <c r="J91" s="14"/>
      <c r="K91" s="14">
        <v>400000</v>
      </c>
      <c r="L91" s="14"/>
      <c r="M91" s="14">
        <v>399927500000</v>
      </c>
      <c r="N91" s="14"/>
      <c r="O91" s="14">
        <v>400000000000</v>
      </c>
      <c r="P91" s="14"/>
      <c r="Q91" s="14">
        <v>-72500000</v>
      </c>
    </row>
    <row r="92" spans="1:17" ht="21" x14ac:dyDescent="0.55000000000000004">
      <c r="A92" s="13" t="s">
        <v>233</v>
      </c>
      <c r="C92" s="14">
        <v>705548</v>
      </c>
      <c r="D92" s="14"/>
      <c r="E92" s="14">
        <v>1065974967203</v>
      </c>
      <c r="F92" s="14"/>
      <c r="G92" s="14">
        <v>1050717272789</v>
      </c>
      <c r="H92" s="14"/>
      <c r="I92" s="14">
        <v>15257694414</v>
      </c>
      <c r="J92" s="14"/>
      <c r="K92" s="14">
        <v>705548</v>
      </c>
      <c r="L92" s="14"/>
      <c r="M92" s="14">
        <v>1065974967203</v>
      </c>
      <c r="N92" s="14"/>
      <c r="O92" s="14">
        <v>999973182497</v>
      </c>
      <c r="P92" s="14"/>
      <c r="Q92" s="14">
        <v>66001784706</v>
      </c>
    </row>
    <row r="93" spans="1:17" ht="21" x14ac:dyDescent="0.55000000000000004">
      <c r="A93" s="13" t="s">
        <v>165</v>
      </c>
      <c r="C93" s="14">
        <v>100</v>
      </c>
      <c r="D93" s="14"/>
      <c r="E93" s="14">
        <v>96078582</v>
      </c>
      <c r="F93" s="14"/>
      <c r="G93" s="14">
        <v>95982600</v>
      </c>
      <c r="H93" s="14"/>
      <c r="I93" s="14">
        <v>95982</v>
      </c>
      <c r="J93" s="14"/>
      <c r="K93" s="14">
        <v>100</v>
      </c>
      <c r="L93" s="14"/>
      <c r="M93" s="14">
        <v>96078582</v>
      </c>
      <c r="N93" s="14"/>
      <c r="O93" s="14">
        <v>92443241</v>
      </c>
      <c r="P93" s="14"/>
      <c r="Q93" s="14">
        <v>3635341</v>
      </c>
    </row>
    <row r="94" spans="1:17" ht="21" x14ac:dyDescent="0.55000000000000004">
      <c r="A94" s="13" t="s">
        <v>183</v>
      </c>
      <c r="C94" s="14">
        <v>183757</v>
      </c>
      <c r="D94" s="14"/>
      <c r="E94" s="14">
        <v>183723694043</v>
      </c>
      <c r="F94" s="14"/>
      <c r="G94" s="14">
        <v>183889045368</v>
      </c>
      <c r="H94" s="14"/>
      <c r="I94" s="14">
        <v>-165351324</v>
      </c>
      <c r="J94" s="14"/>
      <c r="K94" s="14">
        <v>183757</v>
      </c>
      <c r="L94" s="14"/>
      <c r="M94" s="14">
        <v>183723694043</v>
      </c>
      <c r="N94" s="14"/>
      <c r="O94" s="14">
        <v>187398167924</v>
      </c>
      <c r="P94" s="14"/>
      <c r="Q94" s="14">
        <v>-3674473880</v>
      </c>
    </row>
    <row r="95" spans="1:17" ht="21" x14ac:dyDescent="0.55000000000000004">
      <c r="A95" s="13" t="s">
        <v>121</v>
      </c>
      <c r="C95" s="14">
        <v>20255</v>
      </c>
      <c r="D95" s="14"/>
      <c r="E95" s="14">
        <v>19850554984</v>
      </c>
      <c r="F95" s="14"/>
      <c r="G95" s="14">
        <v>19509725121</v>
      </c>
      <c r="H95" s="14"/>
      <c r="I95" s="14">
        <v>340829863</v>
      </c>
      <c r="J95" s="14"/>
      <c r="K95" s="14">
        <v>20255</v>
      </c>
      <c r="L95" s="14"/>
      <c r="M95" s="14">
        <v>19850554984</v>
      </c>
      <c r="N95" s="14"/>
      <c r="O95" s="14">
        <v>17378758798</v>
      </c>
      <c r="P95" s="14"/>
      <c r="Q95" s="14">
        <v>2471796186</v>
      </c>
    </row>
    <row r="96" spans="1:17" ht="21" x14ac:dyDescent="0.55000000000000004">
      <c r="A96" s="13" t="s">
        <v>244</v>
      </c>
      <c r="C96" s="14">
        <v>1290000</v>
      </c>
      <c r="D96" s="14"/>
      <c r="E96" s="14">
        <v>1199482554375</v>
      </c>
      <c r="F96" s="14"/>
      <c r="G96" s="14">
        <v>1177790000000</v>
      </c>
      <c r="H96" s="14"/>
      <c r="I96" s="14">
        <v>21692554375</v>
      </c>
      <c r="J96" s="14"/>
      <c r="K96" s="14">
        <v>1290000</v>
      </c>
      <c r="L96" s="14"/>
      <c r="M96" s="14">
        <v>1199482554375</v>
      </c>
      <c r="N96" s="14"/>
      <c r="O96" s="14">
        <v>1177790000000</v>
      </c>
      <c r="P96" s="14"/>
      <c r="Q96" s="14">
        <v>21692554375</v>
      </c>
    </row>
    <row r="97" spans="1:17" ht="21" x14ac:dyDescent="0.55000000000000004">
      <c r="A97" s="13" t="s">
        <v>209</v>
      </c>
      <c r="C97" s="14">
        <v>5592900</v>
      </c>
      <c r="D97" s="14"/>
      <c r="E97" s="14">
        <v>5197693053316</v>
      </c>
      <c r="F97" s="14"/>
      <c r="G97" s="14">
        <v>5109177138474</v>
      </c>
      <c r="H97" s="14"/>
      <c r="I97" s="14">
        <v>88515914842</v>
      </c>
      <c r="J97" s="14"/>
      <c r="K97" s="14">
        <v>5592900</v>
      </c>
      <c r="L97" s="14"/>
      <c r="M97" s="14">
        <v>5197693053316</v>
      </c>
      <c r="N97" s="14"/>
      <c r="O97" s="14">
        <v>4851067618633</v>
      </c>
      <c r="P97" s="14"/>
      <c r="Q97" s="14">
        <v>346625434683</v>
      </c>
    </row>
    <row r="98" spans="1:17" ht="21" x14ac:dyDescent="0.55000000000000004">
      <c r="A98" s="13" t="s">
        <v>154</v>
      </c>
      <c r="C98" s="14">
        <v>4035000</v>
      </c>
      <c r="D98" s="14"/>
      <c r="E98" s="14">
        <v>3846061954898</v>
      </c>
      <c r="F98" s="14"/>
      <c r="G98" s="14">
        <v>3834394849944</v>
      </c>
      <c r="H98" s="14"/>
      <c r="I98" s="14">
        <v>11667104954</v>
      </c>
      <c r="J98" s="14"/>
      <c r="K98" s="14">
        <v>4035000</v>
      </c>
      <c r="L98" s="14"/>
      <c r="M98" s="14">
        <v>3846061954898</v>
      </c>
      <c r="N98" s="14"/>
      <c r="O98" s="14">
        <v>3821911649979</v>
      </c>
      <c r="P98" s="14"/>
      <c r="Q98" s="14">
        <v>24150304919</v>
      </c>
    </row>
    <row r="99" spans="1:17" ht="21" x14ac:dyDescent="0.55000000000000004">
      <c r="A99" s="13" t="s">
        <v>180</v>
      </c>
      <c r="C99" s="14">
        <v>4550000</v>
      </c>
      <c r="D99" s="14"/>
      <c r="E99" s="14">
        <v>4241409955083</v>
      </c>
      <c r="F99" s="14"/>
      <c r="G99" s="14">
        <v>4230810376605</v>
      </c>
      <c r="H99" s="14"/>
      <c r="I99" s="14">
        <v>10599578478</v>
      </c>
      <c r="J99" s="14"/>
      <c r="K99" s="14">
        <v>4550000</v>
      </c>
      <c r="L99" s="14"/>
      <c r="M99" s="14">
        <v>4241409955083</v>
      </c>
      <c r="N99" s="14"/>
      <c r="O99" s="14">
        <v>4188138500000</v>
      </c>
      <c r="P99" s="14"/>
      <c r="Q99" s="14">
        <v>53271455083</v>
      </c>
    </row>
    <row r="100" spans="1:17" ht="21" x14ac:dyDescent="0.55000000000000004">
      <c r="A100" s="13" t="s">
        <v>230</v>
      </c>
      <c r="C100" s="14">
        <v>9544550</v>
      </c>
      <c r="D100" s="14"/>
      <c r="E100" s="14">
        <v>20197294168902</v>
      </c>
      <c r="F100" s="14"/>
      <c r="G100" s="14">
        <v>19874290989721</v>
      </c>
      <c r="H100" s="14"/>
      <c r="I100" s="14">
        <v>323003179181</v>
      </c>
      <c r="J100" s="14"/>
      <c r="K100" s="14">
        <v>9544550</v>
      </c>
      <c r="L100" s="14"/>
      <c r="M100" s="14">
        <v>20197294168902</v>
      </c>
      <c r="N100" s="14"/>
      <c r="O100" s="14">
        <v>19402718309316</v>
      </c>
      <c r="P100" s="14"/>
      <c r="Q100" s="14">
        <v>794575859586</v>
      </c>
    </row>
    <row r="101" spans="1:17" ht="21" x14ac:dyDescent="0.55000000000000004">
      <c r="A101" s="13" t="s">
        <v>202</v>
      </c>
      <c r="C101" s="14">
        <v>1285120</v>
      </c>
      <c r="D101" s="14"/>
      <c r="E101" s="14">
        <v>11568078538496</v>
      </c>
      <c r="F101" s="14"/>
      <c r="G101" s="14">
        <v>11310905039354</v>
      </c>
      <c r="H101" s="14"/>
      <c r="I101" s="14">
        <v>257173499142</v>
      </c>
      <c r="J101" s="14"/>
      <c r="K101" s="14">
        <v>1285120</v>
      </c>
      <c r="L101" s="14"/>
      <c r="M101" s="14">
        <v>11568078538496</v>
      </c>
      <c r="N101" s="14"/>
      <c r="O101" s="14">
        <v>10566695039315</v>
      </c>
      <c r="P101" s="14"/>
      <c r="Q101" s="14">
        <v>1001383499181</v>
      </c>
    </row>
    <row r="102" spans="1:17" ht="21" x14ac:dyDescent="0.55000000000000004">
      <c r="A102" s="13" t="s">
        <v>227</v>
      </c>
      <c r="C102" s="14">
        <v>6174700</v>
      </c>
      <c r="D102" s="14"/>
      <c r="E102" s="14">
        <v>6392497489399</v>
      </c>
      <c r="F102" s="14"/>
      <c r="G102" s="14">
        <v>6292860547174</v>
      </c>
      <c r="H102" s="14"/>
      <c r="I102" s="14">
        <v>99636942225</v>
      </c>
      <c r="J102" s="14"/>
      <c r="K102" s="14">
        <v>6174700</v>
      </c>
      <c r="L102" s="14"/>
      <c r="M102" s="14">
        <v>6392497489399</v>
      </c>
      <c r="N102" s="14"/>
      <c r="O102" s="14">
        <v>6198070508459</v>
      </c>
      <c r="P102" s="14"/>
      <c r="Q102" s="14">
        <v>194426980940</v>
      </c>
    </row>
    <row r="103" spans="1:17" ht="21" x14ac:dyDescent="0.55000000000000004">
      <c r="A103" s="13" t="s">
        <v>192</v>
      </c>
      <c r="C103" s="14">
        <v>0</v>
      </c>
      <c r="D103" s="14"/>
      <c r="E103" s="14">
        <v>0</v>
      </c>
      <c r="F103" s="14"/>
      <c r="G103" s="14">
        <v>0</v>
      </c>
      <c r="H103" s="14"/>
      <c r="I103" s="14">
        <v>0</v>
      </c>
      <c r="J103" s="14"/>
      <c r="K103" s="14">
        <v>4499999</v>
      </c>
      <c r="L103" s="14"/>
      <c r="M103" s="14">
        <v>4499183375181</v>
      </c>
      <c r="N103" s="14"/>
      <c r="O103" s="14">
        <v>4499999000000</v>
      </c>
      <c r="P103" s="14"/>
      <c r="Q103" s="14">
        <v>-815624818</v>
      </c>
    </row>
    <row r="104" spans="1:17" ht="21" x14ac:dyDescent="0.55000000000000004">
      <c r="A104" s="13" t="s">
        <v>196</v>
      </c>
      <c r="C104" s="14">
        <v>0</v>
      </c>
      <c r="D104" s="14"/>
      <c r="E104" s="14">
        <v>0</v>
      </c>
      <c r="F104" s="14"/>
      <c r="G104" s="14">
        <v>0</v>
      </c>
      <c r="H104" s="14"/>
      <c r="I104" s="14">
        <v>0</v>
      </c>
      <c r="J104" s="14"/>
      <c r="K104" s="14">
        <v>599898</v>
      </c>
      <c r="L104" s="14"/>
      <c r="M104" s="14">
        <v>602788214829</v>
      </c>
      <c r="N104" s="14"/>
      <c r="O104" s="14">
        <v>599789268487</v>
      </c>
      <c r="P104" s="14"/>
      <c r="Q104" s="14">
        <v>2998946342</v>
      </c>
    </row>
    <row r="105" spans="1:17" ht="21" x14ac:dyDescent="0.55000000000000004">
      <c r="A105" s="13" t="s">
        <v>115</v>
      </c>
      <c r="C105" s="14">
        <v>0</v>
      </c>
      <c r="D105" s="14"/>
      <c r="E105" s="14">
        <v>0</v>
      </c>
      <c r="F105" s="14"/>
      <c r="G105" s="14">
        <v>0</v>
      </c>
      <c r="H105" s="14"/>
      <c r="I105" s="14">
        <v>0</v>
      </c>
      <c r="J105" s="14"/>
      <c r="K105" s="14">
        <v>1741500</v>
      </c>
      <c r="L105" s="14"/>
      <c r="M105" s="14">
        <v>1741184353125</v>
      </c>
      <c r="N105" s="14"/>
      <c r="O105" s="14">
        <v>1666592015436</v>
      </c>
      <c r="P105" s="14"/>
      <c r="Q105" s="14">
        <v>74592337689</v>
      </c>
    </row>
    <row r="106" spans="1:17" ht="21" x14ac:dyDescent="0.55000000000000004">
      <c r="A106" s="13" t="s">
        <v>136</v>
      </c>
      <c r="C106" s="14">
        <v>0</v>
      </c>
      <c r="D106" s="14"/>
      <c r="E106" s="14">
        <v>0</v>
      </c>
      <c r="F106" s="14"/>
      <c r="G106" s="14">
        <v>0</v>
      </c>
      <c r="H106" s="14"/>
      <c r="I106" s="14">
        <v>0</v>
      </c>
      <c r="J106" s="14"/>
      <c r="K106" s="14">
        <v>1000000</v>
      </c>
      <c r="L106" s="14"/>
      <c r="M106" s="14">
        <v>999818750000</v>
      </c>
      <c r="N106" s="14"/>
      <c r="O106" s="14">
        <v>1000020000000</v>
      </c>
      <c r="P106" s="14"/>
      <c r="Q106" s="14">
        <v>-201250000</v>
      </c>
    </row>
    <row r="107" spans="1:17" ht="21" x14ac:dyDescent="0.55000000000000004">
      <c r="A107" s="13" t="s">
        <v>189</v>
      </c>
      <c r="C107" s="14">
        <v>0</v>
      </c>
      <c r="D107" s="14"/>
      <c r="E107" s="14">
        <v>0</v>
      </c>
      <c r="F107" s="14"/>
      <c r="G107" s="14">
        <v>0</v>
      </c>
      <c r="H107" s="14"/>
      <c r="I107" s="14">
        <v>0</v>
      </c>
      <c r="J107" s="14"/>
      <c r="K107" s="14">
        <v>2999899</v>
      </c>
      <c r="L107" s="14"/>
      <c r="M107" s="14">
        <v>3029348820989</v>
      </c>
      <c r="N107" s="14"/>
      <c r="O107" s="14">
        <v>2999355268306</v>
      </c>
      <c r="P107" s="14"/>
      <c r="Q107" s="14">
        <v>29993552683</v>
      </c>
    </row>
    <row r="108" spans="1:17" ht="21" x14ac:dyDescent="0.55000000000000004">
      <c r="A108" s="13" t="s">
        <v>168</v>
      </c>
      <c r="C108" s="14">
        <v>0</v>
      </c>
      <c r="D108" s="14"/>
      <c r="E108" s="14">
        <v>0</v>
      </c>
      <c r="F108" s="14"/>
      <c r="G108" s="14">
        <v>0</v>
      </c>
      <c r="H108" s="14"/>
      <c r="I108" s="14">
        <v>0</v>
      </c>
      <c r="J108" s="14"/>
      <c r="K108" s="14">
        <v>5273061</v>
      </c>
      <c r="L108" s="14"/>
      <c r="M108" s="14">
        <v>5272105257693</v>
      </c>
      <c r="N108" s="14"/>
      <c r="O108" s="14">
        <v>5233723507693</v>
      </c>
      <c r="P108" s="14"/>
      <c r="Q108" s="14">
        <v>38381750000</v>
      </c>
    </row>
    <row r="109" spans="1:17" ht="21" x14ac:dyDescent="0.55000000000000004">
      <c r="A109" s="13" t="s">
        <v>198</v>
      </c>
      <c r="C109" s="14">
        <v>0</v>
      </c>
      <c r="D109" s="14"/>
      <c r="E109" s="14">
        <v>0</v>
      </c>
      <c r="F109" s="14"/>
      <c r="G109" s="14">
        <v>0</v>
      </c>
      <c r="H109" s="14"/>
      <c r="I109" s="14">
        <v>0</v>
      </c>
      <c r="J109" s="14"/>
      <c r="K109" s="14">
        <v>599995</v>
      </c>
      <c r="L109" s="14"/>
      <c r="M109" s="14">
        <v>599886250906</v>
      </c>
      <c r="N109" s="14"/>
      <c r="O109" s="14">
        <v>599995000000</v>
      </c>
      <c r="P109" s="14"/>
      <c r="Q109" s="14">
        <v>-108749093</v>
      </c>
    </row>
    <row r="110" spans="1:17" ht="21" x14ac:dyDescent="0.55000000000000004">
      <c r="A110" s="13" t="s">
        <v>133</v>
      </c>
      <c r="C110" s="14">
        <v>0</v>
      </c>
      <c r="D110" s="14"/>
      <c r="E110" s="14">
        <v>0</v>
      </c>
      <c r="F110" s="14"/>
      <c r="G110" s="14">
        <v>0</v>
      </c>
      <c r="H110" s="14"/>
      <c r="I110" s="14">
        <v>0</v>
      </c>
      <c r="J110" s="14"/>
      <c r="K110" s="14">
        <v>1800000</v>
      </c>
      <c r="L110" s="14"/>
      <c r="M110" s="14">
        <v>1799673750000</v>
      </c>
      <c r="N110" s="14"/>
      <c r="O110" s="14">
        <v>1800000000000</v>
      </c>
      <c r="P110" s="14"/>
      <c r="Q110" s="14">
        <v>-326250000</v>
      </c>
    </row>
    <row r="111" spans="1:17" ht="21" x14ac:dyDescent="0.55000000000000004">
      <c r="A111" s="13" t="s">
        <v>159</v>
      </c>
      <c r="C111" s="14">
        <v>0</v>
      </c>
      <c r="D111" s="14"/>
      <c r="E111" s="14">
        <v>0</v>
      </c>
      <c r="F111" s="14"/>
      <c r="G111" s="14">
        <v>0</v>
      </c>
      <c r="H111" s="14"/>
      <c r="I111" s="14">
        <v>0</v>
      </c>
      <c r="J111" s="14"/>
      <c r="K111" s="14">
        <v>8232600</v>
      </c>
      <c r="L111" s="14"/>
      <c r="M111" s="14">
        <v>8231107841250</v>
      </c>
      <c r="N111" s="14"/>
      <c r="O111" s="14">
        <v>8200413838537</v>
      </c>
      <c r="P111" s="14"/>
      <c r="Q111" s="14">
        <v>30694002713</v>
      </c>
    </row>
    <row r="112" spans="1:17" ht="21" x14ac:dyDescent="0.55000000000000004">
      <c r="A112" s="13" t="s">
        <v>148</v>
      </c>
      <c r="C112" s="14">
        <v>0</v>
      </c>
      <c r="D112" s="14"/>
      <c r="E112" s="14">
        <v>0</v>
      </c>
      <c r="F112" s="14"/>
      <c r="G112" s="14">
        <v>0</v>
      </c>
      <c r="H112" s="14"/>
      <c r="I112" s="14">
        <v>0</v>
      </c>
      <c r="J112" s="14"/>
      <c r="K112" s="14">
        <v>3999984</v>
      </c>
      <c r="L112" s="14"/>
      <c r="M112" s="14">
        <v>3999259002900</v>
      </c>
      <c r="N112" s="14"/>
      <c r="O112" s="14">
        <v>3999984000000</v>
      </c>
      <c r="P112" s="14"/>
      <c r="Q112" s="14">
        <v>-724997100</v>
      </c>
    </row>
    <row r="113" spans="1:17" ht="21" x14ac:dyDescent="0.55000000000000004">
      <c r="A113" s="13" t="s">
        <v>145</v>
      </c>
      <c r="C113" s="14">
        <v>0</v>
      </c>
      <c r="D113" s="14"/>
      <c r="E113" s="14">
        <v>0</v>
      </c>
      <c r="F113" s="14"/>
      <c r="G113" s="14">
        <v>0</v>
      </c>
      <c r="H113" s="14"/>
      <c r="I113" s="14">
        <v>0</v>
      </c>
      <c r="J113" s="14"/>
      <c r="K113" s="14">
        <v>9999800</v>
      </c>
      <c r="L113" s="14"/>
      <c r="M113" s="14">
        <v>10097967411612</v>
      </c>
      <c r="N113" s="14"/>
      <c r="O113" s="14">
        <v>10348916898772</v>
      </c>
      <c r="P113" s="14"/>
      <c r="Q113" s="14">
        <v>-250949487159</v>
      </c>
    </row>
    <row r="114" spans="1:17" ht="21" x14ac:dyDescent="0.55000000000000004">
      <c r="A114" s="13" t="s">
        <v>162</v>
      </c>
      <c r="C114" s="14">
        <v>0</v>
      </c>
      <c r="D114" s="14"/>
      <c r="E114" s="14">
        <v>0</v>
      </c>
      <c r="F114" s="14"/>
      <c r="G114" s="14">
        <v>0</v>
      </c>
      <c r="H114" s="14"/>
      <c r="I114" s="14">
        <v>0</v>
      </c>
      <c r="J114" s="14"/>
      <c r="K114" s="14">
        <v>11245486</v>
      </c>
      <c r="L114" s="14"/>
      <c r="M114" s="14">
        <v>11243447755662</v>
      </c>
      <c r="N114" s="14"/>
      <c r="O114" s="14">
        <v>11344638785463</v>
      </c>
      <c r="P114" s="14"/>
      <c r="Q114" s="14">
        <v>-101191029800</v>
      </c>
    </row>
    <row r="115" spans="1:17" ht="21" x14ac:dyDescent="0.55000000000000004">
      <c r="A115" s="13" t="s">
        <v>195</v>
      </c>
      <c r="C115" s="14">
        <v>0</v>
      </c>
      <c r="D115" s="14"/>
      <c r="E115" s="14">
        <v>0</v>
      </c>
      <c r="F115" s="14"/>
      <c r="G115" s="14">
        <v>0</v>
      </c>
      <c r="H115" s="14"/>
      <c r="I115" s="14">
        <v>0</v>
      </c>
      <c r="J115" s="14"/>
      <c r="K115" s="14">
        <v>2499897</v>
      </c>
      <c r="L115" s="14"/>
      <c r="M115" s="14">
        <v>2511941113137</v>
      </c>
      <c r="N115" s="14"/>
      <c r="O115" s="14">
        <v>2499443893668</v>
      </c>
      <c r="P115" s="14"/>
      <c r="Q115" s="14">
        <v>12497219469</v>
      </c>
    </row>
    <row r="116" spans="1:17" ht="21" x14ac:dyDescent="0.55000000000000004">
      <c r="A116" s="13" t="s">
        <v>108</v>
      </c>
      <c r="C116" s="14">
        <v>0</v>
      </c>
      <c r="D116" s="14"/>
      <c r="E116" s="14">
        <v>0</v>
      </c>
      <c r="F116" s="14"/>
      <c r="G116" s="14">
        <v>0</v>
      </c>
      <c r="H116" s="14"/>
      <c r="I116" s="14">
        <v>0</v>
      </c>
      <c r="J116" s="14"/>
      <c r="K116" s="14">
        <v>7500000</v>
      </c>
      <c r="L116" s="14"/>
      <c r="M116" s="14">
        <v>7498640625000</v>
      </c>
      <c r="N116" s="14"/>
      <c r="O116" s="14">
        <v>7500000000000</v>
      </c>
      <c r="P116" s="14"/>
      <c r="Q116" s="14">
        <v>-1359375000</v>
      </c>
    </row>
    <row r="117" spans="1:17" ht="21" x14ac:dyDescent="0.55000000000000004">
      <c r="A117" s="13" t="s">
        <v>112</v>
      </c>
      <c r="C117" s="14">
        <v>0</v>
      </c>
      <c r="D117" s="14"/>
      <c r="E117" s="14">
        <v>0</v>
      </c>
      <c r="F117" s="14"/>
      <c r="G117" s="14">
        <v>0</v>
      </c>
      <c r="H117" s="14"/>
      <c r="I117" s="14">
        <v>0</v>
      </c>
      <c r="J117" s="14"/>
      <c r="K117" s="14">
        <v>9999600</v>
      </c>
      <c r="L117" s="14"/>
      <c r="M117" s="14">
        <v>10002786466286</v>
      </c>
      <c r="N117" s="14"/>
      <c r="O117" s="14">
        <v>10297721199675</v>
      </c>
      <c r="P117" s="14"/>
      <c r="Q117" s="14">
        <v>-294934733388</v>
      </c>
    </row>
    <row r="118" spans="1:17" ht="21" x14ac:dyDescent="0.55000000000000004">
      <c r="A118" s="13" t="s">
        <v>197</v>
      </c>
      <c r="C118" s="14">
        <v>0</v>
      </c>
      <c r="D118" s="14"/>
      <c r="E118" s="14">
        <v>0</v>
      </c>
      <c r="F118" s="14"/>
      <c r="G118" s="14">
        <v>0</v>
      </c>
      <c r="H118" s="14"/>
      <c r="I118" s="14">
        <v>0</v>
      </c>
      <c r="J118" s="14"/>
      <c r="K118" s="14">
        <v>4799000</v>
      </c>
      <c r="L118" s="14"/>
      <c r="M118" s="14">
        <v>4798130181250</v>
      </c>
      <c r="N118" s="14"/>
      <c r="O118" s="14">
        <v>4799000000000</v>
      </c>
      <c r="P118" s="14"/>
      <c r="Q118" s="14">
        <v>-869818750</v>
      </c>
    </row>
    <row r="119" spans="1:17" ht="19.5" thickBot="1" x14ac:dyDescent="0.5">
      <c r="C119" s="15">
        <f>SUM(C8:C118)</f>
        <v>6227811170</v>
      </c>
      <c r="E119" s="15">
        <f>SUM(E8:E118)</f>
        <v>224408769544784</v>
      </c>
      <c r="G119" s="15">
        <f>SUM(G8:G118)</f>
        <v>222215886569156</v>
      </c>
      <c r="I119" s="15">
        <f>SUM(I8:I118)</f>
        <v>2192882975637</v>
      </c>
      <c r="K119" s="15">
        <f>SUM(K8:K118)</f>
        <v>6320471598</v>
      </c>
      <c r="M119" s="15">
        <f>SUM(M8:M118)</f>
        <v>301593684763572</v>
      </c>
      <c r="O119" s="15">
        <f>SUM(O8:O118)</f>
        <v>294318845856461</v>
      </c>
      <c r="Q119" s="15">
        <f>SUM(Q8:Q118)</f>
        <v>7274838907131</v>
      </c>
    </row>
    <row r="120" spans="1:17" ht="19.5" thickTop="1" x14ac:dyDescent="0.45"/>
    <row r="121" spans="1:17" x14ac:dyDescent="0.45">
      <c r="Q121" s="14"/>
    </row>
    <row r="122" spans="1:17" x14ac:dyDescent="0.45">
      <c r="Q122" s="14"/>
    </row>
  </sheetData>
  <mergeCells count="14">
    <mergeCell ref="A2:Q2"/>
    <mergeCell ref="A3:Q3"/>
    <mergeCell ref="A4:Q4"/>
    <mergeCell ref="O7"/>
    <mergeCell ref="Q7"/>
    <mergeCell ref="K6:Q6"/>
    <mergeCell ref="A6:A7"/>
    <mergeCell ref="C7"/>
    <mergeCell ref="E7"/>
    <mergeCell ref="G7"/>
    <mergeCell ref="I7"/>
    <mergeCell ref="C6:I6"/>
    <mergeCell ref="K7"/>
    <mergeCell ref="M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سهام</vt:lpstr>
      <vt:lpstr>تبعی</vt:lpstr>
      <vt:lpstr>اوراق مشارکت</vt:lpstr>
      <vt:lpstr>تعدیل قیمت</vt:lpstr>
      <vt:lpstr>گواهی سپرده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جمع درآمدها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Samaneh Khanbeigy</dc:creator>
  <cp:lastModifiedBy>Samaneh Khanbeigy</cp:lastModifiedBy>
  <dcterms:created xsi:type="dcterms:W3CDTF">2022-05-25T08:48:15Z</dcterms:created>
  <dcterms:modified xsi:type="dcterms:W3CDTF">2022-05-31T02:31:06Z</dcterms:modified>
</cp:coreProperties>
</file>