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36705F0F-EC13-4BB1-A885-A19E17883B51}" xr6:coauthVersionLast="45" xr6:coauthVersionMax="45" xr10:uidLastSave="{00000000-0000-0000-0000-000000000000}"/>
  <bookViews>
    <workbookView xWindow="-120" yWindow="-120" windowWidth="29040" windowHeight="15840" firstSheet="7" activeTab="9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7" i="11" l="1"/>
  <c r="Q87" i="11"/>
  <c r="O87" i="11"/>
  <c r="M87" i="11"/>
  <c r="I87" i="11"/>
  <c r="G87" i="11"/>
  <c r="E87" i="11"/>
  <c r="C87" i="11"/>
  <c r="C10" i="15"/>
  <c r="H124" i="13"/>
  <c r="E124" i="13"/>
  <c r="Q70" i="12"/>
  <c r="O70" i="12"/>
  <c r="M70" i="12"/>
  <c r="K70" i="12"/>
  <c r="I70" i="12"/>
  <c r="G70" i="12"/>
  <c r="E70" i="12"/>
  <c r="C70" i="12"/>
  <c r="S74" i="11" l="1"/>
  <c r="S38" i="11"/>
  <c r="O35" i="10"/>
  <c r="O41" i="10" l="1"/>
  <c r="O44" i="10"/>
  <c r="O45" i="10"/>
  <c r="O43" i="10"/>
  <c r="Q64" i="10" l="1"/>
  <c r="O64" i="10"/>
  <c r="M64" i="10"/>
  <c r="I64" i="10"/>
  <c r="G64" i="10"/>
  <c r="E64" i="10"/>
  <c r="M51" i="9"/>
  <c r="M120" i="9" s="1"/>
  <c r="Q120" i="9"/>
  <c r="O120" i="9"/>
  <c r="I120" i="9"/>
  <c r="G120" i="9"/>
  <c r="E120" i="9"/>
  <c r="S22" i="8"/>
  <c r="Q22" i="8"/>
  <c r="O22" i="8"/>
  <c r="M22" i="8"/>
  <c r="K22" i="8"/>
  <c r="I22" i="8"/>
  <c r="S170" i="7" l="1"/>
  <c r="Q170" i="7"/>
  <c r="O170" i="7"/>
  <c r="M170" i="7"/>
  <c r="K170" i="7"/>
  <c r="I170" i="7"/>
  <c r="Q71" i="6"/>
  <c r="O71" i="6"/>
  <c r="M71" i="6"/>
  <c r="K71" i="6"/>
  <c r="AI59" i="3"/>
  <c r="AG59" i="3"/>
  <c r="AE59" i="3"/>
  <c r="AC59" i="3"/>
  <c r="AA59" i="3"/>
  <c r="Y59" i="3"/>
  <c r="W59" i="3"/>
  <c r="U59" i="3"/>
  <c r="O59" i="3" l="1"/>
  <c r="S59" i="3"/>
  <c r="Q59" i="3"/>
  <c r="W78" i="1"/>
  <c r="U78" i="1"/>
  <c r="S78" i="1"/>
  <c r="Q78" i="1"/>
  <c r="O78" i="1"/>
  <c r="M78" i="1"/>
  <c r="K78" i="1"/>
  <c r="I78" i="1"/>
  <c r="G78" i="1"/>
  <c r="E78" i="1"/>
  <c r="C78" i="1"/>
</calcChain>
</file>

<file path=xl/sharedStrings.xml><?xml version="1.0" encoding="utf-8"?>
<sst xmlns="http://schemas.openxmlformats.org/spreadsheetml/2006/main" count="2326" uniqueCount="669">
  <si>
    <t>صندوق سرمایه‌گذاری با درآمد ثابت کاردان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</si>
  <si>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</si>
  <si>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</si>
  <si>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</si>
  <si>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</si>
  <si>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</si>
  <si>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</si>
  <si>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</si>
  <si>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</si>
  <si>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</si>
  <si>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</si>
  <si>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</si>
  <si>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</si>
  <si>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</si>
  <si>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</si>
  <si>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</si>
  <si>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0.03%</t>
  </si>
  <si>
    <t>بانک تجارت</t>
  </si>
  <si>
    <t>0.94%</t>
  </si>
  <si>
    <t>بانک ملت</t>
  </si>
  <si>
    <t>0.47%</t>
  </si>
  <si>
    <t>بانک‌اقتصادنوین‌</t>
  </si>
  <si>
    <t>0.23%</t>
  </si>
  <si>
    <t>بیمه  ما</t>
  </si>
  <si>
    <t>0.08%</t>
  </si>
  <si>
    <t>بیمه اتکایی آوای پارس70%تادیه</t>
  </si>
  <si>
    <t>0.00%</t>
  </si>
  <si>
    <t>بیمه اتکایی تهران رواک50%تادیه</t>
  </si>
  <si>
    <t>بیمه البرز</t>
  </si>
  <si>
    <t>0.19%</t>
  </si>
  <si>
    <t>بیمه تجارت نو</t>
  </si>
  <si>
    <t>0.05%</t>
  </si>
  <si>
    <t>پارس‌ خزر</t>
  </si>
  <si>
    <t>0.11%</t>
  </si>
  <si>
    <t>پالایش نفت اصفهان</t>
  </si>
  <si>
    <t>0.60%</t>
  </si>
  <si>
    <t>پالایش نفت بندرعباس</t>
  </si>
  <si>
    <t>0.14%</t>
  </si>
  <si>
    <t>پالایش نفت تبریز</t>
  </si>
  <si>
    <t>0.13%</t>
  </si>
  <si>
    <t>پالایش نفت شیراز</t>
  </si>
  <si>
    <t>0.06%</t>
  </si>
  <si>
    <t>پتروشیمی پردیس</t>
  </si>
  <si>
    <t>پتروشیمی جم</t>
  </si>
  <si>
    <t>پتروشیمی مارون</t>
  </si>
  <si>
    <t>1.70%</t>
  </si>
  <si>
    <t>پدیده شیمی قرن</t>
  </si>
  <si>
    <t>0.02%</t>
  </si>
  <si>
    <t>پرداخت الکترونیک سامان کیش</t>
  </si>
  <si>
    <t>0.04%</t>
  </si>
  <si>
    <t>تامین سرمایه خلیج فارس</t>
  </si>
  <si>
    <t>توسعه خدمات دریایی وبندری سینا</t>
  </si>
  <si>
    <t>توسعه سامانه ی نرم افزاری نگین</t>
  </si>
  <si>
    <t>توسعه سرمایه و صنعت غدیر</t>
  </si>
  <si>
    <t>توسعه مولد نیروگاهی جهرم</t>
  </si>
  <si>
    <t>توسعه‌معادن‌وفلزات‌</t>
  </si>
  <si>
    <t>0.20%</t>
  </si>
  <si>
    <t>تولید برق عسلویه  مپنا</t>
  </si>
  <si>
    <t>0.16%</t>
  </si>
  <si>
    <t>حفاری شمال</t>
  </si>
  <si>
    <t>ذوب آهن اصفهان</t>
  </si>
  <si>
    <t>ریل پرداز نو آفرین</t>
  </si>
  <si>
    <t>س. نفت و گاز و پتروشیمی تأمین</t>
  </si>
  <si>
    <t>0.33%</t>
  </si>
  <si>
    <t>سرمایه گذاری تامین اجتماعی</t>
  </si>
  <si>
    <t>سرمایه گذاری خوارزمی</t>
  </si>
  <si>
    <t>0.28%</t>
  </si>
  <si>
    <t>سرمایه گذاری دارویی تامین</t>
  </si>
  <si>
    <t>سرمایه گذاری گروه توسعه ملی</t>
  </si>
  <si>
    <t>0.40%</t>
  </si>
  <si>
    <t>سرمایه‌ گذاری‌ پارس‌ توشه‌</t>
  </si>
  <si>
    <t>0.10%</t>
  </si>
  <si>
    <t>سرمایه‌گذاری صنایع پتروشیمی‌</t>
  </si>
  <si>
    <t>سرمایه‌گذاری‌ ملی‌ایران‌</t>
  </si>
  <si>
    <t>سرمایه‌گذاری‌توکافولاد(هلدینگ</t>
  </si>
  <si>
    <t>0.15%</t>
  </si>
  <si>
    <t>سرمایه‌گذاری‌غدیر(هلدینگ‌</t>
  </si>
  <si>
    <t>0.70%</t>
  </si>
  <si>
    <t>سیمان‌سپاهان‌</t>
  </si>
  <si>
    <t>صنایع پتروشیمی خلیج فارس</t>
  </si>
  <si>
    <t>0.54%</t>
  </si>
  <si>
    <t>صنایع پتروشیمی کرمانشاه</t>
  </si>
  <si>
    <t>صنایع شیمیایی کیمیاگران امروز</t>
  </si>
  <si>
    <t>صنایع مادیران</t>
  </si>
  <si>
    <t>صندوق س تجارت شاخصی کاردان</t>
  </si>
  <si>
    <t>صندوق س. مروارید بها بازار-س</t>
  </si>
  <si>
    <t>صندوق سرمایه گذاری سهام بزرگ کاردان</t>
  </si>
  <si>
    <t>صندوق سرمایه‌گذاری نیکی گستران</t>
  </si>
  <si>
    <t>0.01%</t>
  </si>
  <si>
    <t>صندوق صبا</t>
  </si>
  <si>
    <t>0.09%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</si>
  <si>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</si>
  <si>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</si>
  <si>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</si>
  <si>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</si>
  <si>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</si>
  <si>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0.27%</t>
  </si>
  <si>
    <t>فولاد مبارکه اصفهان</t>
  </si>
  <si>
    <t>1.51%</t>
  </si>
  <si>
    <t>قطعات‌ اتومبیل‌ ایران‌</t>
  </si>
  <si>
    <t>گ.س.وت.ص.پتروشیمی خلیج فارس</t>
  </si>
  <si>
    <t>گروه مپنا (سهامی عام)</t>
  </si>
  <si>
    <t>0.46%</t>
  </si>
  <si>
    <t>مبین انرژی خلیج فارس</t>
  </si>
  <si>
    <t>مخابرات ایران</t>
  </si>
  <si>
    <t>0.26%</t>
  </si>
  <si>
    <t>مدیریت سرمایه گذاری کوثربهمن</t>
  </si>
  <si>
    <t>مس‌ شهیدباهنر</t>
  </si>
  <si>
    <t>0.22%</t>
  </si>
  <si>
    <t>معدنی‌ املاح‌  ایران‌</t>
  </si>
  <si>
    <t>ملی کشت و صنعت و دامپروری پارس</t>
  </si>
  <si>
    <t>ملی‌ صنایع‌ مس‌ ایران‌</t>
  </si>
  <si>
    <t>0.49%</t>
  </si>
  <si>
    <t>نفت ایرانول</t>
  </si>
  <si>
    <t>کشتیرانی جمهوری اسلامی ایران</t>
  </si>
  <si>
    <t>بیمه سامان</t>
  </si>
  <si>
    <t>0.21%</t>
  </si>
  <si>
    <t>ح.صنایع ماشین های اداری ایران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</si>
  <si>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</si>
  <si>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</si>
  <si>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</si>
  <si>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</si>
  <si>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</si>
  <si>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</si>
  <si>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</si>
  <si>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</si>
  <si>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</si>
  <si>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</si>
  <si>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</si>
  <si>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</si>
  <si>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اختیارف.ت. مارون-270739-020904</t>
  </si>
  <si>
    <t>1402/09/04</t>
  </si>
  <si>
    <t>اختیار ف.ت.مارون-208315-011125</t>
  </si>
  <si>
    <t>1401/11/25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</si>
  <si>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</si>
  <si>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</si>
  <si>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</si>
  <si>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</si>
  <si>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</si>
  <si>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</si>
  <si>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</si>
  <si>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</si>
  <si>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</si>
  <si>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کاردان14041015</t>
  </si>
  <si>
    <t>بله</t>
  </si>
  <si>
    <t>1400/10/15</t>
  </si>
  <si>
    <t>1404/10/15</t>
  </si>
  <si>
    <t>2.00%</t>
  </si>
  <si>
    <t>اجاره تجاری شستان14030915</t>
  </si>
  <si>
    <t>1399/09/15</t>
  </si>
  <si>
    <t>1403/09/15</t>
  </si>
  <si>
    <t>2.67%</t>
  </si>
  <si>
    <t>اجاره دومینو14040208</t>
  </si>
  <si>
    <t>1399/02/08</t>
  </si>
  <si>
    <t>1404/02/07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</si>
  <si>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</si>
  <si>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</si>
  <si>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</si>
  <si>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</si>
  <si>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</si>
  <si>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</si>
  <si>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</si>
  <si>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</si>
  <si>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</si>
  <si>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</si>
  <si>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</si>
  <si>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</si>
  <si>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</si>
  <si>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</si>
  <si>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</si>
  <si>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0.32%</t>
  </si>
  <si>
    <t>صکوک اجاره صگستر512- 6ماهه18%</t>
  </si>
  <si>
    <t>1400/12/21</t>
  </si>
  <si>
    <t>1405/12/21</t>
  </si>
  <si>
    <t>0.48%</t>
  </si>
  <si>
    <t>صکوک اجاره غدیر408-بدون ضامن</t>
  </si>
  <si>
    <t>1400/08/26</t>
  </si>
  <si>
    <t>1404/08/26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</si>
  <si>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</si>
  <si>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</si>
  <si>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</si>
  <si>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</si>
  <si>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</si>
  <si>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</si>
  <si>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0.63%</t>
  </si>
  <si>
    <t>صکوک منفعت نفت1312-6ماهه 18/5%</t>
  </si>
  <si>
    <t>1399/12/17</t>
  </si>
  <si>
    <t>1403/12/17</t>
  </si>
  <si>
    <t>2.70%</t>
  </si>
  <si>
    <t>مرابحه انتخاب آرمان050917</t>
  </si>
  <si>
    <t>1400/09/17</t>
  </si>
  <si>
    <t>1405/09/17</t>
  </si>
  <si>
    <t>1.07%</t>
  </si>
  <si>
    <t>مرابحه عام دولت100-ش.خ021127</t>
  </si>
  <si>
    <t>1400/11/27</t>
  </si>
  <si>
    <t>1402/11/27</t>
  </si>
  <si>
    <t>2.11%</t>
  </si>
  <si>
    <t>مرابحه عام دولت101-ش.خ020711</t>
  </si>
  <si>
    <t>1400/12/11</t>
  </si>
  <si>
    <t>1402/07/11</t>
  </si>
  <si>
    <t>1.02%</t>
  </si>
  <si>
    <t>مرابحه عام دولت3-ش.خ 0103</t>
  </si>
  <si>
    <t>1399/04/03</t>
  </si>
  <si>
    <t>1401/03/03</t>
  </si>
  <si>
    <t>2.20%</t>
  </si>
  <si>
    <t>مرابحه عام دولت3-ش.خ 0105</t>
  </si>
  <si>
    <t>1399/04/24</t>
  </si>
  <si>
    <t>1401/05/24</t>
  </si>
  <si>
    <t>3.00%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</si>
  <si>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</si>
  <si>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</si>
  <si>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</si>
  <si>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</si>
  <si>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</si>
  <si>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</si>
  <si>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1.41%</t>
  </si>
  <si>
    <t>مرابحه عام دولت5-ش.خ 0207</t>
  </si>
  <si>
    <t>1399/06/25</t>
  </si>
  <si>
    <t>1402/07/25</t>
  </si>
  <si>
    <t>5.31%</t>
  </si>
  <si>
    <t>مرابحه عام دولت76-ش.خ030406</t>
  </si>
  <si>
    <t>1399/12/06</t>
  </si>
  <si>
    <t>1403/04/06</t>
  </si>
  <si>
    <t>2.39%</t>
  </si>
  <si>
    <t>مرابحه عام دولت93-ش.خ010809</t>
  </si>
  <si>
    <t>1400/09/09</t>
  </si>
  <si>
    <t>1401/08/09</t>
  </si>
  <si>
    <t>2.03%</t>
  </si>
  <si>
    <t>مرابحه عام دولت94-ش.خ030816</t>
  </si>
  <si>
    <t>1400/09/16</t>
  </si>
  <si>
    <t>1403/08/16</t>
  </si>
  <si>
    <t>1.13%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</si>
  <si>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</si>
  <si>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</si>
  <si>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</si>
  <si>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</si>
  <si>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</si>
  <si>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</si>
  <si>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1.04%</t>
  </si>
  <si>
    <t>مشارکت ش قم304-3ماهه18%</t>
  </si>
  <si>
    <t>1399/04/31</t>
  </si>
  <si>
    <t>1403/04/31</t>
  </si>
  <si>
    <t>0.81%</t>
  </si>
  <si>
    <t>مشارکت ش کرج034-3ماهه18%</t>
  </si>
  <si>
    <t>0.67%</t>
  </si>
  <si>
    <t>مشارکت ش کرج304-3ماهه18%</t>
  </si>
  <si>
    <t>منفعت دولت5-ش.خاص کاردان0108</t>
  </si>
  <si>
    <t>1398/08/18</t>
  </si>
  <si>
    <t>1401/08/18</t>
  </si>
  <si>
    <t>سلف موازی استاندارد سمتا011</t>
  </si>
  <si>
    <t>1399/12/11</t>
  </si>
  <si>
    <t>1401/12/11</t>
  </si>
  <si>
    <t>3.02%</t>
  </si>
  <si>
    <t>سلف موازی استاندارد سمتا021</t>
  </si>
  <si>
    <t>1400/09/30</t>
  </si>
  <si>
    <t>1402/09/30</t>
  </si>
  <si>
    <t>1.36%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</si>
  <si>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</si>
  <si>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</si>
  <si>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</si>
  <si>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</si>
  <si>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</si>
  <si>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</si>
  <si>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</si>
  <si>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</si>
  <si>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</si>
  <si>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4.82%</t>
  </si>
  <si>
    <t>سلف موازی استاندارد سمیعا102</t>
  </si>
  <si>
    <t>1399/09/25</t>
  </si>
  <si>
    <t>1401/06/25</t>
  </si>
  <si>
    <t>3.20%</t>
  </si>
  <si>
    <t>سلف موازی برق نیروی برق حرارتی</t>
  </si>
  <si>
    <t>1399/10/23</t>
  </si>
  <si>
    <t>1401/10/22</t>
  </si>
  <si>
    <t>0.17%</t>
  </si>
  <si>
    <t>سلف موازی متانول بوشهر 024</t>
  </si>
  <si>
    <t>1400/11/25</t>
  </si>
  <si>
    <t>1402/11/25</t>
  </si>
  <si>
    <t>2.66%</t>
  </si>
  <si>
    <t>سلف موازی متانول بوشهر 025</t>
  </si>
  <si>
    <t>1400/12/24</t>
  </si>
  <si>
    <t>1402/12/24</t>
  </si>
  <si>
    <t>1.68%</t>
  </si>
  <si>
    <t>سلف موازی نفت.س صادر اروند 021</t>
  </si>
  <si>
    <t>1400/12/04</t>
  </si>
  <si>
    <t>1402/12/04</t>
  </si>
  <si>
    <t>5.30%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</si>
  <si>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</si>
  <si>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</si>
  <si>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</si>
  <si>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</si>
  <si>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</si>
  <si>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1401/02/30</t>
  </si>
  <si>
    <t>1.53%</t>
  </si>
  <si>
    <t>مرابحه عام دولت102-ش.خ031211</t>
  </si>
  <si>
    <t>1403/12/11</t>
  </si>
  <si>
    <t>0.93%</t>
  </si>
  <si>
    <t>مشارکت ش یزد304-3ماهه18%</t>
  </si>
  <si>
    <t>مشارکت ش کرج312-سه ماهه18%</t>
  </si>
  <si>
    <t>1399/12/28</t>
  </si>
  <si>
    <t>1403/12/28</t>
  </si>
  <si>
    <t>1.28%</t>
  </si>
  <si>
    <t>مشارکت ش قم312-سه ماهه18%</t>
  </si>
  <si>
    <t>1.20%</t>
  </si>
  <si>
    <t>خیر</t>
  </si>
  <si>
    <t>1401/01/27</t>
  </si>
  <si>
    <t>1402/01/27</t>
  </si>
  <si>
    <t>2.75%</t>
  </si>
  <si>
    <t xml:space="preserve">اوراق مشارکت اوراق مشارکت طرح بخش دوم فاز 1 از خط دو قطار شهری کرج	</t>
  </si>
  <si>
    <t>1400/04/21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</si>
  <si>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</si>
  <si>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</si>
  <si>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</si>
  <si>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</si>
  <si>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</si>
  <si>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</si>
  <si>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</si>
  <si>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</si>
  <si>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2.04%</t>
  </si>
  <si>
    <t>2.43%</t>
  </si>
  <si>
    <t>1.27%</t>
  </si>
  <si>
    <t>5.15%</t>
  </si>
  <si>
    <t>5.10%</t>
  </si>
  <si>
    <t>-1.47%</t>
  </si>
  <si>
    <t>-2.62%</t>
  </si>
  <si>
    <t>0.55%</t>
  </si>
  <si>
    <t>-0.29%</t>
  </si>
  <si>
    <t>-0.25%</t>
  </si>
  <si>
    <t>-0.20%</t>
  </si>
  <si>
    <t>0.58%</t>
  </si>
  <si>
    <t>-0.18%</t>
  </si>
  <si>
    <t>-3.51%</t>
  </si>
  <si>
    <t>0.12%</t>
  </si>
  <si>
    <t>-0.12%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</si>
  <si>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</si>
  <si>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</si>
  <si>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</si>
  <si>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</si>
  <si>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</si>
  <si>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</si>
  <si>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</si>
  <si>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</si>
  <si>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</si>
  <si>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</si>
  <si>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</si>
  <si>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</si>
  <si>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</si>
  <si>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0.42%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</si>
  <si>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</si>
  <si>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</si>
  <si>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</si>
  <si>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</si>
  <si>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</si>
  <si>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</si>
  <si>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</si>
  <si>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</si>
  <si>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</si>
  <si>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</si>
  <si>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</si>
  <si>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</si>
  <si>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</si>
  <si>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</si>
  <si>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</si>
  <si>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</si>
  <si>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</si>
  <si>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</si>
  <si>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</si>
  <si>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</si>
  <si>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</si>
  <si>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</si>
  <si>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</si>
  <si>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</si>
  <si>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</si>
  <si>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</si>
  <si>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</si>
  <si>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</si>
  <si>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</si>
  <si>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</si>
  <si>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</si>
  <si>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</si>
  <si>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</si>
  <si>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</si>
  <si>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</si>
  <si>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</si>
  <si>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</si>
  <si>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</si>
  <si>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</si>
  <si>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</si>
  <si>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</si>
  <si>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</si>
  <si>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</si>
  <si>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</si>
  <si>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سپرده بلند مدت</t>
  </si>
  <si>
    <t>1399/05/28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</si>
  <si>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</si>
  <si>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</si>
  <si>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</si>
  <si>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</si>
  <si>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</si>
  <si>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</si>
  <si>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</si>
  <si>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</si>
  <si>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</si>
  <si>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</si>
  <si>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</si>
  <si>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</si>
  <si>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</si>
  <si>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</si>
  <si>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</si>
  <si>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</si>
  <si>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</si>
  <si>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</si>
  <si>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</si>
  <si>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</si>
  <si>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6554802654</t>
  </si>
  <si>
    <t>1400/01/18</t>
  </si>
  <si>
    <t>6554802662</t>
  </si>
  <si>
    <t>1400/01/25</t>
  </si>
  <si>
    <t>بانک تجارت پتروشیمی شیراز</t>
  </si>
  <si>
    <t>7214737676</t>
  </si>
  <si>
    <t>1400/02/07</t>
  </si>
  <si>
    <t>بانک تجارت مرکزی اصفهان</t>
  </si>
  <si>
    <t>618922065</t>
  </si>
  <si>
    <t>1400/03/05</t>
  </si>
  <si>
    <t>0.75%</t>
  </si>
  <si>
    <t xml:space="preserve">705520364 </t>
  </si>
  <si>
    <t>1400/05/04</t>
  </si>
  <si>
    <t>6700351171</t>
  </si>
  <si>
    <t>1400/05/13</t>
  </si>
  <si>
    <t>0.53%</t>
  </si>
  <si>
    <t>1443364</t>
  </si>
  <si>
    <t>7214737757</t>
  </si>
  <si>
    <t>1400/05/17</t>
  </si>
  <si>
    <t>بانک سامان بهشتی قائم مقام</t>
  </si>
  <si>
    <t>866-112-11555555-1</t>
  </si>
  <si>
    <t>1400/06/03</t>
  </si>
  <si>
    <t>0.80%</t>
  </si>
  <si>
    <t>بانک صادرات فردوسی</t>
  </si>
  <si>
    <t>0216784000001</t>
  </si>
  <si>
    <t>1400/06/14</t>
  </si>
  <si>
    <t>705520585</t>
  </si>
  <si>
    <t>1400/06/16</t>
  </si>
  <si>
    <t>730604599</t>
  </si>
  <si>
    <t>1400/06/24</t>
  </si>
  <si>
    <t>7214737773</t>
  </si>
  <si>
    <t>1400/06/29</t>
  </si>
  <si>
    <t>بانک سامان زعفرانیه</t>
  </si>
  <si>
    <t>864-112-11555555-3</t>
  </si>
  <si>
    <t>1400/07/25</t>
  </si>
  <si>
    <t>بانک تجارت مطهری-مهرداد</t>
  </si>
  <si>
    <t>6300233560</t>
  </si>
  <si>
    <t>1400/08/19</t>
  </si>
  <si>
    <t>864-112-11555555-4</t>
  </si>
  <si>
    <t>1400/08/27</t>
  </si>
  <si>
    <t>بانک تجارت آفریقا</t>
  </si>
  <si>
    <t>98039392</t>
  </si>
  <si>
    <t>بانک رفاه سعادت آباد</t>
  </si>
  <si>
    <t>322854271</t>
  </si>
  <si>
    <t>1400/09/27</t>
  </si>
  <si>
    <t>بانک رفاه 143</t>
  </si>
  <si>
    <t>322787324</t>
  </si>
  <si>
    <t>بانک مسکن توانیر</t>
  </si>
  <si>
    <t>5600887333633</t>
  </si>
  <si>
    <t>1400/10/11</t>
  </si>
  <si>
    <t>بانک سامان قائم مقام</t>
  </si>
  <si>
    <t>866112115555553</t>
  </si>
  <si>
    <t>1400/10/22</t>
  </si>
  <si>
    <t>بانک تجارت اسکندری شمالی</t>
  </si>
  <si>
    <t>148637733</t>
  </si>
  <si>
    <t>1400/11/11</t>
  </si>
  <si>
    <t xml:space="preserve"> 98039589</t>
  </si>
  <si>
    <t>بانک تجارت مطهری - مهرداد</t>
  </si>
  <si>
    <t>43094769</t>
  </si>
  <si>
    <t>1400/11/17</t>
  </si>
  <si>
    <t>43094777</t>
  </si>
  <si>
    <t>1400/11/19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</si>
  <si>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</si>
  <si>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</si>
  <si>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</si>
  <si>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</si>
  <si>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</si>
  <si>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</si>
  <si>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1.33%</t>
  </si>
  <si>
    <t>7001001109574</t>
  </si>
  <si>
    <t>1400/12/17</t>
  </si>
  <si>
    <t>بانک ملت مستقل مرکزی</t>
  </si>
  <si>
    <t>9545704701</t>
  </si>
  <si>
    <t>1400/12/22</t>
  </si>
  <si>
    <t>148637962</t>
  </si>
  <si>
    <t>1400/12/28</t>
  </si>
  <si>
    <t>9547749972</t>
  </si>
  <si>
    <t>بانک تجارت میدان ونک</t>
  </si>
  <si>
    <t>105181248</t>
  </si>
  <si>
    <t>1401/01/06</t>
  </si>
  <si>
    <t>98039805</t>
  </si>
  <si>
    <t>1401/01/07</t>
  </si>
  <si>
    <t>43094866</t>
  </si>
  <si>
    <t>بانک تجارت سعدی شمالی</t>
  </si>
  <si>
    <t>199183486</t>
  </si>
  <si>
    <t>1401/01/09</t>
  </si>
  <si>
    <t>120-1202-628010-6</t>
  </si>
  <si>
    <t>1401/01/10</t>
  </si>
  <si>
    <t>27990121203071412</t>
  </si>
  <si>
    <t>1401/01/24</t>
  </si>
  <si>
    <t>5600887333799</t>
  </si>
  <si>
    <t>5600887333781</t>
  </si>
  <si>
    <t>120-1202-628010-7</t>
  </si>
  <si>
    <t>1401/01/28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</si>
  <si>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</si>
  <si>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</si>
  <si>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</si>
  <si>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</si>
  <si>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</si>
  <si>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</si>
  <si>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</si>
  <si>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</si>
  <si>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</si>
  <si>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منفعت صبا اروند ملت 14001222</t>
  </si>
  <si>
    <t>مرابحه عام دولت91-ش.خ010525</t>
  </si>
  <si>
    <t>1401/05/25</t>
  </si>
  <si>
    <t>مرابحه عام دولت77-ش.خ000812</t>
  </si>
  <si>
    <t>1400/08/12</t>
  </si>
  <si>
    <t>اجاره تابان سپهر14031126</t>
  </si>
  <si>
    <t>1403/12/03</t>
  </si>
  <si>
    <t>مرابحه عام دولت4-ش.خ 0008</t>
  </si>
  <si>
    <t>1400/08/04</t>
  </si>
  <si>
    <t>مشارکت دولتی1-شرایط خاص001026</t>
  </si>
  <si>
    <t>1400/10/26</t>
  </si>
  <si>
    <t>بانک سامان بانکداری اختصاصی مشهد</t>
  </si>
  <si>
    <t>بانک گردشگری شریعتی</t>
  </si>
  <si>
    <t>بانک گردشگری کوی نصر</t>
  </si>
  <si>
    <t>بانک اقتصاد نوین مرزداران</t>
  </si>
  <si>
    <t>بانک سامان جام جم</t>
  </si>
  <si>
    <t>بانک سامان جا جم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</si>
  <si>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</si>
  <si>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</si>
  <si>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</si>
  <si>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</si>
  <si>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</si>
  <si>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</si>
  <si>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</si>
  <si>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1400/12/23</t>
  </si>
  <si>
    <t>1400/07/17</t>
  </si>
  <si>
    <t>1400/08/06</t>
  </si>
  <si>
    <t>1400/10/06</t>
  </si>
  <si>
    <t>1400/07/18</t>
  </si>
  <si>
    <t>1400/12/26</t>
  </si>
  <si>
    <t>1400/07/27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</si>
  <si>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</si>
  <si>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</si>
  <si>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</si>
  <si>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</si>
  <si>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</si>
  <si>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</si>
  <si>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آریان کیمیا تک</t>
  </si>
  <si>
    <t>پتروشیمی پارس</t>
  </si>
  <si>
    <t>ح.تجلی توسعه معادن و فلزات</t>
  </si>
  <si>
    <t>معدنی و صنعتی گل گهر</t>
  </si>
  <si>
    <t>تجلی توسعه معادن و فلزات</t>
  </si>
  <si>
    <t>ح . پرداخت الکترونیک سامان کیش</t>
  </si>
  <si>
    <t>سهامی ذوب آهن  اصفهان</t>
  </si>
  <si>
    <t>سرمایه‌گذاری‌ سپه‌</t>
  </si>
  <si>
    <t>اسنادخزانه-م10بودجه98-001006</t>
  </si>
  <si>
    <t>اسنادخزانه-م11بودجه98-001013</t>
  </si>
  <si>
    <t>اسنادخزانه-م12بودجه98-001111</t>
  </si>
  <si>
    <t>درآمد سود سهام</t>
  </si>
  <si>
    <t>درآمد تغییر ارزش</t>
  </si>
  <si>
    <t>درآمد فروش</t>
  </si>
  <si>
    <t>درصد از کل درآمدها</t>
  </si>
  <si>
    <t>-0.07%</t>
  </si>
  <si>
    <t>-0.03%</t>
  </si>
  <si>
    <t>0.29%</t>
  </si>
  <si>
    <t>0.07%</t>
  </si>
  <si>
    <t>-0.02%</t>
  </si>
  <si>
    <t>-0.01%</t>
  </si>
  <si>
    <t>-0.09%</t>
  </si>
  <si>
    <t>-0.82%</t>
  </si>
  <si>
    <t>-0.14%</t>
  </si>
  <si>
    <t>0.24%</t>
  </si>
  <si>
    <t>-0.08%</t>
  </si>
  <si>
    <t>1.59%</t>
  </si>
  <si>
    <t>1.97%</t>
  </si>
  <si>
    <t>0.18%</t>
  </si>
  <si>
    <t>1.05%</t>
  </si>
  <si>
    <t>-0.57%</t>
  </si>
  <si>
    <t>0.74%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</si>
  <si>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</si>
  <si>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</si>
  <si>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</si>
  <si>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</si>
  <si>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</si>
  <si>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</si>
  <si>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</si>
  <si>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</si>
  <si>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</si>
  <si>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</si>
  <si>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</si>
  <si>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</si>
  <si>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</si>
  <si>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</si>
  <si>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</si>
  <si>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</si>
  <si>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</si>
  <si>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156-1202-628010-1</t>
  </si>
  <si>
    <t>7214737471</t>
  </si>
  <si>
    <t>6300232777</t>
  </si>
  <si>
    <t>2799012120307141</t>
  </si>
  <si>
    <t>6251741938</t>
  </si>
  <si>
    <t>7214737498</t>
  </si>
  <si>
    <t>2799012120307142</t>
  </si>
  <si>
    <t>20528353247345</t>
  </si>
  <si>
    <t>6300232955</t>
  </si>
  <si>
    <t xml:space="preserve">600756249 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</si>
  <si>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</si>
  <si>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</si>
  <si>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</si>
  <si>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</si>
  <si>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</si>
  <si>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</si>
  <si>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</si>
  <si>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20528353247346 </t>
  </si>
  <si>
    <t>051560304000000129</t>
  </si>
  <si>
    <t>2799012120307144</t>
  </si>
  <si>
    <t>04-02494578-00-4</t>
  </si>
  <si>
    <t>98039058</t>
  </si>
  <si>
    <t>20528353247347</t>
  </si>
  <si>
    <t>821-112-11555555-2</t>
  </si>
  <si>
    <t>205-283-5324734-8</t>
  </si>
  <si>
    <t>051560304000000143</t>
  </si>
  <si>
    <t>0406334814004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</si>
  <si>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</si>
  <si>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</si>
  <si>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</si>
  <si>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</si>
  <si>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</si>
  <si>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</si>
  <si>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</si>
  <si>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</si>
  <si>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</si>
  <si>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</si>
  <si>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120-1202-628010-4</t>
  </si>
  <si>
    <t>322854428</t>
  </si>
  <si>
    <t>120-1202-628010-5</t>
  </si>
  <si>
    <t>127-1202-628010-4</t>
  </si>
  <si>
    <t>279-9012-12030714-8</t>
  </si>
  <si>
    <t>205283532473413</t>
  </si>
  <si>
    <t>205283532473414</t>
  </si>
  <si>
    <t>205283532473415</t>
  </si>
  <si>
    <t>2799012-12030714-9</t>
  </si>
  <si>
    <t>27990121203071410</t>
  </si>
  <si>
    <t>205283532473416</t>
  </si>
  <si>
    <t>105181051</t>
  </si>
  <si>
    <t>279-9012-12030714-11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</si>
  <si>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</si>
  <si>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</si>
  <si>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</si>
  <si>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</si>
  <si>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</si>
  <si>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</si>
  <si>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</si>
  <si>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سود دریافتنی سلف موازی استاندارد سمتا022</t>
  </si>
  <si>
    <t>سود دریافتنی سلف موازی متانول بوشهر 024</t>
  </si>
  <si>
    <t>سود اوراق سلف سلف موازی نفت.س صادر اروند 021</t>
  </si>
  <si>
    <t>ود دریافتنی سلف موازی متانول بوشهر 025 سمتا 025</t>
  </si>
  <si>
    <t>سرمایه گذاری توکافولاد</t>
  </si>
  <si>
    <t>سایر</t>
  </si>
  <si>
    <t>اوراق مشارکت اوراق مشارکت طرح تکمیل اتوبوسرانی شهر یزد 98</t>
  </si>
  <si>
    <t>اوراق مشارکت اوراق مشارکت سازمان قطار شهری قم</t>
  </si>
  <si>
    <t>اوراق مشارکت اوراق مشارکت اوراق مشارکت طرح بخش دوم فاز 1 از خط دو قطار شهری کرج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</si>
</sst>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3758BD40-81AF-4176-8AF9-45574978C6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0"/>
  <sheetViews>
    <sheetView rightToLeft="1" topLeftCell="A61" zoomScale="90" zoomScaleNormal="90" workbookViewId="0">
      <selection activeCell="AC88" sqref="AB88:AC88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3.71093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8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23.71093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30" x14ac:dyDescent="0.4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30" x14ac:dyDescent="0.4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5" ht="30" x14ac:dyDescent="0.4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1" x14ac:dyDescent="0.55000000000000004">
      <c r="A9" s="2" t="s">
        <v>15</v>
      </c>
      <c r="C9" s="4">
        <v>59703251</v>
      </c>
      <c r="D9" s="4"/>
      <c r="E9" s="4">
        <v>124209394301</v>
      </c>
      <c r="F9" s="4"/>
      <c r="G9" s="4">
        <v>142316543942.40701</v>
      </c>
      <c r="H9" s="4"/>
      <c r="I9" s="4">
        <v>0</v>
      </c>
      <c r="J9" s="4"/>
      <c r="K9" s="4">
        <v>0</v>
      </c>
      <c r="L9" s="4"/>
      <c r="M9" s="4">
        <v>-20000000</v>
      </c>
      <c r="N9" s="4"/>
      <c r="O9" s="4">
        <v>51346918805</v>
      </c>
      <c r="P9" s="4"/>
      <c r="Q9" s="4">
        <v>39703251</v>
      </c>
      <c r="R9" s="4"/>
      <c r="S9" s="4">
        <v>2429</v>
      </c>
      <c r="T9" s="4"/>
      <c r="U9" s="4">
        <v>82600472763</v>
      </c>
      <c r="V9" s="4"/>
      <c r="W9" s="4">
        <v>95865383458.759903</v>
      </c>
      <c r="Y9" s="1" t="s">
        <v>16</v>
      </c>
    </row>
    <row r="10" spans="1:25" ht="21" x14ac:dyDescent="0.55000000000000004">
      <c r="A10" s="2" t="s">
        <v>17</v>
      </c>
      <c r="C10" s="4">
        <v>1324071978</v>
      </c>
      <c r="D10" s="4"/>
      <c r="E10" s="4">
        <v>3630900615844</v>
      </c>
      <c r="F10" s="4"/>
      <c r="G10" s="4">
        <v>3315492055572.1401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1324071978</v>
      </c>
      <c r="R10" s="4"/>
      <c r="S10" s="4">
        <v>2666</v>
      </c>
      <c r="T10" s="4"/>
      <c r="U10" s="4">
        <v>3630900615844</v>
      </c>
      <c r="V10" s="4"/>
      <c r="W10" s="4">
        <v>3508972536782.5801</v>
      </c>
      <c r="Y10" s="1" t="s">
        <v>18</v>
      </c>
    </row>
    <row r="11" spans="1:25" ht="21" x14ac:dyDescent="0.55000000000000004">
      <c r="A11" s="2" t="s">
        <v>19</v>
      </c>
      <c r="C11" s="4">
        <v>466462921</v>
      </c>
      <c r="D11" s="4"/>
      <c r="E11" s="4">
        <v>1841956401175</v>
      </c>
      <c r="F11" s="4"/>
      <c r="G11" s="4">
        <v>1717034688894.05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466462921</v>
      </c>
      <c r="R11" s="4"/>
      <c r="S11" s="4">
        <v>3771</v>
      </c>
      <c r="T11" s="4"/>
      <c r="U11" s="4">
        <v>1841956401175</v>
      </c>
      <c r="V11" s="4"/>
      <c r="W11" s="4">
        <v>1748565436624.21</v>
      </c>
      <c r="Y11" s="1" t="s">
        <v>20</v>
      </c>
    </row>
    <row r="12" spans="1:25" ht="21" x14ac:dyDescent="0.55000000000000004">
      <c r="A12" s="2" t="s">
        <v>21</v>
      </c>
      <c r="C12" s="4">
        <v>195916948</v>
      </c>
      <c r="D12" s="4"/>
      <c r="E12" s="4">
        <v>879304088381</v>
      </c>
      <c r="F12" s="4"/>
      <c r="G12" s="4">
        <v>776473202489.52795</v>
      </c>
      <c r="H12" s="4"/>
      <c r="I12" s="4">
        <v>83052</v>
      </c>
      <c r="J12" s="4"/>
      <c r="K12" s="4">
        <v>337075148</v>
      </c>
      <c r="L12" s="4"/>
      <c r="M12" s="4">
        <v>0</v>
      </c>
      <c r="N12" s="4"/>
      <c r="O12" s="4">
        <v>0</v>
      </c>
      <c r="P12" s="4"/>
      <c r="Q12" s="4">
        <v>196000000</v>
      </c>
      <c r="R12" s="4"/>
      <c r="S12" s="4">
        <v>4350</v>
      </c>
      <c r="T12" s="4"/>
      <c r="U12" s="4">
        <v>879641163529</v>
      </c>
      <c r="V12" s="4"/>
      <c r="W12" s="4">
        <v>847527030000</v>
      </c>
      <c r="Y12" s="1" t="s">
        <v>22</v>
      </c>
    </row>
    <row r="13" spans="1:25" ht="21" x14ac:dyDescent="0.55000000000000004">
      <c r="A13" s="2" t="s">
        <v>23</v>
      </c>
      <c r="C13" s="4">
        <v>54470965</v>
      </c>
      <c r="D13" s="4"/>
      <c r="E13" s="4">
        <v>374100798488</v>
      </c>
      <c r="F13" s="4"/>
      <c r="G13" s="4">
        <v>243823323000.39999</v>
      </c>
      <c r="H13" s="4"/>
      <c r="I13" s="4">
        <v>0</v>
      </c>
      <c r="J13" s="4"/>
      <c r="K13" s="4">
        <v>0</v>
      </c>
      <c r="L13" s="4"/>
      <c r="M13" s="4">
        <v>-4570965</v>
      </c>
      <c r="N13" s="4"/>
      <c r="O13" s="4">
        <v>24081969201</v>
      </c>
      <c r="P13" s="4"/>
      <c r="Q13" s="4">
        <v>49900000</v>
      </c>
      <c r="R13" s="4"/>
      <c r="S13" s="4">
        <v>5740</v>
      </c>
      <c r="T13" s="4"/>
      <c r="U13" s="4">
        <v>342707896662</v>
      </c>
      <c r="V13" s="4"/>
      <c r="W13" s="4">
        <v>284721765300</v>
      </c>
      <c r="Y13" s="1" t="s">
        <v>24</v>
      </c>
    </row>
    <row r="14" spans="1:25" ht="21" x14ac:dyDescent="0.55000000000000004">
      <c r="A14" s="2" t="s">
        <v>25</v>
      </c>
      <c r="C14" s="4">
        <v>38137</v>
      </c>
      <c r="D14" s="4"/>
      <c r="E14" s="4">
        <v>26720136</v>
      </c>
      <c r="F14" s="4"/>
      <c r="G14" s="4">
        <v>26537059.395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38137</v>
      </c>
      <c r="R14" s="4"/>
      <c r="S14" s="4">
        <v>700</v>
      </c>
      <c r="T14" s="4"/>
      <c r="U14" s="4">
        <v>26720136</v>
      </c>
      <c r="V14" s="4"/>
      <c r="W14" s="4">
        <v>26537059.395</v>
      </c>
      <c r="Y14" s="1" t="s">
        <v>26</v>
      </c>
    </row>
    <row r="15" spans="1:25" ht="21" x14ac:dyDescent="0.55000000000000004">
      <c r="A15" s="2" t="s">
        <v>27</v>
      </c>
      <c r="C15" s="4">
        <v>108053</v>
      </c>
      <c r="D15" s="4"/>
      <c r="E15" s="4">
        <v>54075554</v>
      </c>
      <c r="F15" s="4"/>
      <c r="G15" s="4">
        <v>53705042.325000003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108053</v>
      </c>
      <c r="R15" s="4"/>
      <c r="S15" s="4">
        <v>500</v>
      </c>
      <c r="T15" s="4"/>
      <c r="U15" s="4">
        <v>54075554</v>
      </c>
      <c r="V15" s="4"/>
      <c r="W15" s="4">
        <v>53705042.325000003</v>
      </c>
      <c r="Y15" s="1" t="s">
        <v>26</v>
      </c>
    </row>
    <row r="16" spans="1:25" ht="21" x14ac:dyDescent="0.55000000000000004">
      <c r="A16" s="2" t="s">
        <v>28</v>
      </c>
      <c r="C16" s="4">
        <v>368070230</v>
      </c>
      <c r="D16" s="4"/>
      <c r="E16" s="4">
        <v>768013230951</v>
      </c>
      <c r="F16" s="4"/>
      <c r="G16" s="4">
        <v>587237740471.05798</v>
      </c>
      <c r="H16" s="4"/>
      <c r="I16" s="4">
        <v>1929770</v>
      </c>
      <c r="J16" s="4"/>
      <c r="K16" s="4">
        <v>3743295833</v>
      </c>
      <c r="L16" s="4"/>
      <c r="M16" s="4">
        <v>0</v>
      </c>
      <c r="N16" s="4"/>
      <c r="O16" s="4">
        <v>0</v>
      </c>
      <c r="P16" s="4"/>
      <c r="Q16" s="4">
        <v>370000000</v>
      </c>
      <c r="R16" s="4"/>
      <c r="S16" s="4">
        <v>1940</v>
      </c>
      <c r="T16" s="4"/>
      <c r="U16" s="4">
        <v>771756526784</v>
      </c>
      <c r="V16" s="4"/>
      <c r="W16" s="4">
        <v>713529090000</v>
      </c>
      <c r="Y16" s="1" t="s">
        <v>29</v>
      </c>
    </row>
    <row r="17" spans="1:25" ht="21" x14ac:dyDescent="0.55000000000000004">
      <c r="A17" s="2" t="s">
        <v>30</v>
      </c>
      <c r="C17" s="4">
        <v>31097568</v>
      </c>
      <c r="D17" s="4"/>
      <c r="E17" s="4">
        <v>331801032181</v>
      </c>
      <c r="F17" s="4"/>
      <c r="G17" s="4">
        <v>152831585253.65799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31097568</v>
      </c>
      <c r="R17" s="4"/>
      <c r="S17" s="4">
        <v>5920</v>
      </c>
      <c r="T17" s="4"/>
      <c r="U17" s="4">
        <v>331801032181</v>
      </c>
      <c r="V17" s="4"/>
      <c r="W17" s="4">
        <v>183002221824.76801</v>
      </c>
      <c r="Y17" s="1" t="s">
        <v>31</v>
      </c>
    </row>
    <row r="18" spans="1:25" ht="21" x14ac:dyDescent="0.55000000000000004">
      <c r="A18" s="2" t="s">
        <v>32</v>
      </c>
      <c r="C18" s="4">
        <v>3231268</v>
      </c>
      <c r="D18" s="4"/>
      <c r="E18" s="4">
        <v>478114050202</v>
      </c>
      <c r="F18" s="4"/>
      <c r="G18" s="4">
        <v>329940949658.68799</v>
      </c>
      <c r="H18" s="4"/>
      <c r="I18" s="4">
        <v>0</v>
      </c>
      <c r="J18" s="4"/>
      <c r="K18" s="4">
        <v>0</v>
      </c>
      <c r="L18" s="4"/>
      <c r="M18" s="4">
        <v>-40000</v>
      </c>
      <c r="N18" s="4"/>
      <c r="O18" s="4">
        <v>4499865557</v>
      </c>
      <c r="P18" s="4"/>
      <c r="Q18" s="4">
        <v>3191268</v>
      </c>
      <c r="R18" s="4"/>
      <c r="S18" s="4">
        <v>126530</v>
      </c>
      <c r="T18" s="4"/>
      <c r="U18" s="4">
        <v>472195456632</v>
      </c>
      <c r="V18" s="4"/>
      <c r="W18" s="4">
        <v>401388582756.76202</v>
      </c>
      <c r="Y18" s="1" t="s">
        <v>33</v>
      </c>
    </row>
    <row r="19" spans="1:25" ht="21" x14ac:dyDescent="0.55000000000000004">
      <c r="A19" s="2" t="s">
        <v>34</v>
      </c>
      <c r="C19" s="4">
        <v>273691894</v>
      </c>
      <c r="D19" s="4"/>
      <c r="E19" s="4">
        <v>1869805244154</v>
      </c>
      <c r="F19" s="4"/>
      <c r="G19" s="4">
        <v>1825545596718</v>
      </c>
      <c r="H19" s="4"/>
      <c r="I19" s="4">
        <v>101609800</v>
      </c>
      <c r="J19" s="4"/>
      <c r="K19" s="4">
        <v>12817302409</v>
      </c>
      <c r="L19" s="4"/>
      <c r="M19" s="4">
        <v>0</v>
      </c>
      <c r="N19" s="4"/>
      <c r="O19" s="4">
        <v>0</v>
      </c>
      <c r="P19" s="4"/>
      <c r="Q19" s="4">
        <v>375301694</v>
      </c>
      <c r="R19" s="4"/>
      <c r="S19" s="4">
        <v>6020</v>
      </c>
      <c r="T19" s="4"/>
      <c r="U19" s="4">
        <v>1882622546563</v>
      </c>
      <c r="V19" s="4"/>
      <c r="W19" s="4">
        <v>2245873266502.6099</v>
      </c>
      <c r="Y19" s="1" t="s">
        <v>35</v>
      </c>
    </row>
    <row r="20" spans="1:25" ht="21" x14ac:dyDescent="0.55000000000000004">
      <c r="A20" s="2" t="s">
        <v>36</v>
      </c>
      <c r="C20" s="4">
        <v>48826681</v>
      </c>
      <c r="D20" s="4"/>
      <c r="E20" s="4">
        <v>304750882793</v>
      </c>
      <c r="F20" s="4"/>
      <c r="G20" s="4">
        <v>366448024972.77698</v>
      </c>
      <c r="H20" s="4"/>
      <c r="I20" s="4">
        <v>10173319</v>
      </c>
      <c r="J20" s="4"/>
      <c r="K20" s="4">
        <v>90409759185</v>
      </c>
      <c r="L20" s="4"/>
      <c r="M20" s="4">
        <v>0</v>
      </c>
      <c r="N20" s="4"/>
      <c r="O20" s="4">
        <v>0</v>
      </c>
      <c r="P20" s="4"/>
      <c r="Q20" s="4">
        <v>59000000</v>
      </c>
      <c r="R20" s="4"/>
      <c r="S20" s="4">
        <v>8860</v>
      </c>
      <c r="T20" s="4"/>
      <c r="U20" s="4">
        <v>395160641978</v>
      </c>
      <c r="V20" s="4"/>
      <c r="W20" s="4">
        <v>519629697000</v>
      </c>
      <c r="Y20" s="1" t="s">
        <v>37</v>
      </c>
    </row>
    <row r="21" spans="1:25" ht="21" x14ac:dyDescent="0.55000000000000004">
      <c r="A21" s="2" t="s">
        <v>38</v>
      </c>
      <c r="C21" s="4">
        <v>11100000</v>
      </c>
      <c r="D21" s="4"/>
      <c r="E21" s="4">
        <v>317816354585</v>
      </c>
      <c r="F21" s="4"/>
      <c r="G21" s="4">
        <v>418186894500</v>
      </c>
      <c r="H21" s="4"/>
      <c r="I21" s="4">
        <v>0</v>
      </c>
      <c r="J21" s="4"/>
      <c r="K21" s="4">
        <v>0</v>
      </c>
      <c r="L21" s="4"/>
      <c r="M21" s="4">
        <v>-1100000</v>
      </c>
      <c r="N21" s="4"/>
      <c r="O21" s="4">
        <v>48188561945</v>
      </c>
      <c r="P21" s="4"/>
      <c r="Q21" s="4">
        <v>10000000</v>
      </c>
      <c r="R21" s="4"/>
      <c r="S21" s="4">
        <v>47210</v>
      </c>
      <c r="T21" s="4"/>
      <c r="U21" s="4">
        <v>286321040166</v>
      </c>
      <c r="V21" s="4"/>
      <c r="W21" s="4">
        <v>469291005000</v>
      </c>
      <c r="Y21" s="1" t="s">
        <v>39</v>
      </c>
    </row>
    <row r="22" spans="1:25" ht="21" x14ac:dyDescent="0.55000000000000004">
      <c r="A22" s="2" t="s">
        <v>40</v>
      </c>
      <c r="C22" s="4">
        <v>1466412</v>
      </c>
      <c r="D22" s="4"/>
      <c r="E22" s="4">
        <v>158023699453</v>
      </c>
      <c r="F22" s="4"/>
      <c r="G22" s="4">
        <v>182575277787.14999</v>
      </c>
      <c r="H22" s="4"/>
      <c r="I22" s="4">
        <v>14231654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15698066</v>
      </c>
      <c r="R22" s="4"/>
      <c r="S22" s="4">
        <v>13279</v>
      </c>
      <c r="T22" s="4"/>
      <c r="U22" s="4">
        <v>158023699453</v>
      </c>
      <c r="V22" s="4"/>
      <c r="W22" s="4">
        <v>207214313434.43701</v>
      </c>
      <c r="Y22" s="1" t="s">
        <v>41</v>
      </c>
    </row>
    <row r="23" spans="1:25" ht="21" x14ac:dyDescent="0.55000000000000004">
      <c r="A23" s="2" t="s">
        <v>42</v>
      </c>
      <c r="C23" s="4">
        <v>1545835</v>
      </c>
      <c r="D23" s="4"/>
      <c r="E23" s="4">
        <v>172251778715</v>
      </c>
      <c r="F23" s="4"/>
      <c r="G23" s="4">
        <v>241989639129.98999</v>
      </c>
      <c r="H23" s="4"/>
      <c r="I23" s="4">
        <v>75578</v>
      </c>
      <c r="J23" s="4"/>
      <c r="K23" s="4">
        <v>13236635670</v>
      </c>
      <c r="L23" s="4"/>
      <c r="M23" s="4">
        <v>0</v>
      </c>
      <c r="N23" s="4"/>
      <c r="O23" s="4">
        <v>0</v>
      </c>
      <c r="P23" s="4"/>
      <c r="Q23" s="4">
        <v>1621413</v>
      </c>
      <c r="R23" s="4"/>
      <c r="S23" s="4">
        <v>178750</v>
      </c>
      <c r="T23" s="4"/>
      <c r="U23" s="4">
        <v>185488414385</v>
      </c>
      <c r="V23" s="4"/>
      <c r="W23" s="4">
        <v>288103099686.18799</v>
      </c>
      <c r="Y23" s="1" t="s">
        <v>24</v>
      </c>
    </row>
    <row r="24" spans="1:25" ht="21" x14ac:dyDescent="0.55000000000000004">
      <c r="A24" s="2" t="s">
        <v>43</v>
      </c>
      <c r="C24" s="4">
        <v>362069</v>
      </c>
      <c r="D24" s="4"/>
      <c r="E24" s="4">
        <v>12489072318</v>
      </c>
      <c r="F24" s="4"/>
      <c r="G24" s="4">
        <v>15235188804.418501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362069</v>
      </c>
      <c r="R24" s="4"/>
      <c r="S24" s="4">
        <v>48780</v>
      </c>
      <c r="T24" s="4"/>
      <c r="U24" s="4">
        <v>12489072318</v>
      </c>
      <c r="V24" s="4"/>
      <c r="W24" s="4">
        <v>17556638551.370998</v>
      </c>
      <c r="Y24" s="1" t="s">
        <v>26</v>
      </c>
    </row>
    <row r="25" spans="1:25" ht="21" x14ac:dyDescent="0.55000000000000004">
      <c r="A25" s="2" t="s">
        <v>44</v>
      </c>
      <c r="C25" s="4">
        <v>33725000</v>
      </c>
      <c r="D25" s="4"/>
      <c r="E25" s="4">
        <v>6004457483598</v>
      </c>
      <c r="F25" s="4"/>
      <c r="G25" s="4">
        <v>6265396726098.75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33725000</v>
      </c>
      <c r="R25" s="4"/>
      <c r="S25" s="4">
        <v>190071</v>
      </c>
      <c r="T25" s="4"/>
      <c r="U25" s="4">
        <v>6004457483598</v>
      </c>
      <c r="V25" s="4"/>
      <c r="W25" s="4">
        <v>6372004115373.75</v>
      </c>
      <c r="Y25" s="1" t="s">
        <v>45</v>
      </c>
    </row>
    <row r="26" spans="1:25" ht="21" x14ac:dyDescent="0.55000000000000004">
      <c r="A26" s="2" t="s">
        <v>46</v>
      </c>
      <c r="C26" s="4">
        <v>2797241</v>
      </c>
      <c r="D26" s="4"/>
      <c r="E26" s="4">
        <v>83728215916</v>
      </c>
      <c r="F26" s="4"/>
      <c r="G26" s="4">
        <v>63786904724.186996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2797241</v>
      </c>
      <c r="R26" s="4"/>
      <c r="S26" s="4">
        <v>24730</v>
      </c>
      <c r="T26" s="4"/>
      <c r="U26" s="4">
        <v>83728215916</v>
      </c>
      <c r="V26" s="4"/>
      <c r="W26" s="4">
        <v>68764174098.916504</v>
      </c>
      <c r="Y26" s="1" t="s">
        <v>47</v>
      </c>
    </row>
    <row r="27" spans="1:25" ht="21" x14ac:dyDescent="0.55000000000000004">
      <c r="A27" s="2" t="s">
        <v>48</v>
      </c>
      <c r="C27" s="4">
        <v>6518918</v>
      </c>
      <c r="D27" s="4"/>
      <c r="E27" s="4">
        <v>119594262143</v>
      </c>
      <c r="F27" s="4"/>
      <c r="G27" s="4">
        <v>144506908765.17001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6518918</v>
      </c>
      <c r="R27" s="4"/>
      <c r="S27" s="4">
        <v>22520</v>
      </c>
      <c r="T27" s="4"/>
      <c r="U27" s="4">
        <v>119594262143</v>
      </c>
      <c r="V27" s="4"/>
      <c r="W27" s="4">
        <v>145932537461.508</v>
      </c>
      <c r="Y27" s="1" t="s">
        <v>49</v>
      </c>
    </row>
    <row r="28" spans="1:25" ht="21" x14ac:dyDescent="0.55000000000000004">
      <c r="A28" s="2" t="s">
        <v>50</v>
      </c>
      <c r="C28" s="4">
        <v>25453</v>
      </c>
      <c r="D28" s="4"/>
      <c r="E28" s="4">
        <v>25476109</v>
      </c>
      <c r="F28" s="4"/>
      <c r="G28" s="4">
        <v>25301554.649999999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25453</v>
      </c>
      <c r="R28" s="4"/>
      <c r="S28" s="4">
        <v>1000</v>
      </c>
      <c r="T28" s="4"/>
      <c r="U28" s="4">
        <v>25476109</v>
      </c>
      <c r="V28" s="4"/>
      <c r="W28" s="4">
        <v>25301554.649999999</v>
      </c>
      <c r="Y28" s="1" t="s">
        <v>26</v>
      </c>
    </row>
    <row r="29" spans="1:25" ht="21" x14ac:dyDescent="0.55000000000000004">
      <c r="A29" s="2" t="s">
        <v>51</v>
      </c>
      <c r="C29" s="4">
        <v>300000</v>
      </c>
      <c r="D29" s="4"/>
      <c r="E29" s="4">
        <v>14157843614</v>
      </c>
      <c r="F29" s="4"/>
      <c r="G29" s="4">
        <v>15119500500</v>
      </c>
      <c r="H29" s="4"/>
      <c r="I29" s="4">
        <v>2310997</v>
      </c>
      <c r="J29" s="4"/>
      <c r="K29" s="4">
        <v>121321501320</v>
      </c>
      <c r="L29" s="4"/>
      <c r="M29" s="4">
        <v>0</v>
      </c>
      <c r="N29" s="4"/>
      <c r="O29" s="4">
        <v>0</v>
      </c>
      <c r="P29" s="4"/>
      <c r="Q29" s="4">
        <v>2610997</v>
      </c>
      <c r="R29" s="4"/>
      <c r="S29" s="4">
        <v>51200</v>
      </c>
      <c r="T29" s="4"/>
      <c r="U29" s="4">
        <v>135479344934</v>
      </c>
      <c r="V29" s="4"/>
      <c r="W29" s="4">
        <v>132887632273.92</v>
      </c>
      <c r="Y29" s="1" t="s">
        <v>49</v>
      </c>
    </row>
    <row r="30" spans="1:25" ht="21" x14ac:dyDescent="0.55000000000000004">
      <c r="A30" s="2" t="s">
        <v>52</v>
      </c>
      <c r="C30" s="4">
        <v>325402</v>
      </c>
      <c r="D30" s="4"/>
      <c r="E30" s="4">
        <v>2485071661</v>
      </c>
      <c r="F30" s="4"/>
      <c r="G30" s="4">
        <v>7391194857.585</v>
      </c>
      <c r="H30" s="4"/>
      <c r="I30" s="4">
        <v>0</v>
      </c>
      <c r="J30" s="4"/>
      <c r="K30" s="4">
        <v>0</v>
      </c>
      <c r="L30" s="4"/>
      <c r="M30" s="4">
        <v>-325402</v>
      </c>
      <c r="N30" s="4"/>
      <c r="O30" s="4">
        <v>7138125482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Y30" s="1" t="s">
        <v>26</v>
      </c>
    </row>
    <row r="31" spans="1:25" ht="21" x14ac:dyDescent="0.55000000000000004">
      <c r="A31" s="2" t="s">
        <v>53</v>
      </c>
      <c r="C31" s="4">
        <v>1331412</v>
      </c>
      <c r="D31" s="4"/>
      <c r="E31" s="4">
        <v>20000252775</v>
      </c>
      <c r="F31" s="4"/>
      <c r="G31" s="4">
        <v>15352485143.76</v>
      </c>
      <c r="H31" s="4"/>
      <c r="I31" s="4">
        <v>0</v>
      </c>
      <c r="J31" s="4"/>
      <c r="K31" s="4">
        <v>0</v>
      </c>
      <c r="L31" s="4"/>
      <c r="M31" s="4">
        <v>-1331412</v>
      </c>
      <c r="N31" s="4"/>
      <c r="O31" s="4">
        <v>15267323254</v>
      </c>
      <c r="P31" s="4"/>
      <c r="Q31" s="4">
        <v>0</v>
      </c>
      <c r="R31" s="4"/>
      <c r="S31" s="4">
        <v>0</v>
      </c>
      <c r="T31" s="4"/>
      <c r="U31" s="4">
        <v>0</v>
      </c>
      <c r="V31" s="4"/>
      <c r="W31" s="4">
        <v>0</v>
      </c>
      <c r="Y31" s="1" t="s">
        <v>26</v>
      </c>
    </row>
    <row r="32" spans="1:25" ht="21" x14ac:dyDescent="0.55000000000000004">
      <c r="A32" s="2" t="s">
        <v>54</v>
      </c>
      <c r="C32" s="4">
        <v>40665928</v>
      </c>
      <c r="D32" s="4"/>
      <c r="E32" s="4">
        <v>110067484414</v>
      </c>
      <c r="F32" s="4"/>
      <c r="G32" s="4">
        <v>75673663843.564804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40665928</v>
      </c>
      <c r="R32" s="4"/>
      <c r="S32" s="4">
        <v>2135</v>
      </c>
      <c r="T32" s="4"/>
      <c r="U32" s="4">
        <v>110067484414</v>
      </c>
      <c r="V32" s="4"/>
      <c r="W32" s="4">
        <v>86305166830.134003</v>
      </c>
      <c r="Y32" s="1" t="s">
        <v>47</v>
      </c>
    </row>
    <row r="33" spans="1:25" ht="21" x14ac:dyDescent="0.55000000000000004">
      <c r="A33" s="2" t="s">
        <v>55</v>
      </c>
      <c r="C33" s="4">
        <v>65257883</v>
      </c>
      <c r="D33" s="4"/>
      <c r="E33" s="4">
        <v>683105236731</v>
      </c>
      <c r="F33" s="4"/>
      <c r="G33" s="4">
        <v>777137791181.87695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65257883</v>
      </c>
      <c r="R33" s="4"/>
      <c r="S33" s="4">
        <v>11670</v>
      </c>
      <c r="T33" s="4"/>
      <c r="U33" s="4">
        <v>683105236731</v>
      </c>
      <c r="V33" s="4"/>
      <c r="W33" s="4">
        <v>757028215617.06995</v>
      </c>
      <c r="Y33" s="1" t="s">
        <v>56</v>
      </c>
    </row>
    <row r="34" spans="1:25" ht="21" x14ac:dyDescent="0.55000000000000004">
      <c r="A34" s="2" t="s">
        <v>57</v>
      </c>
      <c r="C34" s="4">
        <v>94643223</v>
      </c>
      <c r="D34" s="4"/>
      <c r="E34" s="4">
        <v>420699164289</v>
      </c>
      <c r="F34" s="4"/>
      <c r="G34" s="4">
        <v>515558925110.862</v>
      </c>
      <c r="H34" s="4"/>
      <c r="I34" s="4">
        <v>0</v>
      </c>
      <c r="J34" s="4"/>
      <c r="K34" s="4">
        <v>0</v>
      </c>
      <c r="L34" s="4"/>
      <c r="M34" s="4">
        <v>-1000000</v>
      </c>
      <c r="N34" s="4"/>
      <c r="O34" s="4">
        <v>6491146555</v>
      </c>
      <c r="P34" s="4"/>
      <c r="Q34" s="4">
        <v>93643223</v>
      </c>
      <c r="R34" s="4"/>
      <c r="S34" s="4">
        <v>6500</v>
      </c>
      <c r="T34" s="4"/>
      <c r="U34" s="4">
        <v>416254058226</v>
      </c>
      <c r="V34" s="4"/>
      <c r="W34" s="4">
        <v>605059297850.47498</v>
      </c>
      <c r="Y34" s="1" t="s">
        <v>58</v>
      </c>
    </row>
    <row r="35" spans="1:25" ht="21" x14ac:dyDescent="0.55000000000000004">
      <c r="A35" s="2" t="s">
        <v>59</v>
      </c>
      <c r="C35" s="4">
        <v>37788346</v>
      </c>
      <c r="D35" s="4"/>
      <c r="E35" s="4">
        <v>192309950337</v>
      </c>
      <c r="F35" s="4"/>
      <c r="G35" s="4">
        <v>165204296491.03699</v>
      </c>
      <c r="H35" s="4"/>
      <c r="I35" s="4">
        <v>2211654</v>
      </c>
      <c r="J35" s="4"/>
      <c r="K35" s="4">
        <v>10469413007</v>
      </c>
      <c r="L35" s="4"/>
      <c r="M35" s="4">
        <v>0</v>
      </c>
      <c r="N35" s="4"/>
      <c r="O35" s="4">
        <v>0</v>
      </c>
      <c r="P35" s="4"/>
      <c r="Q35" s="4">
        <v>40000000</v>
      </c>
      <c r="R35" s="4"/>
      <c r="S35" s="4">
        <v>4302</v>
      </c>
      <c r="T35" s="4"/>
      <c r="U35" s="4">
        <v>202779363344</v>
      </c>
      <c r="V35" s="4"/>
      <c r="W35" s="4">
        <v>171056124000</v>
      </c>
      <c r="Y35" s="1" t="s">
        <v>31</v>
      </c>
    </row>
    <row r="36" spans="1:25" ht="21" x14ac:dyDescent="0.55000000000000004">
      <c r="A36" s="2" t="s">
        <v>60</v>
      </c>
      <c r="C36" s="4">
        <v>102582054</v>
      </c>
      <c r="D36" s="4"/>
      <c r="E36" s="4">
        <v>387862746174</v>
      </c>
      <c r="F36" s="4"/>
      <c r="G36" s="4">
        <v>257070632453.103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102582054</v>
      </c>
      <c r="R36" s="4"/>
      <c r="S36" s="4">
        <v>2786</v>
      </c>
      <c r="T36" s="4"/>
      <c r="U36" s="4">
        <v>387862746174</v>
      </c>
      <c r="V36" s="4"/>
      <c r="W36" s="4">
        <v>284093130509.45801</v>
      </c>
      <c r="Y36" s="1" t="s">
        <v>24</v>
      </c>
    </row>
    <row r="37" spans="1:25" ht="21" x14ac:dyDescent="0.55000000000000004">
      <c r="A37" s="2" t="s">
        <v>61</v>
      </c>
      <c r="C37" s="4">
        <v>1394767</v>
      </c>
      <c r="D37" s="4"/>
      <c r="E37" s="4">
        <v>4652979476</v>
      </c>
      <c r="F37" s="4"/>
      <c r="G37" s="4">
        <v>4902551330.1336002</v>
      </c>
      <c r="H37" s="4"/>
      <c r="I37" s="4">
        <v>0</v>
      </c>
      <c r="J37" s="4"/>
      <c r="K37" s="4">
        <v>0</v>
      </c>
      <c r="L37" s="4"/>
      <c r="M37" s="4">
        <v>-1394767</v>
      </c>
      <c r="N37" s="4"/>
      <c r="O37" s="4">
        <v>4869431918</v>
      </c>
      <c r="P37" s="4"/>
      <c r="Q37" s="4">
        <v>0</v>
      </c>
      <c r="R37" s="4"/>
      <c r="S37" s="4">
        <v>0</v>
      </c>
      <c r="T37" s="4"/>
      <c r="U37" s="4">
        <v>0</v>
      </c>
      <c r="V37" s="4"/>
      <c r="W37" s="4">
        <v>0</v>
      </c>
      <c r="Y37" s="1" t="s">
        <v>26</v>
      </c>
    </row>
    <row r="38" spans="1:25" ht="21" x14ac:dyDescent="0.55000000000000004">
      <c r="A38" s="2" t="s">
        <v>62</v>
      </c>
      <c r="C38" s="4">
        <v>39800000</v>
      </c>
      <c r="D38" s="4"/>
      <c r="E38" s="4">
        <v>582294812522</v>
      </c>
      <c r="F38" s="4"/>
      <c r="G38" s="4">
        <v>518277789000</v>
      </c>
      <c r="H38" s="4"/>
      <c r="I38" s="4">
        <v>40200000</v>
      </c>
      <c r="J38" s="4"/>
      <c r="K38" s="4">
        <v>573029817612</v>
      </c>
      <c r="L38" s="4"/>
      <c r="M38" s="4">
        <v>0</v>
      </c>
      <c r="N38" s="4"/>
      <c r="O38" s="4">
        <v>0</v>
      </c>
      <c r="P38" s="4"/>
      <c r="Q38" s="4">
        <v>80000000</v>
      </c>
      <c r="R38" s="4"/>
      <c r="S38" s="4">
        <v>15530</v>
      </c>
      <c r="T38" s="4"/>
      <c r="U38" s="4">
        <v>1155324630134</v>
      </c>
      <c r="V38" s="4"/>
      <c r="W38" s="4">
        <v>1235007720000</v>
      </c>
      <c r="Y38" s="1" t="s">
        <v>63</v>
      </c>
    </row>
    <row r="39" spans="1:25" ht="21" x14ac:dyDescent="0.55000000000000004">
      <c r="A39" s="2" t="s">
        <v>64</v>
      </c>
      <c r="C39" s="4">
        <v>3131997</v>
      </c>
      <c r="D39" s="4"/>
      <c r="E39" s="4">
        <v>3004810247</v>
      </c>
      <c r="F39" s="4"/>
      <c r="G39" s="4">
        <v>2957693536.9575</v>
      </c>
      <c r="H39" s="4"/>
      <c r="I39" s="4">
        <v>4</v>
      </c>
      <c r="J39" s="4"/>
      <c r="K39" s="4">
        <v>4</v>
      </c>
      <c r="L39" s="4"/>
      <c r="M39" s="4">
        <v>-3131995</v>
      </c>
      <c r="N39" s="4"/>
      <c r="O39" s="4">
        <v>3147828876</v>
      </c>
      <c r="P39" s="4"/>
      <c r="Q39" s="4">
        <v>6</v>
      </c>
      <c r="R39" s="4"/>
      <c r="S39" s="4">
        <v>1021</v>
      </c>
      <c r="T39" s="4"/>
      <c r="U39" s="4">
        <v>1921</v>
      </c>
      <c r="V39" s="4"/>
      <c r="W39" s="4">
        <v>6089.5502999999999</v>
      </c>
      <c r="Y39" s="1" t="s">
        <v>26</v>
      </c>
    </row>
    <row r="40" spans="1:25" ht="21" x14ac:dyDescent="0.55000000000000004">
      <c r="A40" s="2" t="s">
        <v>65</v>
      </c>
      <c r="C40" s="4">
        <v>217103454</v>
      </c>
      <c r="D40" s="4"/>
      <c r="E40" s="4">
        <v>1277411877443</v>
      </c>
      <c r="F40" s="4"/>
      <c r="G40" s="4">
        <v>946981688912.896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217103454</v>
      </c>
      <c r="R40" s="4"/>
      <c r="S40" s="4">
        <v>4903</v>
      </c>
      <c r="T40" s="4"/>
      <c r="U40" s="4">
        <v>1277411877443</v>
      </c>
      <c r="V40" s="4"/>
      <c r="W40" s="4">
        <v>1058124708463.98</v>
      </c>
      <c r="Y40" s="1" t="s">
        <v>66</v>
      </c>
    </row>
    <row r="41" spans="1:25" ht="21" x14ac:dyDescent="0.55000000000000004">
      <c r="A41" s="2" t="s">
        <v>67</v>
      </c>
      <c r="C41" s="4">
        <v>2402748</v>
      </c>
      <c r="D41" s="4"/>
      <c r="E41" s="4">
        <v>58517311617</v>
      </c>
      <c r="F41" s="4"/>
      <c r="G41" s="4">
        <v>40914176754.222</v>
      </c>
      <c r="H41" s="4"/>
      <c r="I41" s="4">
        <v>1</v>
      </c>
      <c r="J41" s="4"/>
      <c r="K41" s="4">
        <v>1</v>
      </c>
      <c r="L41" s="4"/>
      <c r="M41" s="4">
        <v>-2402749</v>
      </c>
      <c r="N41" s="4"/>
      <c r="O41" s="4">
        <v>45175803653</v>
      </c>
      <c r="P41" s="4"/>
      <c r="Q41" s="4">
        <v>0</v>
      </c>
      <c r="R41" s="4"/>
      <c r="S41" s="4">
        <v>0</v>
      </c>
      <c r="T41" s="4"/>
      <c r="U41" s="4">
        <v>0</v>
      </c>
      <c r="V41" s="4"/>
      <c r="W41" s="4">
        <v>0</v>
      </c>
      <c r="Y41" s="1" t="s">
        <v>26</v>
      </c>
    </row>
    <row r="42" spans="1:25" ht="21" x14ac:dyDescent="0.55000000000000004">
      <c r="A42" s="2" t="s">
        <v>68</v>
      </c>
      <c r="C42" s="4">
        <v>142337531</v>
      </c>
      <c r="D42" s="4"/>
      <c r="E42" s="4">
        <v>1553200266360</v>
      </c>
      <c r="F42" s="4"/>
      <c r="G42" s="4">
        <v>1155978387381.79</v>
      </c>
      <c r="H42" s="4"/>
      <c r="I42" s="4">
        <v>7000000</v>
      </c>
      <c r="J42" s="4"/>
      <c r="K42" s="4">
        <v>71110609936</v>
      </c>
      <c r="L42" s="4"/>
      <c r="M42" s="4">
        <v>0</v>
      </c>
      <c r="N42" s="4"/>
      <c r="O42" s="4">
        <v>0</v>
      </c>
      <c r="P42" s="4"/>
      <c r="Q42" s="4">
        <v>149337531</v>
      </c>
      <c r="R42" s="4"/>
      <c r="S42" s="4">
        <v>10120</v>
      </c>
      <c r="T42" s="4"/>
      <c r="U42" s="4">
        <v>1624310876296</v>
      </c>
      <c r="V42" s="4"/>
      <c r="W42" s="4">
        <v>1502303603628.3701</v>
      </c>
      <c r="Y42" s="1" t="s">
        <v>69</v>
      </c>
    </row>
    <row r="43" spans="1:25" ht="21" x14ac:dyDescent="0.55000000000000004">
      <c r="A43" s="2" t="s">
        <v>70</v>
      </c>
      <c r="C43" s="4">
        <v>59999999</v>
      </c>
      <c r="D43" s="4"/>
      <c r="E43" s="4">
        <v>373193148681</v>
      </c>
      <c r="F43" s="4"/>
      <c r="G43" s="4">
        <v>293801413103.31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59999999</v>
      </c>
      <c r="R43" s="4"/>
      <c r="S43" s="4">
        <v>6210</v>
      </c>
      <c r="T43" s="4"/>
      <c r="U43" s="4">
        <v>373193148681</v>
      </c>
      <c r="V43" s="4"/>
      <c r="W43" s="4">
        <v>370383023826.95001</v>
      </c>
      <c r="Y43" s="1" t="s">
        <v>71</v>
      </c>
    </row>
    <row r="44" spans="1:25" ht="21" x14ac:dyDescent="0.55000000000000004">
      <c r="A44" s="2" t="s">
        <v>72</v>
      </c>
      <c r="C44" s="4">
        <v>31189818</v>
      </c>
      <c r="D44" s="4"/>
      <c r="E44" s="4">
        <v>476196460824</v>
      </c>
      <c r="F44" s="4"/>
      <c r="G44" s="4">
        <v>271597129986.20401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31189818</v>
      </c>
      <c r="R44" s="4"/>
      <c r="S44" s="4">
        <v>10260</v>
      </c>
      <c r="T44" s="4"/>
      <c r="U44" s="4">
        <v>476196460824</v>
      </c>
      <c r="V44" s="4"/>
      <c r="W44" s="4">
        <v>318103487860.55402</v>
      </c>
      <c r="Y44" s="1" t="s">
        <v>24</v>
      </c>
    </row>
    <row r="45" spans="1:25" ht="21" x14ac:dyDescent="0.55000000000000004">
      <c r="A45" s="2" t="s">
        <v>73</v>
      </c>
      <c r="C45" s="4">
        <v>38261870</v>
      </c>
      <c r="D45" s="4"/>
      <c r="E45" s="4">
        <v>370677412191</v>
      </c>
      <c r="F45" s="4"/>
      <c r="G45" s="4">
        <v>333560038130.59497</v>
      </c>
      <c r="H45" s="4"/>
      <c r="I45" s="4">
        <v>0</v>
      </c>
      <c r="J45" s="4"/>
      <c r="K45" s="4">
        <v>0</v>
      </c>
      <c r="L45" s="4"/>
      <c r="M45" s="4">
        <v>-2000000</v>
      </c>
      <c r="N45" s="4"/>
      <c r="O45" s="4">
        <v>19761714057</v>
      </c>
      <c r="P45" s="4"/>
      <c r="Q45" s="4">
        <v>36261870</v>
      </c>
      <c r="R45" s="4"/>
      <c r="S45" s="4">
        <v>10050</v>
      </c>
      <c r="T45" s="4"/>
      <c r="U45" s="4">
        <v>351301599551</v>
      </c>
      <c r="V45" s="4"/>
      <c r="W45" s="4">
        <v>362263424328.67499</v>
      </c>
      <c r="Y45" s="1" t="s">
        <v>71</v>
      </c>
    </row>
    <row r="46" spans="1:25" ht="21" x14ac:dyDescent="0.55000000000000004">
      <c r="A46" s="2" t="s">
        <v>74</v>
      </c>
      <c r="C46" s="4">
        <v>63779191</v>
      </c>
      <c r="D46" s="4"/>
      <c r="E46" s="4">
        <v>682258722394</v>
      </c>
      <c r="F46" s="4"/>
      <c r="G46" s="4">
        <v>450137904176.20502</v>
      </c>
      <c r="H46" s="4"/>
      <c r="I46" s="4">
        <v>88428</v>
      </c>
      <c r="J46" s="4"/>
      <c r="K46" s="4">
        <v>769820367</v>
      </c>
      <c r="L46" s="4"/>
      <c r="M46" s="4">
        <v>0</v>
      </c>
      <c r="N46" s="4"/>
      <c r="O46" s="4">
        <v>0</v>
      </c>
      <c r="P46" s="4"/>
      <c r="Q46" s="4">
        <v>63867619</v>
      </c>
      <c r="R46" s="4"/>
      <c r="S46" s="4">
        <v>8700</v>
      </c>
      <c r="T46" s="4"/>
      <c r="U46" s="4">
        <v>683028542761</v>
      </c>
      <c r="V46" s="4"/>
      <c r="W46" s="4">
        <v>552342178002.46497</v>
      </c>
      <c r="Y46" s="1" t="s">
        <v>75</v>
      </c>
    </row>
    <row r="47" spans="1:25" ht="21" x14ac:dyDescent="0.55000000000000004">
      <c r="A47" s="2" t="s">
        <v>76</v>
      </c>
      <c r="C47" s="4">
        <v>185000000</v>
      </c>
      <c r="D47" s="4"/>
      <c r="E47" s="4">
        <v>2396172050589</v>
      </c>
      <c r="F47" s="4"/>
      <c r="G47" s="4">
        <v>2322647527500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185000000</v>
      </c>
      <c r="R47" s="4"/>
      <c r="S47" s="4">
        <v>14240</v>
      </c>
      <c r="T47" s="4"/>
      <c r="U47" s="4">
        <v>2396172050589</v>
      </c>
      <c r="V47" s="4"/>
      <c r="W47" s="4">
        <v>2618725320000</v>
      </c>
      <c r="Y47" s="1" t="s">
        <v>77</v>
      </c>
    </row>
    <row r="48" spans="1:25" ht="21" x14ac:dyDescent="0.55000000000000004">
      <c r="A48" s="2" t="s">
        <v>78</v>
      </c>
      <c r="C48" s="4">
        <v>16683205</v>
      </c>
      <c r="D48" s="4"/>
      <c r="E48" s="4">
        <v>126307650765</v>
      </c>
      <c r="F48" s="4"/>
      <c r="G48" s="4">
        <v>133003198240.605</v>
      </c>
      <c r="H48" s="4"/>
      <c r="I48" s="4">
        <v>8299161</v>
      </c>
      <c r="J48" s="4"/>
      <c r="K48" s="4">
        <v>80205544217</v>
      </c>
      <c r="L48" s="4"/>
      <c r="M48" s="4">
        <v>0</v>
      </c>
      <c r="N48" s="4"/>
      <c r="O48" s="4">
        <v>0</v>
      </c>
      <c r="P48" s="4"/>
      <c r="Q48" s="4">
        <v>24982366</v>
      </c>
      <c r="R48" s="4"/>
      <c r="S48" s="4">
        <v>9650</v>
      </c>
      <c r="T48" s="4"/>
      <c r="U48" s="4">
        <v>206513194982</v>
      </c>
      <c r="V48" s="4"/>
      <c r="W48" s="4">
        <v>239645406900.19501</v>
      </c>
      <c r="Y48" s="1" t="s">
        <v>41</v>
      </c>
    </row>
    <row r="49" spans="1:25" ht="21" x14ac:dyDescent="0.55000000000000004">
      <c r="A49" s="2" t="s">
        <v>79</v>
      </c>
      <c r="C49" s="4">
        <v>255836231</v>
      </c>
      <c r="D49" s="4"/>
      <c r="E49" s="4">
        <v>1872946648221</v>
      </c>
      <c r="F49" s="4"/>
      <c r="G49" s="4">
        <v>1689407938041.9299</v>
      </c>
      <c r="H49" s="4"/>
      <c r="I49" s="4">
        <v>5</v>
      </c>
      <c r="J49" s="4"/>
      <c r="K49" s="4">
        <v>5</v>
      </c>
      <c r="L49" s="4"/>
      <c r="M49" s="4">
        <v>0</v>
      </c>
      <c r="N49" s="4"/>
      <c r="O49" s="4">
        <v>0</v>
      </c>
      <c r="P49" s="4"/>
      <c r="Q49" s="4">
        <v>255836236</v>
      </c>
      <c r="R49" s="4"/>
      <c r="S49" s="4">
        <v>7990</v>
      </c>
      <c r="T49" s="4"/>
      <c r="U49" s="4">
        <v>1872946648226</v>
      </c>
      <c r="V49" s="4"/>
      <c r="W49" s="4">
        <v>2031968943062.4399</v>
      </c>
      <c r="Y49" s="1" t="s">
        <v>80</v>
      </c>
    </row>
    <row r="50" spans="1:25" ht="21" x14ac:dyDescent="0.55000000000000004">
      <c r="A50" s="2" t="s">
        <v>81</v>
      </c>
      <c r="C50" s="4">
        <v>16304255</v>
      </c>
      <c r="D50" s="4"/>
      <c r="E50" s="4">
        <v>570757243564</v>
      </c>
      <c r="F50" s="4"/>
      <c r="G50" s="4">
        <v>847476824460.99695</v>
      </c>
      <c r="H50" s="4"/>
      <c r="I50" s="4">
        <v>0</v>
      </c>
      <c r="J50" s="4"/>
      <c r="K50" s="4">
        <v>0</v>
      </c>
      <c r="L50" s="4"/>
      <c r="M50" s="4">
        <v>-4804255</v>
      </c>
      <c r="N50" s="4"/>
      <c r="O50" s="4">
        <v>266616203487</v>
      </c>
      <c r="P50" s="4"/>
      <c r="Q50" s="4">
        <v>11500000</v>
      </c>
      <c r="R50" s="4"/>
      <c r="S50" s="4">
        <v>64160</v>
      </c>
      <c r="T50" s="4"/>
      <c r="U50" s="4">
        <v>402576401129</v>
      </c>
      <c r="V50" s="4"/>
      <c r="W50" s="4">
        <v>733449852000</v>
      </c>
      <c r="Y50" s="1" t="s">
        <v>56</v>
      </c>
    </row>
    <row r="51" spans="1:25" ht="21" x14ac:dyDescent="0.55000000000000004">
      <c r="A51" s="2" t="s">
        <v>82</v>
      </c>
      <c r="C51" s="4">
        <v>303736</v>
      </c>
      <c r="D51" s="4"/>
      <c r="E51" s="4">
        <v>6171439387</v>
      </c>
      <c r="F51" s="4"/>
      <c r="G51" s="4">
        <v>9072959562.5400009</v>
      </c>
      <c r="H51" s="4"/>
      <c r="I51" s="4">
        <v>0</v>
      </c>
      <c r="J51" s="4"/>
      <c r="K51" s="4">
        <v>0</v>
      </c>
      <c r="L51" s="4"/>
      <c r="M51" s="4">
        <v>-303736</v>
      </c>
      <c r="N51" s="4"/>
      <c r="O51" s="4">
        <v>9722106488</v>
      </c>
      <c r="P51" s="4"/>
      <c r="Q51" s="4">
        <v>0</v>
      </c>
      <c r="R51" s="4"/>
      <c r="S51" s="4">
        <v>0</v>
      </c>
      <c r="T51" s="4"/>
      <c r="U51" s="4">
        <v>0</v>
      </c>
      <c r="V51" s="4"/>
      <c r="W51" s="4">
        <v>0</v>
      </c>
      <c r="Y51" s="1" t="s">
        <v>26</v>
      </c>
    </row>
    <row r="52" spans="1:25" ht="21" x14ac:dyDescent="0.55000000000000004">
      <c r="A52" s="2" t="s">
        <v>83</v>
      </c>
      <c r="C52" s="4">
        <v>22697888</v>
      </c>
      <c r="D52" s="4"/>
      <c r="E52" s="4">
        <v>195892698035</v>
      </c>
      <c r="F52" s="4"/>
      <c r="G52" s="4">
        <v>84046562484.839996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22697888</v>
      </c>
      <c r="R52" s="4"/>
      <c r="S52" s="4">
        <v>2898</v>
      </c>
      <c r="T52" s="4"/>
      <c r="U52" s="4">
        <v>122733532985</v>
      </c>
      <c r="V52" s="4"/>
      <c r="W52" s="4">
        <v>65387097471.4272</v>
      </c>
      <c r="Y52" s="1" t="s">
        <v>47</v>
      </c>
    </row>
    <row r="53" spans="1:25" ht="21" x14ac:dyDescent="0.55000000000000004">
      <c r="A53" s="2" t="s">
        <v>84</v>
      </c>
      <c r="C53" s="4">
        <v>937889</v>
      </c>
      <c r="D53" s="4"/>
      <c r="E53" s="4">
        <v>185962919242</v>
      </c>
      <c r="F53" s="4"/>
      <c r="G53" s="4">
        <v>171027058636.258</v>
      </c>
      <c r="H53" s="4"/>
      <c r="I53" s="4">
        <v>0</v>
      </c>
      <c r="J53" s="4"/>
      <c r="K53" s="4">
        <v>0</v>
      </c>
      <c r="L53" s="4"/>
      <c r="M53" s="4">
        <v>-937889</v>
      </c>
      <c r="N53" s="4"/>
      <c r="O53" s="4">
        <v>184984081625</v>
      </c>
      <c r="P53" s="4"/>
      <c r="Q53" s="4">
        <v>0</v>
      </c>
      <c r="R53" s="4"/>
      <c r="S53" s="4">
        <v>0</v>
      </c>
      <c r="T53" s="4"/>
      <c r="U53" s="4">
        <v>0</v>
      </c>
      <c r="V53" s="4"/>
      <c r="W53" s="4">
        <v>0</v>
      </c>
      <c r="Y53" s="1" t="s">
        <v>26</v>
      </c>
    </row>
    <row r="54" spans="1:25" ht="21" x14ac:dyDescent="0.55000000000000004">
      <c r="A54" s="2" t="s">
        <v>85</v>
      </c>
      <c r="C54" s="4">
        <v>1000000</v>
      </c>
      <c r="D54" s="4"/>
      <c r="E54" s="4">
        <v>10011600000</v>
      </c>
      <c r="F54" s="4"/>
      <c r="G54" s="4">
        <v>9988125000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1000000</v>
      </c>
      <c r="R54" s="4"/>
      <c r="S54" s="4">
        <v>10068</v>
      </c>
      <c r="T54" s="4"/>
      <c r="U54" s="4">
        <v>10011600000</v>
      </c>
      <c r="V54" s="4"/>
      <c r="W54" s="4">
        <v>10056044250</v>
      </c>
      <c r="Y54" s="1" t="s">
        <v>26</v>
      </c>
    </row>
    <row r="55" spans="1:25" ht="21" x14ac:dyDescent="0.55000000000000004">
      <c r="A55" s="2" t="s">
        <v>86</v>
      </c>
      <c r="C55" s="4">
        <v>1875388</v>
      </c>
      <c r="D55" s="4"/>
      <c r="E55" s="4">
        <v>249534253803</v>
      </c>
      <c r="F55" s="4"/>
      <c r="G55" s="4">
        <v>196021159924</v>
      </c>
      <c r="H55" s="4"/>
      <c r="I55" s="4">
        <v>67850</v>
      </c>
      <c r="J55" s="4"/>
      <c r="K55" s="4">
        <v>7358943150</v>
      </c>
      <c r="L55" s="4"/>
      <c r="M55" s="4">
        <v>-1943238</v>
      </c>
      <c r="N55" s="4"/>
      <c r="O55" s="4">
        <v>209677085060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1" t="s">
        <v>26</v>
      </c>
    </row>
    <row r="56" spans="1:25" ht="21" x14ac:dyDescent="0.55000000000000004">
      <c r="A56" s="2" t="s">
        <v>87</v>
      </c>
      <c r="C56" s="4">
        <v>812651</v>
      </c>
      <c r="D56" s="4"/>
      <c r="E56" s="4">
        <v>49999978077</v>
      </c>
      <c r="F56" s="4"/>
      <c r="G56" s="4">
        <v>49835822575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812651</v>
      </c>
      <c r="R56" s="4"/>
      <c r="S56" s="4">
        <v>65879</v>
      </c>
      <c r="T56" s="4"/>
      <c r="U56" s="4">
        <v>49999978077</v>
      </c>
      <c r="V56" s="4"/>
      <c r="W56" s="4">
        <v>53536635229</v>
      </c>
      <c r="Y56" s="1" t="s">
        <v>88</v>
      </c>
    </row>
    <row r="57" spans="1:25" ht="21" x14ac:dyDescent="0.55000000000000004">
      <c r="A57" s="2" t="s">
        <v>89</v>
      </c>
      <c r="C57" s="4">
        <v>784200</v>
      </c>
      <c r="D57" s="4"/>
      <c r="E57" s="4">
        <v>299986864224</v>
      </c>
      <c r="F57" s="4"/>
      <c r="G57" s="4">
        <v>301030834000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784200</v>
      </c>
      <c r="R57" s="4"/>
      <c r="S57" s="4">
        <v>429408</v>
      </c>
      <c r="T57" s="4"/>
      <c r="U57" s="4">
        <v>299986864224</v>
      </c>
      <c r="V57" s="4"/>
      <c r="W57" s="4">
        <v>336741733600</v>
      </c>
      <c r="Y57" s="1" t="s">
        <v>90</v>
      </c>
    </row>
    <row r="58" spans="1:25" ht="21" x14ac:dyDescent="0.55000000000000004">
      <c r="A58" s="2" t="s">
        <v>91</v>
      </c>
      <c r="C58" s="4">
        <v>50000</v>
      </c>
      <c r="D58" s="4"/>
      <c r="E58" s="4">
        <v>11715034304</v>
      </c>
      <c r="F58" s="4"/>
      <c r="G58" s="4">
        <v>6028832250</v>
      </c>
      <c r="H58" s="4"/>
      <c r="I58" s="4">
        <v>0</v>
      </c>
      <c r="J58" s="4"/>
      <c r="K58" s="4">
        <v>0</v>
      </c>
      <c r="L58" s="4"/>
      <c r="M58" s="4">
        <v>-50000</v>
      </c>
      <c r="N58" s="4"/>
      <c r="O58" s="4">
        <v>5880348740</v>
      </c>
      <c r="P58" s="4"/>
      <c r="Q58" s="4">
        <v>0</v>
      </c>
      <c r="R58" s="4"/>
      <c r="S58" s="4">
        <v>0</v>
      </c>
      <c r="T58" s="4"/>
      <c r="U58" s="4">
        <v>0</v>
      </c>
      <c r="V58" s="4"/>
      <c r="W58" s="4">
        <v>0</v>
      </c>
      <c r="Y58" s="1" t="s">
        <v>26</v>
      </c>
    </row>
    <row r="59" spans="1:25" ht="21" x14ac:dyDescent="0.55000000000000004">
      <c r="A59" s="2" t="s">
        <v>92</v>
      </c>
      <c r="C59" s="4">
        <v>1480745</v>
      </c>
      <c r="D59" s="4"/>
      <c r="E59" s="4">
        <v>115108477146</v>
      </c>
      <c r="F59" s="4"/>
      <c r="G59" s="4">
        <v>103256209892.58701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1480745</v>
      </c>
      <c r="R59" s="4"/>
      <c r="S59" s="4">
        <v>81150</v>
      </c>
      <c r="T59" s="4"/>
      <c r="U59" s="4">
        <v>115108477146</v>
      </c>
      <c r="V59" s="4"/>
      <c r="W59" s="4">
        <v>119447490132.33701</v>
      </c>
      <c r="Y59" s="1" t="s">
        <v>16</v>
      </c>
    </row>
    <row r="60" spans="1:25" ht="21" x14ac:dyDescent="0.55000000000000004">
      <c r="A60" s="2" t="s">
        <v>93</v>
      </c>
      <c r="C60" s="4">
        <v>14478771</v>
      </c>
      <c r="D60" s="4"/>
      <c r="E60" s="4">
        <v>197175295101</v>
      </c>
      <c r="F60" s="4"/>
      <c r="G60" s="4">
        <v>75849119587.138504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14478771</v>
      </c>
      <c r="R60" s="4"/>
      <c r="S60" s="4">
        <v>6840</v>
      </c>
      <c r="T60" s="4"/>
      <c r="U60" s="4">
        <v>197175295101</v>
      </c>
      <c r="V60" s="4"/>
      <c r="W60" s="4">
        <v>98445536617.841995</v>
      </c>
      <c r="Y60" s="1" t="s">
        <v>16</v>
      </c>
    </row>
    <row r="61" spans="1:25" ht="21" x14ac:dyDescent="0.55000000000000004">
      <c r="A61" s="2" t="s">
        <v>94</v>
      </c>
      <c r="C61" s="4">
        <v>177796877</v>
      </c>
      <c r="D61" s="4"/>
      <c r="E61" s="4">
        <v>1101429688049</v>
      </c>
      <c r="F61" s="4"/>
      <c r="G61" s="4">
        <v>950855742430.35303</v>
      </c>
      <c r="H61" s="4"/>
      <c r="I61" s="4">
        <v>0</v>
      </c>
      <c r="J61" s="4"/>
      <c r="K61" s="4">
        <v>0</v>
      </c>
      <c r="L61" s="4"/>
      <c r="M61" s="4">
        <v>-1</v>
      </c>
      <c r="N61" s="4"/>
      <c r="O61" s="4">
        <v>1</v>
      </c>
      <c r="P61" s="4"/>
      <c r="Q61" s="4">
        <v>177796876</v>
      </c>
      <c r="R61" s="4"/>
      <c r="S61" s="4">
        <v>6030</v>
      </c>
      <c r="T61" s="4"/>
      <c r="U61" s="4">
        <v>1101429681854</v>
      </c>
      <c r="V61" s="4"/>
      <c r="W61" s="4">
        <v>1065736077064.4301</v>
      </c>
      <c r="Y61" s="1" t="s">
        <v>66</v>
      </c>
    </row>
    <row r="62" spans="1:25" ht="21" x14ac:dyDescent="0.55000000000000004">
      <c r="A62" s="2" t="s">
        <v>95</v>
      </c>
      <c r="C62" s="4">
        <v>46569118</v>
      </c>
      <c r="D62" s="4"/>
      <c r="E62" s="4">
        <v>963044080898</v>
      </c>
      <c r="F62" s="4"/>
      <c r="G62" s="4">
        <v>870753117177.99902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46569118</v>
      </c>
      <c r="R62" s="4"/>
      <c r="S62" s="4">
        <v>21770</v>
      </c>
      <c r="T62" s="4"/>
      <c r="U62" s="4">
        <v>963044080898</v>
      </c>
      <c r="V62" s="4"/>
      <c r="W62" s="4">
        <v>1007777531151.78</v>
      </c>
      <c r="Y62" s="1" t="s">
        <v>96</v>
      </c>
    </row>
    <row r="63" spans="1:25" ht="21" x14ac:dyDescent="0.55000000000000004">
      <c r="A63" s="2" t="s">
        <v>97</v>
      </c>
      <c r="C63" s="4">
        <v>492972661</v>
      </c>
      <c r="D63" s="4"/>
      <c r="E63" s="4">
        <v>5023826795619</v>
      </c>
      <c r="F63" s="4"/>
      <c r="G63" s="4">
        <v>5253223157710.7803</v>
      </c>
      <c r="H63" s="4"/>
      <c r="I63" s="4">
        <v>127339</v>
      </c>
      <c r="J63" s="4"/>
      <c r="K63" s="4">
        <v>1520564006</v>
      </c>
      <c r="L63" s="4"/>
      <c r="M63" s="4">
        <v>0</v>
      </c>
      <c r="N63" s="4"/>
      <c r="O63" s="4">
        <v>0</v>
      </c>
      <c r="P63" s="4"/>
      <c r="Q63" s="4">
        <v>493100000</v>
      </c>
      <c r="R63" s="4"/>
      <c r="S63" s="4">
        <v>11559</v>
      </c>
      <c r="T63" s="4"/>
      <c r="U63" s="4">
        <v>5025347359625</v>
      </c>
      <c r="V63" s="4"/>
      <c r="W63" s="4">
        <v>5665829429745</v>
      </c>
      <c r="Y63" s="1" t="s">
        <v>98</v>
      </c>
    </row>
    <row r="64" spans="1:25" ht="21" x14ac:dyDescent="0.55000000000000004">
      <c r="A64" s="2" t="s">
        <v>99</v>
      </c>
      <c r="C64" s="4">
        <v>72131772</v>
      </c>
      <c r="D64" s="4"/>
      <c r="E64" s="4">
        <v>155459474371</v>
      </c>
      <c r="F64" s="4"/>
      <c r="G64" s="4">
        <v>182483086349.547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72131772</v>
      </c>
      <c r="R64" s="4"/>
      <c r="S64" s="4">
        <v>3108</v>
      </c>
      <c r="T64" s="4"/>
      <c r="U64" s="4">
        <v>155459474371</v>
      </c>
      <c r="V64" s="4"/>
      <c r="W64" s="4">
        <v>222851643369.11301</v>
      </c>
      <c r="Y64" s="1" t="s">
        <v>41</v>
      </c>
    </row>
    <row r="65" spans="1:25" ht="21" x14ac:dyDescent="0.55000000000000004">
      <c r="A65" s="2" t="s">
        <v>100</v>
      </c>
      <c r="C65" s="4">
        <v>12802216</v>
      </c>
      <c r="D65" s="4"/>
      <c r="E65" s="4">
        <v>43700228509</v>
      </c>
      <c r="F65" s="4"/>
      <c r="G65" s="4">
        <v>27920937935.6712</v>
      </c>
      <c r="H65" s="4"/>
      <c r="I65" s="4">
        <v>38000000</v>
      </c>
      <c r="J65" s="4"/>
      <c r="K65" s="4">
        <v>91620692985</v>
      </c>
      <c r="L65" s="4"/>
      <c r="M65" s="4">
        <v>0</v>
      </c>
      <c r="N65" s="4"/>
      <c r="O65" s="4">
        <v>0</v>
      </c>
      <c r="P65" s="4"/>
      <c r="Q65" s="4">
        <v>50802216</v>
      </c>
      <c r="R65" s="4"/>
      <c r="S65" s="4">
        <v>2433</v>
      </c>
      <c r="T65" s="4"/>
      <c r="U65" s="4">
        <v>135320921494</v>
      </c>
      <c r="V65" s="4"/>
      <c r="W65" s="4">
        <v>122866360868.408</v>
      </c>
      <c r="Y65" s="1" t="s">
        <v>16</v>
      </c>
    </row>
    <row r="66" spans="1:25" ht="21" x14ac:dyDescent="0.55000000000000004">
      <c r="A66" s="2" t="s">
        <v>101</v>
      </c>
      <c r="C66" s="4">
        <v>101922050</v>
      </c>
      <c r="D66" s="4"/>
      <c r="E66" s="4">
        <v>1300073813895</v>
      </c>
      <c r="F66" s="4"/>
      <c r="G66" s="4">
        <v>1407273875716.73</v>
      </c>
      <c r="H66" s="4"/>
      <c r="I66" s="4">
        <v>4605437</v>
      </c>
      <c r="J66" s="4"/>
      <c r="K66" s="4">
        <v>74706889380</v>
      </c>
      <c r="L66" s="4"/>
      <c r="M66" s="4">
        <v>-1922050</v>
      </c>
      <c r="N66" s="4"/>
      <c r="O66" s="4">
        <v>27856749395</v>
      </c>
      <c r="P66" s="4"/>
      <c r="Q66" s="4">
        <v>104605437</v>
      </c>
      <c r="R66" s="4"/>
      <c r="S66" s="4">
        <v>16650</v>
      </c>
      <c r="T66" s="4"/>
      <c r="U66" s="4">
        <v>1350263860514</v>
      </c>
      <c r="V66" s="4"/>
      <c r="W66" s="4">
        <v>1731317526920</v>
      </c>
      <c r="Y66" s="1" t="s">
        <v>102</v>
      </c>
    </row>
    <row r="67" spans="1:25" ht="21" x14ac:dyDescent="0.55000000000000004">
      <c r="A67" s="2" t="s">
        <v>103</v>
      </c>
      <c r="C67" s="4">
        <v>28895242</v>
      </c>
      <c r="D67" s="4"/>
      <c r="E67" s="4">
        <v>430506998842</v>
      </c>
      <c r="F67" s="4"/>
      <c r="G67" s="4">
        <v>623008709076.06897</v>
      </c>
      <c r="H67" s="4"/>
      <c r="I67" s="4">
        <v>0</v>
      </c>
      <c r="J67" s="4"/>
      <c r="K67" s="4">
        <v>0</v>
      </c>
      <c r="L67" s="4"/>
      <c r="M67" s="4">
        <v>-5000000</v>
      </c>
      <c r="N67" s="4"/>
      <c r="O67" s="4">
        <v>110198761435</v>
      </c>
      <c r="P67" s="4"/>
      <c r="Q67" s="4">
        <v>23895242</v>
      </c>
      <c r="R67" s="4"/>
      <c r="S67" s="4">
        <v>24910</v>
      </c>
      <c r="T67" s="4"/>
      <c r="U67" s="4">
        <v>356012554590</v>
      </c>
      <c r="V67" s="4"/>
      <c r="W67" s="4">
        <v>591688856874.59094</v>
      </c>
      <c r="Y67" s="1" t="s">
        <v>58</v>
      </c>
    </row>
    <row r="68" spans="1:25" ht="21" x14ac:dyDescent="0.55000000000000004">
      <c r="A68" s="2" t="s">
        <v>104</v>
      </c>
      <c r="C68" s="4">
        <v>119078545</v>
      </c>
      <c r="D68" s="4"/>
      <c r="E68" s="4">
        <v>1473049032362</v>
      </c>
      <c r="F68" s="4"/>
      <c r="G68" s="4">
        <v>787160683920.71301</v>
      </c>
      <c r="H68" s="4"/>
      <c r="I68" s="4">
        <v>1821455</v>
      </c>
      <c r="J68" s="4"/>
      <c r="K68" s="4">
        <v>14016974797</v>
      </c>
      <c r="L68" s="4"/>
      <c r="M68" s="4">
        <v>0</v>
      </c>
      <c r="N68" s="4"/>
      <c r="O68" s="4">
        <v>0</v>
      </c>
      <c r="P68" s="4"/>
      <c r="Q68" s="4">
        <v>120900000</v>
      </c>
      <c r="R68" s="4"/>
      <c r="S68" s="4">
        <v>8220</v>
      </c>
      <c r="T68" s="4"/>
      <c r="U68" s="4">
        <v>1487066007159</v>
      </c>
      <c r="V68" s="4"/>
      <c r="W68" s="4">
        <v>987884901900</v>
      </c>
      <c r="Y68" s="1" t="s">
        <v>105</v>
      </c>
    </row>
    <row r="69" spans="1:25" ht="21" x14ac:dyDescent="0.55000000000000004">
      <c r="A69" s="2" t="s">
        <v>106</v>
      </c>
      <c r="C69" s="4">
        <v>16519907</v>
      </c>
      <c r="D69" s="4"/>
      <c r="E69" s="4">
        <v>144658338333</v>
      </c>
      <c r="F69" s="4"/>
      <c r="G69" s="4">
        <v>152392573775.08801</v>
      </c>
      <c r="H69" s="4"/>
      <c r="I69" s="4">
        <v>21506365</v>
      </c>
      <c r="J69" s="4"/>
      <c r="K69" s="4">
        <v>25281105994</v>
      </c>
      <c r="L69" s="4"/>
      <c r="M69" s="4">
        <v>0</v>
      </c>
      <c r="N69" s="4"/>
      <c r="O69" s="4">
        <v>0</v>
      </c>
      <c r="P69" s="4"/>
      <c r="Q69" s="4">
        <v>38026272</v>
      </c>
      <c r="R69" s="4"/>
      <c r="S69" s="4">
        <v>5513</v>
      </c>
      <c r="T69" s="4"/>
      <c r="U69" s="4">
        <v>169939444327</v>
      </c>
      <c r="V69" s="4"/>
      <c r="W69" s="4">
        <v>208391486452.66101</v>
      </c>
      <c r="Y69" s="1" t="s">
        <v>41</v>
      </c>
    </row>
    <row r="70" spans="1:25" ht="21" x14ac:dyDescent="0.55000000000000004">
      <c r="A70" s="2" t="s">
        <v>107</v>
      </c>
      <c r="C70" s="4">
        <v>27000000</v>
      </c>
      <c r="D70" s="4"/>
      <c r="E70" s="4">
        <v>510327345637</v>
      </c>
      <c r="F70" s="4"/>
      <c r="G70" s="4">
        <v>703727757000</v>
      </c>
      <c r="H70" s="4"/>
      <c r="I70" s="4">
        <v>0</v>
      </c>
      <c r="J70" s="4"/>
      <c r="K70" s="4">
        <v>0</v>
      </c>
      <c r="L70" s="4"/>
      <c r="M70" s="4">
        <v>0</v>
      </c>
      <c r="N70" s="4"/>
      <c r="O70" s="4">
        <v>0</v>
      </c>
      <c r="P70" s="4"/>
      <c r="Q70" s="4">
        <v>27000000</v>
      </c>
      <c r="R70" s="4"/>
      <c r="S70" s="4">
        <v>30690</v>
      </c>
      <c r="T70" s="4"/>
      <c r="U70" s="4">
        <v>510327345637</v>
      </c>
      <c r="V70" s="4"/>
      <c r="W70" s="4">
        <v>823699651500</v>
      </c>
      <c r="Y70" s="1" t="s">
        <v>108</v>
      </c>
    </row>
    <row r="71" spans="1:25" ht="21" x14ac:dyDescent="0.55000000000000004">
      <c r="A71" s="2" t="s">
        <v>109</v>
      </c>
      <c r="C71" s="4">
        <v>10315863</v>
      </c>
      <c r="D71" s="4"/>
      <c r="E71" s="4">
        <v>115013208483</v>
      </c>
      <c r="F71" s="4"/>
      <c r="G71" s="4">
        <v>127360686500.16299</v>
      </c>
      <c r="H71" s="4"/>
      <c r="I71" s="4">
        <v>166407</v>
      </c>
      <c r="J71" s="4"/>
      <c r="K71" s="4">
        <v>2248727674</v>
      </c>
      <c r="L71" s="4"/>
      <c r="M71" s="4">
        <v>0</v>
      </c>
      <c r="N71" s="4"/>
      <c r="O71" s="4">
        <v>0</v>
      </c>
      <c r="P71" s="4"/>
      <c r="Q71" s="4">
        <v>10482270</v>
      </c>
      <c r="R71" s="4"/>
      <c r="S71" s="4">
        <v>13790</v>
      </c>
      <c r="T71" s="4"/>
      <c r="U71" s="4">
        <v>117261936157</v>
      </c>
      <c r="V71" s="4"/>
      <c r="W71" s="4">
        <v>143690427805.36499</v>
      </c>
      <c r="Y71" s="1" t="s">
        <v>49</v>
      </c>
    </row>
    <row r="72" spans="1:25" ht="21" x14ac:dyDescent="0.55000000000000004">
      <c r="A72" s="2" t="s">
        <v>110</v>
      </c>
      <c r="C72" s="4">
        <v>13979326</v>
      </c>
      <c r="D72" s="4"/>
      <c r="E72" s="4">
        <v>360677613250</v>
      </c>
      <c r="F72" s="4"/>
      <c r="G72" s="4">
        <v>348404247986.242</v>
      </c>
      <c r="H72" s="4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13979326</v>
      </c>
      <c r="R72" s="4"/>
      <c r="S72" s="4">
        <v>25072</v>
      </c>
      <c r="T72" s="4"/>
      <c r="U72" s="4">
        <v>360677613250</v>
      </c>
      <c r="V72" s="4"/>
      <c r="W72" s="4">
        <v>348404247986.242</v>
      </c>
      <c r="Y72" s="1" t="s">
        <v>90</v>
      </c>
    </row>
    <row r="73" spans="1:25" ht="21" x14ac:dyDescent="0.55000000000000004">
      <c r="A73" s="2" t="s">
        <v>111</v>
      </c>
      <c r="C73" s="4">
        <v>255130163</v>
      </c>
      <c r="D73" s="4"/>
      <c r="E73" s="4">
        <v>1692636384356</v>
      </c>
      <c r="F73" s="4"/>
      <c r="G73" s="4">
        <v>1808254547719.97</v>
      </c>
      <c r="H73" s="4"/>
      <c r="I73" s="4">
        <v>0</v>
      </c>
      <c r="J73" s="4"/>
      <c r="K73" s="4">
        <v>0</v>
      </c>
      <c r="L73" s="4"/>
      <c r="M73" s="4">
        <v>-5130163</v>
      </c>
      <c r="N73" s="4"/>
      <c r="O73" s="4">
        <v>40008999933</v>
      </c>
      <c r="P73" s="4"/>
      <c r="Q73" s="4">
        <v>250000000</v>
      </c>
      <c r="R73" s="4"/>
      <c r="S73" s="4">
        <v>7375</v>
      </c>
      <c r="T73" s="4"/>
      <c r="U73" s="4">
        <v>1658600814241</v>
      </c>
      <c r="V73" s="4"/>
      <c r="W73" s="4">
        <v>1832779687500</v>
      </c>
      <c r="Y73" s="1" t="s">
        <v>112</v>
      </c>
    </row>
    <row r="74" spans="1:25" ht="21" x14ac:dyDescent="0.55000000000000004">
      <c r="A74" s="2" t="s">
        <v>113</v>
      </c>
      <c r="C74" s="4">
        <v>4070357</v>
      </c>
      <c r="D74" s="4"/>
      <c r="E74" s="4">
        <v>203439109326</v>
      </c>
      <c r="F74" s="4"/>
      <c r="G74" s="4">
        <v>165487059572.26501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4070357</v>
      </c>
      <c r="R74" s="4"/>
      <c r="S74" s="4">
        <v>49150</v>
      </c>
      <c r="T74" s="4"/>
      <c r="U74" s="4">
        <v>203439109326</v>
      </c>
      <c r="V74" s="4"/>
      <c r="W74" s="4">
        <v>198867701140</v>
      </c>
      <c r="Y74" s="1" t="s">
        <v>31</v>
      </c>
    </row>
    <row r="75" spans="1:25" ht="21" x14ac:dyDescent="0.55000000000000004">
      <c r="A75" s="2" t="s">
        <v>114</v>
      </c>
      <c r="C75" s="4">
        <v>15000000</v>
      </c>
      <c r="D75" s="4"/>
      <c r="E75" s="4">
        <v>310187585116</v>
      </c>
      <c r="F75" s="4"/>
      <c r="G75" s="4">
        <v>213074617500</v>
      </c>
      <c r="H75" s="4"/>
      <c r="I75" s="4">
        <v>0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v>15000000</v>
      </c>
      <c r="R75" s="4"/>
      <c r="S75" s="4">
        <v>16330</v>
      </c>
      <c r="T75" s="4"/>
      <c r="U75" s="4">
        <v>310187585116</v>
      </c>
      <c r="V75" s="4"/>
      <c r="W75" s="4">
        <v>243492547500</v>
      </c>
      <c r="Y75" s="1" t="s">
        <v>41</v>
      </c>
    </row>
    <row r="76" spans="1:25" ht="21" x14ac:dyDescent="0.55000000000000004">
      <c r="A76" s="2" t="s">
        <v>115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59405941</v>
      </c>
      <c r="J76" s="4"/>
      <c r="K76" s="4">
        <v>780179245330</v>
      </c>
      <c r="L76" s="4"/>
      <c r="M76" s="4">
        <v>0</v>
      </c>
      <c r="N76" s="4"/>
      <c r="O76" s="4">
        <v>0</v>
      </c>
      <c r="P76" s="4"/>
      <c r="Q76" s="4">
        <v>59405941</v>
      </c>
      <c r="R76" s="4"/>
      <c r="S76" s="4">
        <v>13137</v>
      </c>
      <c r="T76" s="4"/>
      <c r="U76" s="4">
        <v>780238666419</v>
      </c>
      <c r="V76" s="4"/>
      <c r="W76" s="4">
        <v>775772372627</v>
      </c>
      <c r="Y76" s="1" t="s">
        <v>116</v>
      </c>
    </row>
    <row r="77" spans="1:25" ht="21" x14ac:dyDescent="0.55000000000000004">
      <c r="A77" s="2" t="s">
        <v>117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16608210</v>
      </c>
      <c r="J77" s="4"/>
      <c r="K77" s="4">
        <v>0</v>
      </c>
      <c r="L77" s="4"/>
      <c r="M77" s="4">
        <v>0</v>
      </c>
      <c r="N77" s="4"/>
      <c r="O77" s="4">
        <v>0</v>
      </c>
      <c r="P77" s="4"/>
      <c r="Q77" s="4">
        <v>16608210</v>
      </c>
      <c r="R77" s="4"/>
      <c r="S77" s="4">
        <v>1898</v>
      </c>
      <c r="T77" s="4"/>
      <c r="U77" s="4">
        <v>73159165050</v>
      </c>
      <c r="V77" s="4"/>
      <c r="W77" s="4">
        <v>31334824403.648998</v>
      </c>
      <c r="Y77" s="1" t="s">
        <v>88</v>
      </c>
    </row>
    <row r="78" spans="1:25" ht="19.5" thickBot="1" x14ac:dyDescent="0.5">
      <c r="C78" s="5">
        <f>SUM(C9:C77)</f>
        <v>5737955501</v>
      </c>
      <c r="E78" s="5">
        <f>SUM(E9:E77)</f>
        <v>44799290278251</v>
      </c>
      <c r="G78" s="5">
        <f>SUM(G9:G77)</f>
        <v>42256617028860.313</v>
      </c>
      <c r="I78" s="5">
        <f>SUM(I9:I77)</f>
        <v>330522427</v>
      </c>
      <c r="K78" s="5">
        <f>SUM(K9:K77)</f>
        <v>1974383918030</v>
      </c>
      <c r="M78" s="5">
        <f>SUM(M9:M77)</f>
        <v>-57388622</v>
      </c>
      <c r="O78" s="5">
        <f>SUM(O9:O77)</f>
        <v>1084913025467</v>
      </c>
      <c r="Q78" s="5">
        <f>SUM(Q9:Q77)</f>
        <v>6011089306</v>
      </c>
      <c r="S78" s="5">
        <f>SUM(S9:S77)</f>
        <v>1791071</v>
      </c>
      <c r="U78" s="5">
        <f>SUM(U9:U77)</f>
        <v>45788866247810</v>
      </c>
      <c r="W78" s="5">
        <f>SUM(W9:W77)</f>
        <v>47862793490865.32</v>
      </c>
      <c r="Y78" s="16"/>
    </row>
    <row r="79" spans="1:25" ht="19.5" thickTop="1" x14ac:dyDescent="0.45"/>
    <row r="80" spans="1:25" x14ac:dyDescent="0.45">
      <c r="W80" s="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9"/>
  <sheetViews>
    <sheetView rightToLeft="1" tabSelected="1" workbookViewId="0">
      <selection activeCell="I88" sqref="I88"/>
    </sheetView>
  </sheetViews>
  <sheetFormatPr defaultRowHeight="18.75" x14ac:dyDescent="0.45"/>
  <cols>
    <col min="1" max="1" width="34.7109375" style="8" bestFit="1" customWidth="1"/>
    <col min="2" max="2" width="1" style="8" customWidth="1"/>
    <col min="3" max="3" width="21.28515625" style="8" bestFit="1" customWidth="1"/>
    <col min="4" max="4" width="1" style="8" customWidth="1"/>
    <col min="5" max="5" width="22.7109375" style="8" bestFit="1" customWidth="1"/>
    <col min="6" max="6" width="1" style="8" customWidth="1"/>
    <col min="7" max="7" width="16.28515625" style="8" bestFit="1" customWidth="1"/>
    <col min="8" max="8" width="1" style="8" customWidth="1"/>
    <col min="9" max="9" width="16.42578125" style="8" bestFit="1" customWidth="1"/>
    <col min="10" max="10" width="1" style="8" customWidth="1"/>
    <col min="11" max="11" width="25.7109375" style="8" bestFit="1" customWidth="1"/>
    <col min="12" max="12" width="1" style="8" customWidth="1"/>
    <col min="13" max="13" width="21.28515625" style="8" bestFit="1" customWidth="1"/>
    <col min="14" max="14" width="1" style="8" customWidth="1"/>
    <col min="15" max="15" width="22.7109375" style="8" bestFit="1" customWidth="1"/>
    <col min="16" max="16" width="1" style="8" customWidth="1"/>
    <col min="17" max="17" width="16.28515625" style="8" bestFit="1" customWidth="1"/>
    <col min="18" max="18" width="1" style="8" customWidth="1"/>
    <col min="19" max="19" width="17.7109375" style="8" bestFit="1" customWidth="1"/>
    <col min="20" max="20" width="1" style="8" customWidth="1"/>
    <col min="21" max="21" width="25.7109375" style="8" bestFit="1" customWidth="1"/>
    <col min="22" max="22" width="1" style="8" customWidth="1"/>
    <col min="23" max="23" width="9.140625" style="8" customWidth="1"/>
    <col min="24" max="16384" width="9.140625" style="8"/>
  </cols>
  <sheetData>
    <row r="2" spans="1:21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30" x14ac:dyDescent="0.45">
      <c r="A3" s="20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30" x14ac:dyDescent="0.45">
      <c r="A6" s="20" t="s">
        <v>3</v>
      </c>
      <c r="C6" s="20" t="s">
        <v>510</v>
      </c>
      <c r="D6" s="20" t="s">
        <v>510</v>
      </c>
      <c r="E6" s="20" t="s">
        <v>510</v>
      </c>
      <c r="F6" s="20" t="s">
        <v>510</v>
      </c>
      <c r="G6" s="20" t="s">
        <v>510</v>
      </c>
      <c r="H6" s="20" t="s">
        <v>510</v>
      </c>
      <c r="I6" s="20" t="s">
        <v>510</v>
      </c>
      <c r="J6" s="20" t="s">
        <v>510</v>
      </c>
      <c r="K6" s="20" t="s">
        <v>510</v>
      </c>
      <c r="M6" s="20" t="s">
        <v>511</v>
      </c>
      <c r="N6" s="20" t="s">
        <v>511</v>
      </c>
      <c r="O6" s="20" t="s">
        <v>511</v>
      </c>
      <c r="P6" s="20" t="s">
        <v>511</v>
      </c>
      <c r="Q6" s="20" t="s">
        <v>511</v>
      </c>
      <c r="R6" s="20" t="s">
        <v>511</v>
      </c>
      <c r="S6" s="20" t="s">
        <v>511</v>
      </c>
      <c r="T6" s="20" t="s">
        <v>511</v>
      </c>
      <c r="U6" s="20" t="s">
        <v>511</v>
      </c>
    </row>
    <row r="7" spans="1:21" ht="30" x14ac:dyDescent="0.45">
      <c r="A7" s="20" t="s">
        <v>3</v>
      </c>
      <c r="C7" s="20" t="s">
        <v>565</v>
      </c>
      <c r="E7" s="20" t="s">
        <v>566</v>
      </c>
      <c r="G7" s="20" t="s">
        <v>567</v>
      </c>
      <c r="I7" s="20" t="s">
        <v>340</v>
      </c>
      <c r="K7" s="20" t="s">
        <v>568</v>
      </c>
      <c r="M7" s="20" t="s">
        <v>565</v>
      </c>
      <c r="O7" s="20" t="s">
        <v>566</v>
      </c>
      <c r="Q7" s="20" t="s">
        <v>567</v>
      </c>
      <c r="S7" s="20" t="s">
        <v>340</v>
      </c>
      <c r="U7" s="20" t="s">
        <v>568</v>
      </c>
    </row>
    <row r="8" spans="1:21" ht="21" x14ac:dyDescent="0.55000000000000004">
      <c r="A8" s="9" t="s">
        <v>101</v>
      </c>
      <c r="C8" s="11">
        <v>0</v>
      </c>
      <c r="D8" s="11"/>
      <c r="E8" s="11">
        <v>3555077958</v>
      </c>
      <c r="F8" s="11"/>
      <c r="G8" s="11">
        <v>556253322</v>
      </c>
      <c r="H8" s="11"/>
      <c r="I8" s="11">
        <v>4111331280</v>
      </c>
      <c r="K8" s="8" t="s">
        <v>24</v>
      </c>
      <c r="M8" s="11">
        <v>15000000000</v>
      </c>
      <c r="N8" s="11"/>
      <c r="O8" s="11">
        <v>-36855826695</v>
      </c>
      <c r="P8" s="11"/>
      <c r="Q8" s="11">
        <v>556253322</v>
      </c>
      <c r="R8" s="11"/>
      <c r="S8" s="11">
        <v>-21299573373</v>
      </c>
      <c r="U8" s="8" t="s">
        <v>569</v>
      </c>
    </row>
    <row r="9" spans="1:21" ht="21" x14ac:dyDescent="0.55000000000000004">
      <c r="A9" s="9" t="s">
        <v>86</v>
      </c>
      <c r="C9" s="11">
        <v>0</v>
      </c>
      <c r="D9" s="11"/>
      <c r="E9" s="11">
        <v>9189487955</v>
      </c>
      <c r="F9" s="11"/>
      <c r="G9" s="11">
        <v>-9443355597</v>
      </c>
      <c r="H9" s="11"/>
      <c r="I9" s="11">
        <v>-253867642</v>
      </c>
      <c r="K9" s="8" t="s">
        <v>26</v>
      </c>
      <c r="M9" s="11">
        <v>0</v>
      </c>
      <c r="N9" s="11"/>
      <c r="O9" s="11">
        <v>0</v>
      </c>
      <c r="P9" s="11"/>
      <c r="Q9" s="11">
        <v>-9443355597</v>
      </c>
      <c r="R9" s="11"/>
      <c r="S9" s="11">
        <v>-9443355597</v>
      </c>
      <c r="U9" s="8" t="s">
        <v>570</v>
      </c>
    </row>
    <row r="10" spans="1:21" ht="21" x14ac:dyDescent="0.55000000000000004">
      <c r="A10" s="9" t="s">
        <v>81</v>
      </c>
      <c r="C10" s="11">
        <v>0</v>
      </c>
      <c r="D10" s="11"/>
      <c r="E10" s="11">
        <v>7099976619</v>
      </c>
      <c r="F10" s="11"/>
      <c r="G10" s="11">
        <v>8511945694</v>
      </c>
      <c r="H10" s="11"/>
      <c r="I10" s="11">
        <v>15611922313</v>
      </c>
      <c r="K10" s="8" t="s">
        <v>571</v>
      </c>
      <c r="M10" s="11">
        <v>0</v>
      </c>
      <c r="N10" s="11"/>
      <c r="O10" s="11">
        <v>4582462838</v>
      </c>
      <c r="P10" s="11"/>
      <c r="Q10" s="11">
        <v>12732453212</v>
      </c>
      <c r="R10" s="11"/>
      <c r="S10" s="11">
        <v>17314916050</v>
      </c>
      <c r="U10" s="8" t="s">
        <v>41</v>
      </c>
    </row>
    <row r="11" spans="1:21" ht="21" x14ac:dyDescent="0.55000000000000004">
      <c r="A11" s="9" t="s">
        <v>82</v>
      </c>
      <c r="C11" s="11">
        <v>0</v>
      </c>
      <c r="D11" s="11"/>
      <c r="E11" s="11">
        <v>-106428917</v>
      </c>
      <c r="F11" s="11"/>
      <c r="G11" s="11">
        <v>560931690</v>
      </c>
      <c r="H11" s="11"/>
      <c r="I11" s="11">
        <v>454502773</v>
      </c>
      <c r="K11" s="8" t="s">
        <v>88</v>
      </c>
      <c r="M11" s="11">
        <v>0</v>
      </c>
      <c r="N11" s="11"/>
      <c r="O11" s="11">
        <v>0</v>
      </c>
      <c r="P11" s="11"/>
      <c r="Q11" s="11">
        <v>711523418</v>
      </c>
      <c r="R11" s="11"/>
      <c r="S11" s="11">
        <v>711523418</v>
      </c>
      <c r="U11" s="8" t="s">
        <v>26</v>
      </c>
    </row>
    <row r="12" spans="1:21" ht="21" x14ac:dyDescent="0.55000000000000004">
      <c r="A12" s="9" t="s">
        <v>52</v>
      </c>
      <c r="C12" s="11">
        <v>0</v>
      </c>
      <c r="D12" s="11"/>
      <c r="E12" s="11">
        <v>4307332</v>
      </c>
      <c r="F12" s="11"/>
      <c r="G12" s="11">
        <v>-188195855</v>
      </c>
      <c r="H12" s="11"/>
      <c r="I12" s="11">
        <v>-183888523</v>
      </c>
      <c r="K12" s="8" t="s">
        <v>26</v>
      </c>
      <c r="M12" s="11">
        <v>131459058</v>
      </c>
      <c r="N12" s="11"/>
      <c r="O12" s="11">
        <v>0</v>
      </c>
      <c r="P12" s="11"/>
      <c r="Q12" s="11">
        <v>-391293598</v>
      </c>
      <c r="R12" s="11"/>
      <c r="S12" s="11">
        <v>-259834540</v>
      </c>
      <c r="U12" s="8" t="s">
        <v>26</v>
      </c>
    </row>
    <row r="13" spans="1:21" ht="21" x14ac:dyDescent="0.55000000000000004">
      <c r="A13" s="9" t="s">
        <v>38</v>
      </c>
      <c r="C13" s="11">
        <v>0</v>
      </c>
      <c r="D13" s="11"/>
      <c r="E13" s="11">
        <v>2774201862</v>
      </c>
      <c r="F13" s="11"/>
      <c r="G13" s="11">
        <v>2803333248</v>
      </c>
      <c r="H13" s="11"/>
      <c r="I13" s="11">
        <v>5577535110</v>
      </c>
      <c r="K13" s="8" t="s">
        <v>71</v>
      </c>
      <c r="M13" s="11">
        <v>0</v>
      </c>
      <c r="N13" s="11"/>
      <c r="O13" s="11">
        <v>6205270794</v>
      </c>
      <c r="P13" s="11"/>
      <c r="Q13" s="11">
        <v>2803333248</v>
      </c>
      <c r="R13" s="11"/>
      <c r="S13" s="11">
        <v>9008604042</v>
      </c>
      <c r="U13" s="8" t="s">
        <v>16</v>
      </c>
    </row>
    <row r="14" spans="1:21" ht="21" x14ac:dyDescent="0.55000000000000004">
      <c r="A14" s="9" t="s">
        <v>57</v>
      </c>
      <c r="C14" s="11">
        <v>0</v>
      </c>
      <c r="D14" s="11"/>
      <c r="E14" s="11">
        <v>3438166605</v>
      </c>
      <c r="F14" s="11"/>
      <c r="G14" s="11">
        <v>230350502</v>
      </c>
      <c r="H14" s="11"/>
      <c r="I14" s="11">
        <v>3668517107</v>
      </c>
      <c r="K14" s="8" t="s">
        <v>572</v>
      </c>
      <c r="M14" s="11">
        <v>0</v>
      </c>
      <c r="N14" s="11"/>
      <c r="O14" s="11">
        <v>-6888206450</v>
      </c>
      <c r="P14" s="11"/>
      <c r="Q14" s="11">
        <v>230350502</v>
      </c>
      <c r="R14" s="11"/>
      <c r="S14" s="11">
        <v>-6657855948</v>
      </c>
      <c r="U14" s="8" t="s">
        <v>573</v>
      </c>
    </row>
    <row r="15" spans="1:21" ht="21" x14ac:dyDescent="0.55000000000000004">
      <c r="A15" s="9" t="s">
        <v>103</v>
      </c>
      <c r="C15" s="11">
        <v>0</v>
      </c>
      <c r="D15" s="11"/>
      <c r="E15" s="11">
        <v>2331739595</v>
      </c>
      <c r="F15" s="11"/>
      <c r="G15" s="11">
        <v>2243501984</v>
      </c>
      <c r="H15" s="11"/>
      <c r="I15" s="11">
        <v>4575241579</v>
      </c>
      <c r="K15" s="8" t="s">
        <v>24</v>
      </c>
      <c r="M15" s="11">
        <v>0</v>
      </c>
      <c r="N15" s="11"/>
      <c r="O15" s="11">
        <v>13778823408</v>
      </c>
      <c r="P15" s="11"/>
      <c r="Q15" s="11">
        <v>5414165390</v>
      </c>
      <c r="R15" s="11"/>
      <c r="S15" s="11">
        <v>19192988798</v>
      </c>
      <c r="U15" s="8" t="s">
        <v>41</v>
      </c>
    </row>
    <row r="16" spans="1:21" ht="21" x14ac:dyDescent="0.55000000000000004">
      <c r="A16" s="9" t="s">
        <v>23</v>
      </c>
      <c r="C16" s="11">
        <v>0</v>
      </c>
      <c r="D16" s="11"/>
      <c r="E16" s="11">
        <v>2417222343</v>
      </c>
      <c r="F16" s="11"/>
      <c r="G16" s="11">
        <v>1183991196</v>
      </c>
      <c r="H16" s="11"/>
      <c r="I16" s="11">
        <v>3601213539</v>
      </c>
      <c r="K16" s="8" t="s">
        <v>572</v>
      </c>
      <c r="M16" s="11">
        <v>0</v>
      </c>
      <c r="N16" s="11"/>
      <c r="O16" s="11">
        <v>1259251492</v>
      </c>
      <c r="P16" s="11"/>
      <c r="Q16" s="11">
        <v>1183991196</v>
      </c>
      <c r="R16" s="11"/>
      <c r="S16" s="11">
        <v>2443242688</v>
      </c>
      <c r="U16" s="8" t="s">
        <v>88</v>
      </c>
    </row>
    <row r="17" spans="1:21" ht="21" x14ac:dyDescent="0.55000000000000004">
      <c r="A17" s="9" t="s">
        <v>111</v>
      </c>
      <c r="C17" s="11">
        <v>0</v>
      </c>
      <c r="D17" s="11"/>
      <c r="E17" s="11">
        <v>13905427456</v>
      </c>
      <c r="F17" s="11"/>
      <c r="G17" s="11">
        <v>3749393524</v>
      </c>
      <c r="H17" s="11"/>
      <c r="I17" s="11">
        <v>17654820980</v>
      </c>
      <c r="K17" s="8" t="s">
        <v>63</v>
      </c>
      <c r="M17" s="11">
        <v>0</v>
      </c>
      <c r="N17" s="11"/>
      <c r="O17" s="11">
        <v>54886700090</v>
      </c>
      <c r="P17" s="11"/>
      <c r="Q17" s="11">
        <v>15404494264</v>
      </c>
      <c r="R17" s="11"/>
      <c r="S17" s="11">
        <v>70291194354</v>
      </c>
      <c r="U17" s="8" t="s">
        <v>22</v>
      </c>
    </row>
    <row r="18" spans="1:21" ht="21" x14ac:dyDescent="0.55000000000000004">
      <c r="A18" s="9" t="s">
        <v>94</v>
      </c>
      <c r="C18" s="11">
        <v>0</v>
      </c>
      <c r="D18" s="11"/>
      <c r="E18" s="11">
        <v>2278191849</v>
      </c>
      <c r="F18" s="11"/>
      <c r="G18" s="11">
        <v>-6096</v>
      </c>
      <c r="H18" s="11"/>
      <c r="I18" s="11">
        <v>2278185753</v>
      </c>
      <c r="K18" s="8" t="s">
        <v>49</v>
      </c>
      <c r="M18" s="11">
        <v>0</v>
      </c>
      <c r="N18" s="11"/>
      <c r="O18" s="11">
        <v>-5658816641</v>
      </c>
      <c r="P18" s="11"/>
      <c r="Q18" s="11">
        <v>-6096</v>
      </c>
      <c r="R18" s="11"/>
      <c r="S18" s="11">
        <v>-5658822737</v>
      </c>
      <c r="U18" s="8" t="s">
        <v>573</v>
      </c>
    </row>
    <row r="19" spans="1:21" ht="21" x14ac:dyDescent="0.55000000000000004">
      <c r="A19" s="9" t="s">
        <v>15</v>
      </c>
      <c r="C19" s="11">
        <v>0</v>
      </c>
      <c r="D19" s="11"/>
      <c r="E19" s="11">
        <v>-10009033</v>
      </c>
      <c r="F19" s="11"/>
      <c r="G19" s="11">
        <v>2970686838</v>
      </c>
      <c r="H19" s="11"/>
      <c r="I19" s="11">
        <v>2960677805</v>
      </c>
      <c r="K19" s="8" t="s">
        <v>31</v>
      </c>
      <c r="M19" s="11">
        <v>0</v>
      </c>
      <c r="N19" s="11"/>
      <c r="O19" s="11">
        <v>1049585354</v>
      </c>
      <c r="P19" s="11"/>
      <c r="Q19" s="11">
        <v>7095882707</v>
      </c>
      <c r="R19" s="11"/>
      <c r="S19" s="11">
        <v>8145468061</v>
      </c>
      <c r="U19" s="8" t="s">
        <v>16</v>
      </c>
    </row>
    <row r="20" spans="1:21" ht="21" x14ac:dyDescent="0.55000000000000004">
      <c r="A20" s="9" t="s">
        <v>64</v>
      </c>
      <c r="C20" s="11">
        <v>0</v>
      </c>
      <c r="D20" s="11"/>
      <c r="E20" s="11">
        <v>369941305</v>
      </c>
      <c r="F20" s="11"/>
      <c r="G20" s="11">
        <v>-311602425</v>
      </c>
      <c r="H20" s="11"/>
      <c r="I20" s="11">
        <v>58338880</v>
      </c>
      <c r="K20" s="8" t="s">
        <v>26</v>
      </c>
      <c r="M20" s="11">
        <v>6178343850</v>
      </c>
      <c r="N20" s="11"/>
      <c r="O20" s="11">
        <v>-341</v>
      </c>
      <c r="P20" s="11"/>
      <c r="Q20" s="11">
        <v>-5392074784</v>
      </c>
      <c r="R20" s="11"/>
      <c r="S20" s="11">
        <v>786268725</v>
      </c>
      <c r="U20" s="8" t="s">
        <v>26</v>
      </c>
    </row>
    <row r="21" spans="1:21" ht="21" x14ac:dyDescent="0.55000000000000004">
      <c r="A21" s="9" t="s">
        <v>73</v>
      </c>
      <c r="C21" s="11">
        <v>24079897501</v>
      </c>
      <c r="D21" s="11"/>
      <c r="E21" s="11">
        <v>-24180116262</v>
      </c>
      <c r="F21" s="11"/>
      <c r="G21" s="11">
        <v>610098119</v>
      </c>
      <c r="H21" s="11"/>
      <c r="I21" s="11">
        <v>509879358</v>
      </c>
      <c r="K21" s="8" t="s">
        <v>88</v>
      </c>
      <c r="M21" s="11">
        <v>24079897501</v>
      </c>
      <c r="N21" s="11"/>
      <c r="O21" s="11">
        <v>-31088880924</v>
      </c>
      <c r="P21" s="11"/>
      <c r="Q21" s="11">
        <v>610098119</v>
      </c>
      <c r="R21" s="11"/>
      <c r="S21" s="11">
        <v>-6398885304</v>
      </c>
      <c r="U21" s="8" t="s">
        <v>573</v>
      </c>
    </row>
    <row r="22" spans="1:21" ht="21" x14ac:dyDescent="0.55000000000000004">
      <c r="A22" s="9" t="s">
        <v>67</v>
      </c>
      <c r="C22" s="11">
        <v>0</v>
      </c>
      <c r="D22" s="11"/>
      <c r="E22" s="11">
        <v>818419278</v>
      </c>
      <c r="F22" s="11"/>
      <c r="G22" s="11">
        <v>-144822973</v>
      </c>
      <c r="H22" s="11"/>
      <c r="I22" s="11">
        <v>673596305</v>
      </c>
      <c r="K22" s="8" t="s">
        <v>88</v>
      </c>
      <c r="M22" s="11">
        <v>0</v>
      </c>
      <c r="N22" s="11"/>
      <c r="O22" s="11">
        <v>0</v>
      </c>
      <c r="P22" s="11"/>
      <c r="Q22" s="11">
        <v>-144845154</v>
      </c>
      <c r="R22" s="11"/>
      <c r="S22" s="11">
        <v>-144845154</v>
      </c>
      <c r="U22" s="8" t="s">
        <v>26</v>
      </c>
    </row>
    <row r="23" spans="1:21" ht="21" x14ac:dyDescent="0.55000000000000004">
      <c r="A23" s="9" t="s">
        <v>91</v>
      </c>
      <c r="C23" s="11">
        <v>0</v>
      </c>
      <c r="D23" s="11"/>
      <c r="E23" s="11">
        <v>392641703</v>
      </c>
      <c r="F23" s="11"/>
      <c r="G23" s="11">
        <v>-485611681</v>
      </c>
      <c r="H23" s="11"/>
      <c r="I23" s="11">
        <v>-92969978</v>
      </c>
      <c r="K23" s="8" t="s">
        <v>26</v>
      </c>
      <c r="M23" s="11">
        <v>0</v>
      </c>
      <c r="N23" s="11"/>
      <c r="O23" s="11">
        <v>0</v>
      </c>
      <c r="P23" s="11"/>
      <c r="Q23" s="11">
        <v>-485611681</v>
      </c>
      <c r="R23" s="11"/>
      <c r="S23" s="11">
        <v>-485611681</v>
      </c>
      <c r="U23" s="8" t="s">
        <v>26</v>
      </c>
    </row>
    <row r="24" spans="1:21" ht="21" x14ac:dyDescent="0.55000000000000004">
      <c r="A24" s="9" t="s">
        <v>84</v>
      </c>
      <c r="C24" s="11">
        <v>0</v>
      </c>
      <c r="D24" s="11"/>
      <c r="E24" s="11">
        <v>-7247976948</v>
      </c>
      <c r="F24" s="11"/>
      <c r="G24" s="11">
        <v>8666652198</v>
      </c>
      <c r="H24" s="11"/>
      <c r="I24" s="11">
        <v>1418675250</v>
      </c>
      <c r="K24" s="8" t="s">
        <v>16</v>
      </c>
      <c r="M24" s="11">
        <v>0</v>
      </c>
      <c r="N24" s="11"/>
      <c r="O24" s="11">
        <v>0</v>
      </c>
      <c r="P24" s="11"/>
      <c r="Q24" s="11">
        <v>8666652198</v>
      </c>
      <c r="R24" s="11"/>
      <c r="S24" s="11">
        <v>8666652198</v>
      </c>
      <c r="U24" s="8" t="s">
        <v>16</v>
      </c>
    </row>
    <row r="25" spans="1:21" ht="21" x14ac:dyDescent="0.55000000000000004">
      <c r="A25" s="9" t="s">
        <v>32</v>
      </c>
      <c r="C25" s="11">
        <v>0</v>
      </c>
      <c r="D25" s="11"/>
      <c r="E25" s="11">
        <v>1914372984</v>
      </c>
      <c r="F25" s="11"/>
      <c r="G25" s="11">
        <v>243521046</v>
      </c>
      <c r="H25" s="11"/>
      <c r="I25" s="11">
        <v>2157894030</v>
      </c>
      <c r="K25" s="8" t="s">
        <v>49</v>
      </c>
      <c r="M25" s="11">
        <v>0</v>
      </c>
      <c r="N25" s="11"/>
      <c r="O25" s="11">
        <v>4028823150</v>
      </c>
      <c r="P25" s="11"/>
      <c r="Q25" s="11">
        <v>243521046</v>
      </c>
      <c r="R25" s="11"/>
      <c r="S25" s="11">
        <v>4272344196</v>
      </c>
      <c r="U25" s="8" t="s">
        <v>88</v>
      </c>
    </row>
    <row r="26" spans="1:21" ht="21" x14ac:dyDescent="0.55000000000000004">
      <c r="A26" s="9" t="s">
        <v>53</v>
      </c>
      <c r="C26" s="11">
        <v>0</v>
      </c>
      <c r="D26" s="11"/>
      <c r="E26" s="11">
        <v>1885291348</v>
      </c>
      <c r="F26" s="11"/>
      <c r="G26" s="11">
        <v>-1959716846</v>
      </c>
      <c r="H26" s="11"/>
      <c r="I26" s="11">
        <v>-74425498</v>
      </c>
      <c r="K26" s="8" t="s">
        <v>26</v>
      </c>
      <c r="M26" s="11">
        <v>1517653757</v>
      </c>
      <c r="N26" s="11"/>
      <c r="O26" s="11">
        <v>0</v>
      </c>
      <c r="P26" s="11"/>
      <c r="Q26" s="11">
        <v>-1959716846</v>
      </c>
      <c r="R26" s="11"/>
      <c r="S26" s="11">
        <v>-442063089</v>
      </c>
      <c r="U26" s="8" t="s">
        <v>26</v>
      </c>
    </row>
    <row r="27" spans="1:21" ht="21" x14ac:dyDescent="0.55000000000000004">
      <c r="A27" s="9" t="s">
        <v>61</v>
      </c>
      <c r="C27" s="11">
        <v>0</v>
      </c>
      <c r="D27" s="11"/>
      <c r="E27" s="11">
        <v>16890594</v>
      </c>
      <c r="F27" s="11"/>
      <c r="G27" s="11">
        <v>95956837</v>
      </c>
      <c r="H27" s="11"/>
      <c r="I27" s="11">
        <v>112847431</v>
      </c>
      <c r="K27" s="8" t="s">
        <v>26</v>
      </c>
      <c r="M27" s="11">
        <v>0</v>
      </c>
      <c r="N27" s="11"/>
      <c r="O27" s="11">
        <v>0</v>
      </c>
      <c r="P27" s="11"/>
      <c r="Q27" s="11">
        <v>-35331567</v>
      </c>
      <c r="R27" s="11"/>
      <c r="S27" s="11">
        <v>-35331567</v>
      </c>
      <c r="U27" s="8" t="s">
        <v>26</v>
      </c>
    </row>
    <row r="28" spans="1:21" ht="21" x14ac:dyDescent="0.55000000000000004">
      <c r="A28" s="9" t="s">
        <v>42</v>
      </c>
      <c r="C28" s="11">
        <v>0</v>
      </c>
      <c r="D28" s="11"/>
      <c r="E28" s="11">
        <v>703553620</v>
      </c>
      <c r="F28" s="11"/>
      <c r="G28" s="11">
        <v>0</v>
      </c>
      <c r="H28" s="11"/>
      <c r="I28" s="11">
        <v>703553620</v>
      </c>
      <c r="K28" s="8" t="s">
        <v>88</v>
      </c>
      <c r="M28" s="11">
        <v>20868772500</v>
      </c>
      <c r="N28" s="11"/>
      <c r="O28" s="11">
        <v>-18224868269</v>
      </c>
      <c r="P28" s="11"/>
      <c r="Q28" s="11">
        <v>28125243</v>
      </c>
      <c r="R28" s="11"/>
      <c r="S28" s="11">
        <v>2672029474</v>
      </c>
      <c r="U28" s="8" t="s">
        <v>88</v>
      </c>
    </row>
    <row r="29" spans="1:21" ht="21" x14ac:dyDescent="0.55000000000000004">
      <c r="A29" s="9" t="s">
        <v>554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K29" s="8" t="s">
        <v>26</v>
      </c>
      <c r="M29" s="11">
        <v>0</v>
      </c>
      <c r="N29" s="11"/>
      <c r="O29" s="11">
        <v>0</v>
      </c>
      <c r="P29" s="11"/>
      <c r="Q29" s="11">
        <v>-382307590</v>
      </c>
      <c r="R29" s="11"/>
      <c r="S29" s="11">
        <v>-382307590</v>
      </c>
      <c r="U29" s="8" t="s">
        <v>26</v>
      </c>
    </row>
    <row r="30" spans="1:21" ht="21" x14ac:dyDescent="0.55000000000000004">
      <c r="A30" s="9" t="s">
        <v>555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K30" s="8" t="s">
        <v>26</v>
      </c>
      <c r="M30" s="11">
        <v>0</v>
      </c>
      <c r="N30" s="11"/>
      <c r="O30" s="11">
        <v>0</v>
      </c>
      <c r="P30" s="11"/>
      <c r="Q30" s="11">
        <v>559334218</v>
      </c>
      <c r="R30" s="11"/>
      <c r="S30" s="11">
        <v>559334218</v>
      </c>
      <c r="U30" s="8" t="s">
        <v>26</v>
      </c>
    </row>
    <row r="31" spans="1:21" ht="21" x14ac:dyDescent="0.55000000000000004">
      <c r="A31" s="9" t="s">
        <v>556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K31" s="8" t="s">
        <v>26</v>
      </c>
      <c r="M31" s="11">
        <v>0</v>
      </c>
      <c r="N31" s="11"/>
      <c r="O31" s="11">
        <v>0</v>
      </c>
      <c r="P31" s="11"/>
      <c r="Q31" s="11">
        <v>21364165</v>
      </c>
      <c r="R31" s="11"/>
      <c r="S31" s="11">
        <v>21364165</v>
      </c>
      <c r="U31" s="8" t="s">
        <v>26</v>
      </c>
    </row>
    <row r="32" spans="1:21" ht="21" x14ac:dyDescent="0.55000000000000004">
      <c r="A32" s="9" t="s">
        <v>557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K32" s="8" t="s">
        <v>26</v>
      </c>
      <c r="M32" s="11">
        <v>0</v>
      </c>
      <c r="N32" s="11"/>
      <c r="O32" s="11">
        <v>0</v>
      </c>
      <c r="P32" s="11"/>
      <c r="Q32" s="11">
        <v>2053252893</v>
      </c>
      <c r="R32" s="11"/>
      <c r="S32" s="11">
        <v>2053252893</v>
      </c>
      <c r="U32" s="8" t="s">
        <v>88</v>
      </c>
    </row>
    <row r="33" spans="1:21" ht="21" x14ac:dyDescent="0.55000000000000004">
      <c r="A33" s="9" t="s">
        <v>558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K33" s="8" t="s">
        <v>26</v>
      </c>
      <c r="M33" s="11">
        <v>0</v>
      </c>
      <c r="N33" s="11"/>
      <c r="O33" s="11">
        <v>0</v>
      </c>
      <c r="P33" s="11"/>
      <c r="Q33" s="11">
        <v>-4160804669</v>
      </c>
      <c r="R33" s="11"/>
      <c r="S33" s="11">
        <v>-4160804669</v>
      </c>
      <c r="U33" s="8" t="s">
        <v>574</v>
      </c>
    </row>
    <row r="34" spans="1:21" ht="21" x14ac:dyDescent="0.55000000000000004">
      <c r="A34" s="9" t="s">
        <v>559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K34" s="8" t="s">
        <v>26</v>
      </c>
      <c r="M34" s="11">
        <v>0</v>
      </c>
      <c r="N34" s="11"/>
      <c r="O34" s="11">
        <v>0</v>
      </c>
      <c r="P34" s="11"/>
      <c r="Q34" s="11">
        <v>3025041986</v>
      </c>
      <c r="R34" s="11"/>
      <c r="S34" s="11">
        <v>3025041986</v>
      </c>
      <c r="U34" s="8" t="s">
        <v>88</v>
      </c>
    </row>
    <row r="35" spans="1:21" ht="21" x14ac:dyDescent="0.55000000000000004">
      <c r="A35" s="9" t="s">
        <v>95</v>
      </c>
      <c r="C35" s="11">
        <v>0</v>
      </c>
      <c r="D35" s="11"/>
      <c r="E35" s="11">
        <v>2375519537</v>
      </c>
      <c r="F35" s="11"/>
      <c r="G35" s="11">
        <v>0</v>
      </c>
      <c r="H35" s="11"/>
      <c r="I35" s="11">
        <v>2375519537</v>
      </c>
      <c r="K35" s="8" t="s">
        <v>49</v>
      </c>
      <c r="M35" s="11">
        <v>0</v>
      </c>
      <c r="N35" s="11"/>
      <c r="O35" s="11">
        <v>5471240267</v>
      </c>
      <c r="P35" s="11"/>
      <c r="Q35" s="11">
        <v>-48788</v>
      </c>
      <c r="R35" s="11"/>
      <c r="S35" s="11">
        <v>5471191479</v>
      </c>
      <c r="U35" s="8" t="s">
        <v>47</v>
      </c>
    </row>
    <row r="36" spans="1:21" ht="21" x14ac:dyDescent="0.55000000000000004">
      <c r="A36" s="9" t="s">
        <v>552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K36" s="8" t="s">
        <v>26</v>
      </c>
      <c r="M36" s="11">
        <v>0</v>
      </c>
      <c r="N36" s="11"/>
      <c r="O36" s="11">
        <v>0</v>
      </c>
      <c r="P36" s="11"/>
      <c r="Q36" s="11">
        <v>-28092969656</v>
      </c>
      <c r="R36" s="11"/>
      <c r="S36" s="11">
        <v>-28092969656</v>
      </c>
      <c r="U36" s="8" t="s">
        <v>575</v>
      </c>
    </row>
    <row r="37" spans="1:21" ht="21" x14ac:dyDescent="0.55000000000000004">
      <c r="A37" s="9" t="s">
        <v>560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K37" s="8" t="s">
        <v>26</v>
      </c>
      <c r="M37" s="11">
        <v>0</v>
      </c>
      <c r="N37" s="11"/>
      <c r="O37" s="11">
        <v>0</v>
      </c>
      <c r="P37" s="11"/>
      <c r="Q37" s="11">
        <v>35562166174</v>
      </c>
      <c r="R37" s="11"/>
      <c r="S37" s="11">
        <v>35562166174</v>
      </c>
      <c r="U37" s="8" t="s">
        <v>332</v>
      </c>
    </row>
    <row r="38" spans="1:21" ht="21" x14ac:dyDescent="0.55000000000000004">
      <c r="A38" s="9" t="s">
        <v>74</v>
      </c>
      <c r="C38" s="11">
        <v>0</v>
      </c>
      <c r="D38" s="11"/>
      <c r="E38" s="11">
        <v>1114368171</v>
      </c>
      <c r="F38" s="11"/>
      <c r="G38" s="11">
        <v>0</v>
      </c>
      <c r="H38" s="11"/>
      <c r="I38" s="11">
        <v>1114368171</v>
      </c>
      <c r="K38" s="8" t="s">
        <v>47</v>
      </c>
      <c r="M38" s="11">
        <v>1555463700</v>
      </c>
      <c r="N38" s="11"/>
      <c r="O38" s="11">
        <v>-2355335512</v>
      </c>
      <c r="P38" s="11"/>
      <c r="Q38" s="11">
        <v>531090002</v>
      </c>
      <c r="R38" s="11"/>
      <c r="S38" s="11">
        <f>M38+O38+Q38</f>
        <v>-268781810</v>
      </c>
      <c r="U38" s="8" t="s">
        <v>574</v>
      </c>
    </row>
    <row r="39" spans="1:21" ht="21" x14ac:dyDescent="0.55000000000000004">
      <c r="A39" s="9" t="s">
        <v>665</v>
      </c>
      <c r="C39" s="11"/>
      <c r="D39" s="11"/>
      <c r="E39" s="11"/>
      <c r="F39" s="11"/>
      <c r="G39" s="11"/>
      <c r="H39" s="11"/>
      <c r="I39" s="11"/>
      <c r="M39" s="11">
        <v>15416</v>
      </c>
      <c r="N39" s="11"/>
      <c r="O39" s="11"/>
      <c r="P39" s="11"/>
      <c r="Q39" s="11"/>
      <c r="R39" s="11"/>
      <c r="S39" s="11">
        <v>15416</v>
      </c>
    </row>
    <row r="40" spans="1:21" ht="21" x14ac:dyDescent="0.55000000000000004">
      <c r="A40" s="9" t="s">
        <v>561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K40" s="8" t="s">
        <v>26</v>
      </c>
      <c r="M40" s="11">
        <v>0</v>
      </c>
      <c r="N40" s="11"/>
      <c r="O40" s="11">
        <v>0</v>
      </c>
      <c r="P40" s="11"/>
      <c r="Q40" s="11">
        <v>-58638939</v>
      </c>
      <c r="R40" s="11"/>
      <c r="S40" s="11">
        <v>-58638939</v>
      </c>
      <c r="U40" s="8" t="s">
        <v>26</v>
      </c>
    </row>
    <row r="41" spans="1:21" ht="21" x14ac:dyDescent="0.55000000000000004">
      <c r="A41" s="9" t="s">
        <v>65</v>
      </c>
      <c r="C41" s="11">
        <v>0</v>
      </c>
      <c r="D41" s="11"/>
      <c r="E41" s="11">
        <v>5997339908</v>
      </c>
      <c r="F41" s="11"/>
      <c r="G41" s="11">
        <v>0</v>
      </c>
      <c r="H41" s="11"/>
      <c r="I41" s="11">
        <v>5997339908</v>
      </c>
      <c r="K41" s="8" t="s">
        <v>33</v>
      </c>
      <c r="M41" s="11">
        <v>32600976157</v>
      </c>
      <c r="N41" s="11"/>
      <c r="O41" s="11">
        <v>-17245204679</v>
      </c>
      <c r="P41" s="11"/>
      <c r="Q41" s="11">
        <v>-112136232</v>
      </c>
      <c r="R41" s="11"/>
      <c r="S41" s="11">
        <v>15243635246</v>
      </c>
      <c r="U41" s="8" t="s">
        <v>31</v>
      </c>
    </row>
    <row r="42" spans="1:21" ht="21" x14ac:dyDescent="0.55000000000000004">
      <c r="A42" s="9" t="s">
        <v>70</v>
      </c>
      <c r="C42" s="11">
        <v>0</v>
      </c>
      <c r="D42" s="11"/>
      <c r="E42" s="11">
        <v>3215428616</v>
      </c>
      <c r="F42" s="11"/>
      <c r="G42" s="11">
        <v>0</v>
      </c>
      <c r="H42" s="11"/>
      <c r="I42" s="11">
        <v>3215428616</v>
      </c>
      <c r="K42" s="8" t="s">
        <v>41</v>
      </c>
      <c r="M42" s="11">
        <v>0</v>
      </c>
      <c r="N42" s="11"/>
      <c r="O42" s="11">
        <v>3759151361</v>
      </c>
      <c r="P42" s="11"/>
      <c r="Q42" s="11">
        <v>-6012</v>
      </c>
      <c r="R42" s="11"/>
      <c r="S42" s="11">
        <v>3759145349</v>
      </c>
      <c r="U42" s="8" t="s">
        <v>88</v>
      </c>
    </row>
    <row r="43" spans="1:21" ht="21" x14ac:dyDescent="0.55000000000000004">
      <c r="A43" s="9" t="s">
        <v>76</v>
      </c>
      <c r="C43" s="11">
        <v>0</v>
      </c>
      <c r="D43" s="11"/>
      <c r="E43" s="11">
        <v>3347080198</v>
      </c>
      <c r="F43" s="11"/>
      <c r="G43" s="11">
        <v>0</v>
      </c>
      <c r="H43" s="11"/>
      <c r="I43" s="11">
        <v>3347080198</v>
      </c>
      <c r="K43" s="8" t="s">
        <v>41</v>
      </c>
      <c r="M43" s="11">
        <v>351039057239</v>
      </c>
      <c r="N43" s="11"/>
      <c r="O43" s="11">
        <v>-345237165686</v>
      </c>
      <c r="P43" s="11"/>
      <c r="Q43" s="11">
        <v>0</v>
      </c>
      <c r="R43" s="11"/>
      <c r="S43" s="11">
        <v>5801891553</v>
      </c>
      <c r="U43" s="8" t="s">
        <v>47</v>
      </c>
    </row>
    <row r="44" spans="1:21" ht="21" x14ac:dyDescent="0.55000000000000004">
      <c r="A44" s="9" t="s">
        <v>114</v>
      </c>
      <c r="C44" s="11">
        <v>0</v>
      </c>
      <c r="D44" s="11"/>
      <c r="E44" s="11">
        <v>280843692</v>
      </c>
      <c r="F44" s="11"/>
      <c r="G44" s="11">
        <v>0</v>
      </c>
      <c r="H44" s="11"/>
      <c r="I44" s="11">
        <v>280843692</v>
      </c>
      <c r="K44" s="8" t="s">
        <v>88</v>
      </c>
      <c r="M44" s="11">
        <v>1060849370</v>
      </c>
      <c r="N44" s="11"/>
      <c r="O44" s="11">
        <v>324292856</v>
      </c>
      <c r="P44" s="11"/>
      <c r="Q44" s="11">
        <v>0</v>
      </c>
      <c r="R44" s="11"/>
      <c r="S44" s="11">
        <v>1385142226</v>
      </c>
      <c r="U44" s="8" t="s">
        <v>26</v>
      </c>
    </row>
    <row r="45" spans="1:21" ht="21" x14ac:dyDescent="0.55000000000000004">
      <c r="A45" s="9" t="s">
        <v>59</v>
      </c>
      <c r="C45" s="11">
        <v>0</v>
      </c>
      <c r="D45" s="11"/>
      <c r="E45" s="11">
        <v>796969270</v>
      </c>
      <c r="F45" s="11"/>
      <c r="G45" s="11">
        <v>0</v>
      </c>
      <c r="H45" s="11"/>
      <c r="I45" s="11">
        <v>796969270</v>
      </c>
      <c r="K45" s="8" t="s">
        <v>88</v>
      </c>
      <c r="M45" s="11">
        <v>7156320722</v>
      </c>
      <c r="N45" s="11"/>
      <c r="O45" s="11">
        <v>-6749425455</v>
      </c>
      <c r="P45" s="11"/>
      <c r="Q45" s="11">
        <v>0</v>
      </c>
      <c r="R45" s="11"/>
      <c r="S45" s="11">
        <v>406895267</v>
      </c>
      <c r="U45" s="8" t="s">
        <v>26</v>
      </c>
    </row>
    <row r="46" spans="1:21" ht="21" x14ac:dyDescent="0.55000000000000004">
      <c r="A46" s="9" t="s">
        <v>79</v>
      </c>
      <c r="C46" s="11">
        <v>0</v>
      </c>
      <c r="D46" s="11"/>
      <c r="E46" s="11">
        <v>5607659178</v>
      </c>
      <c r="F46" s="11"/>
      <c r="G46" s="11">
        <v>0</v>
      </c>
      <c r="H46" s="11"/>
      <c r="I46" s="11">
        <v>5607659178</v>
      </c>
      <c r="K46" s="8" t="s">
        <v>71</v>
      </c>
      <c r="M46" s="11">
        <v>88069705094</v>
      </c>
      <c r="N46" s="11"/>
      <c r="O46" s="11">
        <v>-64096521822</v>
      </c>
      <c r="P46" s="11"/>
      <c r="Q46" s="11">
        <v>0</v>
      </c>
      <c r="R46" s="11"/>
      <c r="S46" s="11">
        <v>23973183272</v>
      </c>
      <c r="U46" s="8" t="s">
        <v>24</v>
      </c>
    </row>
    <row r="47" spans="1:21" ht="21" x14ac:dyDescent="0.55000000000000004">
      <c r="A47" s="9" t="s">
        <v>48</v>
      </c>
      <c r="C47" s="11">
        <v>0</v>
      </c>
      <c r="D47" s="11"/>
      <c r="E47" s="11">
        <v>398558937</v>
      </c>
      <c r="F47" s="11"/>
      <c r="G47" s="11">
        <v>0</v>
      </c>
      <c r="H47" s="11"/>
      <c r="I47" s="11">
        <v>398558937</v>
      </c>
      <c r="K47" s="8" t="s">
        <v>88</v>
      </c>
      <c r="M47" s="11">
        <v>1067955662</v>
      </c>
      <c r="N47" s="11"/>
      <c r="O47" s="11">
        <v>-6359128450</v>
      </c>
      <c r="P47" s="11"/>
      <c r="Q47" s="11">
        <v>0</v>
      </c>
      <c r="R47" s="11"/>
      <c r="S47" s="11">
        <v>-5291172788</v>
      </c>
      <c r="U47" s="8" t="s">
        <v>573</v>
      </c>
    </row>
    <row r="48" spans="1:21" ht="21" x14ac:dyDescent="0.55000000000000004">
      <c r="A48" s="9" t="s">
        <v>117</v>
      </c>
      <c r="C48" s="11">
        <v>0</v>
      </c>
      <c r="D48" s="11"/>
      <c r="E48" s="11">
        <v>-44092494887</v>
      </c>
      <c r="F48" s="11"/>
      <c r="G48" s="11">
        <v>0</v>
      </c>
      <c r="H48" s="11"/>
      <c r="I48" s="11">
        <v>-44092494887</v>
      </c>
      <c r="K48" s="8" t="s">
        <v>576</v>
      </c>
      <c r="M48" s="11">
        <v>0</v>
      </c>
      <c r="N48" s="11"/>
      <c r="O48" s="11">
        <v>-44092494887</v>
      </c>
      <c r="P48" s="11"/>
      <c r="Q48" s="11">
        <v>0</v>
      </c>
      <c r="R48" s="11"/>
      <c r="S48" s="11">
        <v>-44092494887</v>
      </c>
      <c r="U48" s="8" t="s">
        <v>577</v>
      </c>
    </row>
    <row r="49" spans="1:21" ht="21" x14ac:dyDescent="0.55000000000000004">
      <c r="A49" s="9" t="s">
        <v>43</v>
      </c>
      <c r="C49" s="11">
        <v>0</v>
      </c>
      <c r="D49" s="11"/>
      <c r="E49" s="11">
        <v>59853484</v>
      </c>
      <c r="F49" s="11"/>
      <c r="G49" s="11">
        <v>0</v>
      </c>
      <c r="H49" s="11"/>
      <c r="I49" s="11">
        <v>59853484</v>
      </c>
      <c r="K49" s="8" t="s">
        <v>26</v>
      </c>
      <c r="M49" s="11">
        <v>0</v>
      </c>
      <c r="N49" s="11"/>
      <c r="O49" s="11">
        <v>81387456</v>
      </c>
      <c r="P49" s="11"/>
      <c r="Q49" s="11">
        <v>0</v>
      </c>
      <c r="R49" s="11"/>
      <c r="S49" s="11">
        <v>81387456</v>
      </c>
      <c r="U49" s="8" t="s">
        <v>26</v>
      </c>
    </row>
    <row r="50" spans="1:21" ht="21" x14ac:dyDescent="0.55000000000000004">
      <c r="A50" s="9" t="s">
        <v>100</v>
      </c>
      <c r="C50" s="11">
        <v>0</v>
      </c>
      <c r="D50" s="11"/>
      <c r="E50" s="11">
        <v>-499959854</v>
      </c>
      <c r="F50" s="11"/>
      <c r="G50" s="11">
        <v>0</v>
      </c>
      <c r="H50" s="11"/>
      <c r="I50" s="11">
        <v>-499959854</v>
      </c>
      <c r="K50" s="8" t="s">
        <v>574</v>
      </c>
      <c r="M50" s="11">
        <v>0</v>
      </c>
      <c r="N50" s="11"/>
      <c r="O50" s="11">
        <v>-784192398</v>
      </c>
      <c r="P50" s="11"/>
      <c r="Q50" s="11">
        <v>0</v>
      </c>
      <c r="R50" s="11"/>
      <c r="S50" s="11">
        <v>-784192398</v>
      </c>
      <c r="U50" s="8" t="s">
        <v>26</v>
      </c>
    </row>
    <row r="51" spans="1:21" ht="21" x14ac:dyDescent="0.55000000000000004">
      <c r="A51" s="9" t="s">
        <v>89</v>
      </c>
      <c r="C51" s="11">
        <v>0</v>
      </c>
      <c r="D51" s="11"/>
      <c r="E51" s="11">
        <v>2794132322</v>
      </c>
      <c r="F51" s="11"/>
      <c r="G51" s="11">
        <v>0</v>
      </c>
      <c r="H51" s="11"/>
      <c r="I51" s="11">
        <v>2794132322</v>
      </c>
      <c r="K51" s="8" t="s">
        <v>31</v>
      </c>
      <c r="M51" s="11">
        <v>0</v>
      </c>
      <c r="N51" s="11"/>
      <c r="O51" s="11">
        <v>2328442490</v>
      </c>
      <c r="P51" s="11"/>
      <c r="Q51" s="11">
        <v>0</v>
      </c>
      <c r="R51" s="11"/>
      <c r="S51" s="11">
        <v>2328442490</v>
      </c>
      <c r="U51" s="8" t="s">
        <v>88</v>
      </c>
    </row>
    <row r="52" spans="1:21" ht="21" x14ac:dyDescent="0.55000000000000004">
      <c r="A52" s="9" t="s">
        <v>83</v>
      </c>
      <c r="C52" s="11">
        <v>0</v>
      </c>
      <c r="D52" s="11"/>
      <c r="E52" s="11">
        <v>73603286950</v>
      </c>
      <c r="F52" s="11"/>
      <c r="G52" s="11">
        <v>0</v>
      </c>
      <c r="H52" s="11"/>
      <c r="I52" s="11">
        <v>73603286950</v>
      </c>
      <c r="K52" s="8" t="s">
        <v>256</v>
      </c>
      <c r="M52" s="11">
        <v>0</v>
      </c>
      <c r="N52" s="11"/>
      <c r="O52" s="11">
        <v>73807734173</v>
      </c>
      <c r="P52" s="11"/>
      <c r="Q52" s="11">
        <v>0</v>
      </c>
      <c r="R52" s="11"/>
      <c r="S52" s="11">
        <v>73807734173</v>
      </c>
      <c r="U52" s="8" t="s">
        <v>578</v>
      </c>
    </row>
    <row r="53" spans="1:21" ht="21" x14ac:dyDescent="0.55000000000000004">
      <c r="A53" s="9" t="s">
        <v>115</v>
      </c>
      <c r="C53" s="11">
        <v>0</v>
      </c>
      <c r="D53" s="11"/>
      <c r="E53" s="11">
        <v>-4466293791</v>
      </c>
      <c r="F53" s="11"/>
      <c r="G53" s="11">
        <v>0</v>
      </c>
      <c r="H53" s="11"/>
      <c r="I53" s="11">
        <v>-4466293791</v>
      </c>
      <c r="K53" s="8" t="s">
        <v>579</v>
      </c>
      <c r="M53" s="11">
        <v>0</v>
      </c>
      <c r="N53" s="11"/>
      <c r="O53" s="11">
        <v>-4466293791</v>
      </c>
      <c r="P53" s="11"/>
      <c r="Q53" s="11">
        <v>0</v>
      </c>
      <c r="R53" s="11"/>
      <c r="S53" s="11">
        <v>-4466293791</v>
      </c>
      <c r="U53" s="8" t="s">
        <v>574</v>
      </c>
    </row>
    <row r="54" spans="1:21" ht="21" x14ac:dyDescent="0.55000000000000004">
      <c r="A54" s="9" t="s">
        <v>54</v>
      </c>
      <c r="C54" s="11">
        <v>0</v>
      </c>
      <c r="D54" s="11"/>
      <c r="E54" s="11">
        <v>164225446</v>
      </c>
      <c r="F54" s="11"/>
      <c r="G54" s="11">
        <v>0</v>
      </c>
      <c r="H54" s="11"/>
      <c r="I54" s="11">
        <v>164225446</v>
      </c>
      <c r="K54" s="8" t="s">
        <v>26</v>
      </c>
      <c r="M54" s="11">
        <v>0</v>
      </c>
      <c r="N54" s="11"/>
      <c r="O54" s="11">
        <v>175346706</v>
      </c>
      <c r="P54" s="11"/>
      <c r="Q54" s="11">
        <v>0</v>
      </c>
      <c r="R54" s="11"/>
      <c r="S54" s="11">
        <v>175346706</v>
      </c>
      <c r="U54" s="8" t="s">
        <v>26</v>
      </c>
    </row>
    <row r="55" spans="1:21" ht="21" x14ac:dyDescent="0.55000000000000004">
      <c r="A55" s="9" t="s">
        <v>46</v>
      </c>
      <c r="C55" s="11">
        <v>0</v>
      </c>
      <c r="D55" s="11"/>
      <c r="E55" s="11">
        <v>106613999</v>
      </c>
      <c r="F55" s="11"/>
      <c r="G55" s="11">
        <v>0</v>
      </c>
      <c r="H55" s="11"/>
      <c r="I55" s="11">
        <v>106613999</v>
      </c>
      <c r="K55" s="8" t="s">
        <v>26</v>
      </c>
      <c r="M55" s="11">
        <v>0</v>
      </c>
      <c r="N55" s="11"/>
      <c r="O55" s="11">
        <v>-165648534</v>
      </c>
      <c r="P55" s="11"/>
      <c r="Q55" s="11">
        <v>0</v>
      </c>
      <c r="R55" s="11"/>
      <c r="S55" s="11">
        <v>-165648534</v>
      </c>
      <c r="U55" s="8" t="s">
        <v>26</v>
      </c>
    </row>
    <row r="56" spans="1:21" ht="21" x14ac:dyDescent="0.55000000000000004">
      <c r="A56" s="9" t="s">
        <v>106</v>
      </c>
      <c r="C56" s="11">
        <v>0</v>
      </c>
      <c r="D56" s="11"/>
      <c r="E56" s="11">
        <v>85940064197</v>
      </c>
      <c r="F56" s="11"/>
      <c r="G56" s="11">
        <v>0</v>
      </c>
      <c r="H56" s="11"/>
      <c r="I56" s="11">
        <v>85940064197</v>
      </c>
      <c r="K56" s="8" t="s">
        <v>580</v>
      </c>
      <c r="M56" s="11">
        <v>0</v>
      </c>
      <c r="N56" s="11"/>
      <c r="O56" s="11">
        <v>85608429749</v>
      </c>
      <c r="P56" s="11"/>
      <c r="Q56" s="11">
        <v>0</v>
      </c>
      <c r="R56" s="11"/>
      <c r="S56" s="11">
        <v>85608429749</v>
      </c>
      <c r="U56" s="8" t="s">
        <v>66</v>
      </c>
    </row>
    <row r="57" spans="1:21" ht="21" x14ac:dyDescent="0.55000000000000004">
      <c r="A57" s="9" t="s">
        <v>30</v>
      </c>
      <c r="C57" s="11">
        <v>0</v>
      </c>
      <c r="D57" s="11"/>
      <c r="E57" s="11">
        <v>764588700</v>
      </c>
      <c r="F57" s="11"/>
      <c r="G57" s="11">
        <v>0</v>
      </c>
      <c r="H57" s="11"/>
      <c r="I57" s="11">
        <v>764588700</v>
      </c>
      <c r="K57" s="8" t="s">
        <v>88</v>
      </c>
      <c r="M57" s="11">
        <v>0</v>
      </c>
      <c r="N57" s="11"/>
      <c r="O57" s="11">
        <v>-3262144291</v>
      </c>
      <c r="P57" s="11"/>
      <c r="Q57" s="11">
        <v>0</v>
      </c>
      <c r="R57" s="11"/>
      <c r="S57" s="11">
        <v>-3262144291</v>
      </c>
      <c r="U57" s="8" t="s">
        <v>574</v>
      </c>
    </row>
    <row r="58" spans="1:21" ht="21" x14ac:dyDescent="0.55000000000000004">
      <c r="A58" s="9" t="s">
        <v>40</v>
      </c>
      <c r="C58" s="11">
        <v>0</v>
      </c>
      <c r="D58" s="11"/>
      <c r="E58" s="11">
        <v>673480336</v>
      </c>
      <c r="F58" s="11"/>
      <c r="G58" s="11">
        <v>0</v>
      </c>
      <c r="H58" s="11"/>
      <c r="I58" s="11">
        <v>673480336</v>
      </c>
      <c r="K58" s="8" t="s">
        <v>88</v>
      </c>
      <c r="M58" s="11">
        <v>0</v>
      </c>
      <c r="N58" s="11"/>
      <c r="O58" s="11">
        <v>1820029678</v>
      </c>
      <c r="P58" s="11"/>
      <c r="Q58" s="11">
        <v>0</v>
      </c>
      <c r="R58" s="11"/>
      <c r="S58" s="11">
        <v>1820029678</v>
      </c>
      <c r="U58" s="8" t="s">
        <v>88</v>
      </c>
    </row>
    <row r="59" spans="1:21" ht="21" x14ac:dyDescent="0.55000000000000004">
      <c r="A59" s="9" t="s">
        <v>36</v>
      </c>
      <c r="C59" s="11">
        <v>0</v>
      </c>
      <c r="D59" s="11"/>
      <c r="E59" s="11">
        <v>1598142605</v>
      </c>
      <c r="F59" s="11"/>
      <c r="G59" s="11">
        <v>0</v>
      </c>
      <c r="H59" s="11"/>
      <c r="I59" s="11">
        <v>1598142605</v>
      </c>
      <c r="K59" s="8" t="s">
        <v>16</v>
      </c>
      <c r="M59" s="11">
        <v>0</v>
      </c>
      <c r="N59" s="11"/>
      <c r="O59" s="11">
        <v>5482129699</v>
      </c>
      <c r="P59" s="11"/>
      <c r="Q59" s="11">
        <v>0</v>
      </c>
      <c r="R59" s="11"/>
      <c r="S59" s="11">
        <v>5482129699</v>
      </c>
      <c r="U59" s="8" t="s">
        <v>47</v>
      </c>
    </row>
    <row r="60" spans="1:21" ht="21" x14ac:dyDescent="0.55000000000000004">
      <c r="A60" s="9" t="s">
        <v>92</v>
      </c>
      <c r="C60" s="11">
        <v>0</v>
      </c>
      <c r="D60" s="11"/>
      <c r="E60" s="11">
        <v>379287253</v>
      </c>
      <c r="F60" s="11"/>
      <c r="G60" s="11">
        <v>0</v>
      </c>
      <c r="H60" s="11"/>
      <c r="I60" s="11">
        <v>379287253</v>
      </c>
      <c r="K60" s="8" t="s">
        <v>88</v>
      </c>
      <c r="M60" s="11">
        <v>0</v>
      </c>
      <c r="N60" s="11"/>
      <c r="O60" s="11">
        <v>-367950113</v>
      </c>
      <c r="P60" s="11"/>
      <c r="Q60" s="11">
        <v>0</v>
      </c>
      <c r="R60" s="11"/>
      <c r="S60" s="11">
        <v>-367950113</v>
      </c>
      <c r="U60" s="8" t="s">
        <v>26</v>
      </c>
    </row>
    <row r="61" spans="1:21" ht="21" x14ac:dyDescent="0.55000000000000004">
      <c r="A61" s="9" t="s">
        <v>44</v>
      </c>
      <c r="C61" s="11">
        <v>0</v>
      </c>
      <c r="D61" s="11"/>
      <c r="E61" s="11">
        <v>106607389275</v>
      </c>
      <c r="F61" s="11"/>
      <c r="G61" s="11">
        <v>0</v>
      </c>
      <c r="H61" s="11"/>
      <c r="I61" s="11">
        <v>106607389275</v>
      </c>
      <c r="K61" s="8" t="s">
        <v>581</v>
      </c>
      <c r="M61" s="11">
        <v>0</v>
      </c>
      <c r="N61" s="11"/>
      <c r="O61" s="11">
        <v>367546631775</v>
      </c>
      <c r="P61" s="11"/>
      <c r="Q61" s="11">
        <v>0</v>
      </c>
      <c r="R61" s="11"/>
      <c r="S61" s="11">
        <v>367546631775</v>
      </c>
      <c r="U61" s="8" t="s">
        <v>303</v>
      </c>
    </row>
    <row r="62" spans="1:21" ht="21" x14ac:dyDescent="0.55000000000000004">
      <c r="A62" s="9" t="s">
        <v>60</v>
      </c>
      <c r="C62" s="11">
        <v>0</v>
      </c>
      <c r="D62" s="11"/>
      <c r="E62" s="11">
        <v>831659174</v>
      </c>
      <c r="F62" s="11"/>
      <c r="G62" s="11">
        <v>0</v>
      </c>
      <c r="H62" s="11"/>
      <c r="I62" s="11">
        <v>831659174</v>
      </c>
      <c r="K62" s="8" t="s">
        <v>47</v>
      </c>
      <c r="M62" s="11">
        <v>0</v>
      </c>
      <c r="N62" s="11"/>
      <c r="O62" s="11">
        <v>-2658574076</v>
      </c>
      <c r="P62" s="11"/>
      <c r="Q62" s="11">
        <v>0</v>
      </c>
      <c r="R62" s="11"/>
      <c r="S62" s="11">
        <v>-2658574076</v>
      </c>
      <c r="U62" s="8" t="s">
        <v>574</v>
      </c>
    </row>
    <row r="63" spans="1:21" ht="21" x14ac:dyDescent="0.55000000000000004">
      <c r="A63" s="9" t="s">
        <v>85</v>
      </c>
      <c r="C63" s="11">
        <v>0</v>
      </c>
      <c r="D63" s="11"/>
      <c r="E63" s="11">
        <v>4536096</v>
      </c>
      <c r="F63" s="11"/>
      <c r="G63" s="11">
        <v>0</v>
      </c>
      <c r="H63" s="11"/>
      <c r="I63" s="11">
        <v>4536096</v>
      </c>
      <c r="K63" s="8" t="s">
        <v>26</v>
      </c>
      <c r="M63" s="11">
        <v>0</v>
      </c>
      <c r="N63" s="11"/>
      <c r="O63" s="11">
        <v>-13494381</v>
      </c>
      <c r="P63" s="11"/>
      <c r="Q63" s="11">
        <v>0</v>
      </c>
      <c r="R63" s="11"/>
      <c r="S63" s="11">
        <v>-13494381</v>
      </c>
      <c r="U63" s="8" t="s">
        <v>26</v>
      </c>
    </row>
    <row r="64" spans="1:21" ht="21" x14ac:dyDescent="0.55000000000000004">
      <c r="A64" s="9" t="s">
        <v>87</v>
      </c>
      <c r="C64" s="11">
        <v>0</v>
      </c>
      <c r="D64" s="11"/>
      <c r="E64" s="11">
        <v>557339262</v>
      </c>
      <c r="F64" s="11"/>
      <c r="G64" s="11">
        <v>0</v>
      </c>
      <c r="H64" s="11"/>
      <c r="I64" s="11">
        <v>557339262</v>
      </c>
      <c r="K64" s="8" t="s">
        <v>88</v>
      </c>
      <c r="M64" s="11">
        <v>0</v>
      </c>
      <c r="N64" s="11"/>
      <c r="O64" s="11">
        <v>393183760</v>
      </c>
      <c r="P64" s="11"/>
      <c r="Q64" s="11">
        <v>0</v>
      </c>
      <c r="R64" s="11"/>
      <c r="S64" s="11">
        <v>393183760</v>
      </c>
      <c r="U64" s="8" t="s">
        <v>26</v>
      </c>
    </row>
    <row r="65" spans="1:21" ht="21" x14ac:dyDescent="0.55000000000000004">
      <c r="A65" s="9" t="s">
        <v>107</v>
      </c>
      <c r="C65" s="11">
        <v>0</v>
      </c>
      <c r="D65" s="11"/>
      <c r="E65" s="11">
        <v>2449369502</v>
      </c>
      <c r="F65" s="11"/>
      <c r="G65" s="11">
        <v>0</v>
      </c>
      <c r="H65" s="11"/>
      <c r="I65" s="11">
        <v>2449369502</v>
      </c>
      <c r="K65" s="8" t="s">
        <v>31</v>
      </c>
      <c r="M65" s="11">
        <v>0</v>
      </c>
      <c r="N65" s="11"/>
      <c r="O65" s="11">
        <v>38190328</v>
      </c>
      <c r="P65" s="11"/>
      <c r="Q65" s="11">
        <v>0</v>
      </c>
      <c r="R65" s="11"/>
      <c r="S65" s="11">
        <v>38190328</v>
      </c>
      <c r="U65" s="8" t="s">
        <v>26</v>
      </c>
    </row>
    <row r="66" spans="1:21" ht="21" x14ac:dyDescent="0.55000000000000004">
      <c r="A66" s="9" t="s">
        <v>99</v>
      </c>
      <c r="C66" s="11">
        <v>0</v>
      </c>
      <c r="D66" s="11"/>
      <c r="E66" s="11">
        <v>750992732</v>
      </c>
      <c r="F66" s="11"/>
      <c r="G66" s="11">
        <v>0</v>
      </c>
      <c r="H66" s="11"/>
      <c r="I66" s="11">
        <v>750992732</v>
      </c>
      <c r="K66" s="8" t="s">
        <v>88</v>
      </c>
      <c r="M66" s="11">
        <v>0</v>
      </c>
      <c r="N66" s="11"/>
      <c r="O66" s="11">
        <v>1913421693</v>
      </c>
      <c r="P66" s="11"/>
      <c r="Q66" s="11">
        <v>0</v>
      </c>
      <c r="R66" s="11"/>
      <c r="S66" s="11">
        <v>1913421693</v>
      </c>
      <c r="U66" s="8" t="s">
        <v>88</v>
      </c>
    </row>
    <row r="67" spans="1:21" ht="21" x14ac:dyDescent="0.55000000000000004">
      <c r="A67" s="9" t="s">
        <v>104</v>
      </c>
      <c r="C67" s="11">
        <v>0</v>
      </c>
      <c r="D67" s="11"/>
      <c r="E67" s="11">
        <v>3086961737</v>
      </c>
      <c r="F67" s="11"/>
      <c r="G67" s="11">
        <v>0</v>
      </c>
      <c r="H67" s="11"/>
      <c r="I67" s="11">
        <v>3086961737</v>
      </c>
      <c r="K67" s="8" t="s">
        <v>41</v>
      </c>
      <c r="M67" s="11">
        <v>0</v>
      </c>
      <c r="N67" s="11"/>
      <c r="O67" s="11">
        <v>-9276049247</v>
      </c>
      <c r="P67" s="11"/>
      <c r="Q67" s="11">
        <v>0</v>
      </c>
      <c r="R67" s="11"/>
      <c r="S67" s="11">
        <v>-9276049247</v>
      </c>
      <c r="U67" s="8" t="s">
        <v>570</v>
      </c>
    </row>
    <row r="68" spans="1:21" ht="21" x14ac:dyDescent="0.55000000000000004">
      <c r="A68" s="9" t="s">
        <v>21</v>
      </c>
      <c r="C68" s="11">
        <v>0</v>
      </c>
      <c r="D68" s="11"/>
      <c r="E68" s="11">
        <v>65394383</v>
      </c>
      <c r="F68" s="11"/>
      <c r="G68" s="11">
        <v>0</v>
      </c>
      <c r="H68" s="11"/>
      <c r="I68" s="11">
        <v>65394383</v>
      </c>
      <c r="K68" s="8" t="s">
        <v>26</v>
      </c>
      <c r="M68" s="11">
        <v>0</v>
      </c>
      <c r="N68" s="11"/>
      <c r="O68" s="11">
        <v>458377414</v>
      </c>
      <c r="P68" s="11"/>
      <c r="Q68" s="11">
        <v>0</v>
      </c>
      <c r="R68" s="11"/>
      <c r="S68" s="11">
        <v>458377414</v>
      </c>
      <c r="U68" s="8" t="s">
        <v>26</v>
      </c>
    </row>
    <row r="69" spans="1:21" ht="21" x14ac:dyDescent="0.55000000000000004">
      <c r="A69" s="9" t="s">
        <v>72</v>
      </c>
      <c r="C69" s="11">
        <v>0</v>
      </c>
      <c r="D69" s="11"/>
      <c r="E69" s="11">
        <v>1169741947</v>
      </c>
      <c r="F69" s="11"/>
      <c r="G69" s="11">
        <v>0</v>
      </c>
      <c r="H69" s="11"/>
      <c r="I69" s="11">
        <v>1169741947</v>
      </c>
      <c r="K69" s="8" t="s">
        <v>47</v>
      </c>
      <c r="M69" s="11">
        <v>0</v>
      </c>
      <c r="N69" s="11"/>
      <c r="O69" s="11">
        <v>-2385814157</v>
      </c>
      <c r="P69" s="11"/>
      <c r="Q69" s="11">
        <v>0</v>
      </c>
      <c r="R69" s="11"/>
      <c r="S69" s="11">
        <v>-2385814157</v>
      </c>
      <c r="U69" s="8" t="s">
        <v>574</v>
      </c>
    </row>
    <row r="70" spans="1:21" ht="21" x14ac:dyDescent="0.55000000000000004">
      <c r="A70" s="9" t="s">
        <v>68</v>
      </c>
      <c r="C70" s="11">
        <v>0</v>
      </c>
      <c r="D70" s="11"/>
      <c r="E70" s="11">
        <v>9637142928</v>
      </c>
      <c r="F70" s="11"/>
      <c r="G70" s="11">
        <v>0</v>
      </c>
      <c r="H70" s="11"/>
      <c r="I70" s="11">
        <v>9637142928</v>
      </c>
      <c r="K70" s="8" t="s">
        <v>582</v>
      </c>
      <c r="M70" s="11">
        <v>0</v>
      </c>
      <c r="N70" s="11"/>
      <c r="O70" s="11">
        <v>8534325865</v>
      </c>
      <c r="P70" s="11"/>
      <c r="Q70" s="11">
        <v>0</v>
      </c>
      <c r="R70" s="11"/>
      <c r="S70" s="11">
        <v>8534325865</v>
      </c>
      <c r="U70" s="8" t="s">
        <v>16</v>
      </c>
    </row>
    <row r="71" spans="1:21" ht="21" x14ac:dyDescent="0.55000000000000004">
      <c r="A71" s="9" t="s">
        <v>55</v>
      </c>
      <c r="C71" s="11">
        <v>0</v>
      </c>
      <c r="D71" s="11"/>
      <c r="E71" s="11">
        <v>660403042</v>
      </c>
      <c r="F71" s="11"/>
      <c r="G71" s="11">
        <v>0</v>
      </c>
      <c r="H71" s="11"/>
      <c r="I71" s="11">
        <v>660403042</v>
      </c>
      <c r="K71" s="8" t="s">
        <v>88</v>
      </c>
      <c r="M71" s="11">
        <v>0</v>
      </c>
      <c r="N71" s="11"/>
      <c r="O71" s="11">
        <v>5784328315</v>
      </c>
      <c r="P71" s="11"/>
      <c r="Q71" s="11">
        <v>0</v>
      </c>
      <c r="R71" s="11"/>
      <c r="S71" s="11">
        <v>5784328315</v>
      </c>
      <c r="U71" s="8" t="s">
        <v>47</v>
      </c>
    </row>
    <row r="72" spans="1:21" ht="21" x14ac:dyDescent="0.55000000000000004">
      <c r="A72" s="9" t="s">
        <v>78</v>
      </c>
      <c r="C72" s="11">
        <v>0</v>
      </c>
      <c r="D72" s="11"/>
      <c r="E72" s="11">
        <v>35950381</v>
      </c>
      <c r="F72" s="11"/>
      <c r="G72" s="11">
        <v>0</v>
      </c>
      <c r="H72" s="11"/>
      <c r="I72" s="11">
        <v>35950381</v>
      </c>
      <c r="K72" s="8" t="s">
        <v>26</v>
      </c>
      <c r="M72" s="11">
        <v>0</v>
      </c>
      <c r="N72" s="11"/>
      <c r="O72" s="11">
        <v>-671162954</v>
      </c>
      <c r="P72" s="11"/>
      <c r="Q72" s="11">
        <v>0</v>
      </c>
      <c r="R72" s="11"/>
      <c r="S72" s="11">
        <v>-671162954</v>
      </c>
      <c r="U72" s="8" t="s">
        <v>26</v>
      </c>
    </row>
    <row r="73" spans="1:21" ht="21" x14ac:dyDescent="0.55000000000000004">
      <c r="A73" s="9" t="s">
        <v>34</v>
      </c>
      <c r="C73" s="11">
        <v>0</v>
      </c>
      <c r="D73" s="11"/>
      <c r="E73" s="11">
        <v>2372565215</v>
      </c>
      <c r="F73" s="11"/>
      <c r="G73" s="11">
        <v>0</v>
      </c>
      <c r="H73" s="11"/>
      <c r="I73" s="11">
        <v>2372565215</v>
      </c>
      <c r="K73" s="8" t="s">
        <v>49</v>
      </c>
      <c r="M73" s="11">
        <v>0</v>
      </c>
      <c r="N73" s="11"/>
      <c r="O73" s="11">
        <v>275084077</v>
      </c>
      <c r="P73" s="11"/>
      <c r="Q73" s="11">
        <v>0</v>
      </c>
      <c r="R73" s="11"/>
      <c r="S73" s="11">
        <v>275084077</v>
      </c>
      <c r="U73" s="8" t="s">
        <v>26</v>
      </c>
    </row>
    <row r="74" spans="1:21" ht="21" x14ac:dyDescent="0.55000000000000004">
      <c r="A74" s="9" t="s">
        <v>97</v>
      </c>
      <c r="C74" s="11">
        <v>0</v>
      </c>
      <c r="D74" s="11"/>
      <c r="E74" s="11">
        <v>56484846513</v>
      </c>
      <c r="F74" s="11"/>
      <c r="G74" s="11">
        <v>0</v>
      </c>
      <c r="H74" s="11"/>
      <c r="I74" s="11">
        <v>56484846513</v>
      </c>
      <c r="K74" s="8" t="s">
        <v>583</v>
      </c>
      <c r="M74" s="11">
        <v>0</v>
      </c>
      <c r="N74" s="11"/>
      <c r="O74" s="11">
        <v>-125414353971</v>
      </c>
      <c r="P74" s="11"/>
      <c r="Q74" s="11">
        <v>0</v>
      </c>
      <c r="R74" s="11"/>
      <c r="S74" s="11">
        <f>O74</f>
        <v>-125414353971</v>
      </c>
      <c r="U74" s="8" t="s">
        <v>584</v>
      </c>
    </row>
    <row r="75" spans="1:21" ht="21" x14ac:dyDescent="0.55000000000000004">
      <c r="A75" s="9" t="s">
        <v>109</v>
      </c>
      <c r="C75" s="11">
        <v>0</v>
      </c>
      <c r="D75" s="11"/>
      <c r="E75" s="11">
        <v>145003655</v>
      </c>
      <c r="F75" s="11"/>
      <c r="G75" s="11">
        <v>0</v>
      </c>
      <c r="H75" s="11"/>
      <c r="I75" s="11">
        <v>145003655</v>
      </c>
      <c r="K75" s="8" t="s">
        <v>26</v>
      </c>
      <c r="M75" s="11">
        <v>0</v>
      </c>
      <c r="N75" s="11"/>
      <c r="O75" s="11">
        <v>-487982681</v>
      </c>
      <c r="P75" s="11"/>
      <c r="Q75" s="11">
        <v>0</v>
      </c>
      <c r="R75" s="11"/>
      <c r="S75" s="11">
        <v>-487982681</v>
      </c>
      <c r="U75" s="8" t="s">
        <v>26</v>
      </c>
    </row>
    <row r="76" spans="1:21" ht="21" x14ac:dyDescent="0.55000000000000004">
      <c r="A76" s="9" t="s">
        <v>19</v>
      </c>
      <c r="C76" s="11">
        <v>0</v>
      </c>
      <c r="D76" s="11"/>
      <c r="E76" s="11">
        <v>4346260490</v>
      </c>
      <c r="F76" s="11"/>
      <c r="G76" s="11">
        <v>0</v>
      </c>
      <c r="H76" s="11"/>
      <c r="I76" s="11">
        <v>4346260490</v>
      </c>
      <c r="K76" s="8" t="s">
        <v>24</v>
      </c>
      <c r="M76" s="11">
        <v>0</v>
      </c>
      <c r="N76" s="11"/>
      <c r="O76" s="11">
        <v>150454651</v>
      </c>
      <c r="P76" s="11"/>
      <c r="Q76" s="11">
        <v>0</v>
      </c>
      <c r="R76" s="11"/>
      <c r="S76" s="11">
        <v>150454651</v>
      </c>
      <c r="U76" s="8" t="s">
        <v>26</v>
      </c>
    </row>
    <row r="77" spans="1:21" ht="21" x14ac:dyDescent="0.55000000000000004">
      <c r="A77" s="9" t="s">
        <v>17</v>
      </c>
      <c r="C77" s="11">
        <v>0</v>
      </c>
      <c r="D77" s="11"/>
      <c r="E77" s="11">
        <v>50563193885</v>
      </c>
      <c r="F77" s="11"/>
      <c r="G77" s="11">
        <v>0</v>
      </c>
      <c r="H77" s="11"/>
      <c r="I77" s="11">
        <v>50563193885</v>
      </c>
      <c r="K77" s="8" t="s">
        <v>18</v>
      </c>
      <c r="M77" s="11">
        <v>0</v>
      </c>
      <c r="N77" s="11"/>
      <c r="O77" s="11">
        <v>226712445830</v>
      </c>
      <c r="P77" s="11"/>
      <c r="Q77" s="11">
        <v>0</v>
      </c>
      <c r="R77" s="11"/>
      <c r="S77" s="11">
        <v>226712445830</v>
      </c>
      <c r="U77" s="8" t="s">
        <v>585</v>
      </c>
    </row>
    <row r="78" spans="1:21" ht="21" x14ac:dyDescent="0.55000000000000004">
      <c r="A78" s="9" t="s">
        <v>28</v>
      </c>
      <c r="C78" s="11">
        <v>0</v>
      </c>
      <c r="D78" s="11"/>
      <c r="E78" s="11">
        <v>2490606655</v>
      </c>
      <c r="F78" s="11"/>
      <c r="G78" s="11">
        <v>0</v>
      </c>
      <c r="H78" s="11"/>
      <c r="I78" s="11">
        <v>2490606655</v>
      </c>
      <c r="K78" s="8" t="s">
        <v>31</v>
      </c>
      <c r="M78" s="11">
        <v>0</v>
      </c>
      <c r="N78" s="11"/>
      <c r="O78" s="11">
        <v>1527673617</v>
      </c>
      <c r="P78" s="11"/>
      <c r="Q78" s="11">
        <v>0</v>
      </c>
      <c r="R78" s="11"/>
      <c r="S78" s="11">
        <v>1527673617</v>
      </c>
      <c r="U78" s="8" t="s">
        <v>26</v>
      </c>
    </row>
    <row r="79" spans="1:21" ht="21" x14ac:dyDescent="0.55000000000000004">
      <c r="A79" s="9" t="s">
        <v>93</v>
      </c>
      <c r="C79" s="11">
        <v>0</v>
      </c>
      <c r="D79" s="11"/>
      <c r="E79" s="11">
        <v>608217091</v>
      </c>
      <c r="F79" s="11"/>
      <c r="G79" s="11">
        <v>0</v>
      </c>
      <c r="H79" s="11"/>
      <c r="I79" s="11">
        <v>608217091</v>
      </c>
      <c r="K79" s="8" t="s">
        <v>88</v>
      </c>
      <c r="M79" s="11">
        <v>0</v>
      </c>
      <c r="N79" s="11"/>
      <c r="O79" s="11">
        <v>-344196564</v>
      </c>
      <c r="P79" s="11"/>
      <c r="Q79" s="11">
        <v>0</v>
      </c>
      <c r="R79" s="11"/>
      <c r="S79" s="11">
        <v>-344196564</v>
      </c>
      <c r="U79" s="8" t="s">
        <v>26</v>
      </c>
    </row>
    <row r="80" spans="1:21" ht="21" x14ac:dyDescent="0.55000000000000004">
      <c r="A80" s="9" t="s">
        <v>62</v>
      </c>
      <c r="C80" s="11">
        <v>0</v>
      </c>
      <c r="D80" s="11"/>
      <c r="E80" s="11">
        <v>-1732843574</v>
      </c>
      <c r="F80" s="11"/>
      <c r="G80" s="11">
        <v>0</v>
      </c>
      <c r="H80" s="11"/>
      <c r="I80" s="11">
        <v>-1732843574</v>
      </c>
      <c r="K80" s="8" t="s">
        <v>570</v>
      </c>
      <c r="M80" s="11">
        <v>0</v>
      </c>
      <c r="N80" s="11"/>
      <c r="O80" s="11">
        <v>-3324058010</v>
      </c>
      <c r="P80" s="11"/>
      <c r="Q80" s="11">
        <v>0</v>
      </c>
      <c r="R80" s="11"/>
      <c r="S80" s="11">
        <v>-3324058010</v>
      </c>
      <c r="U80" s="8" t="s">
        <v>574</v>
      </c>
    </row>
    <row r="81" spans="1:21" ht="21" x14ac:dyDescent="0.55000000000000004">
      <c r="A81" s="9" t="s">
        <v>113</v>
      </c>
      <c r="C81" s="11">
        <v>0</v>
      </c>
      <c r="D81" s="11"/>
      <c r="E81" s="11">
        <v>728080267</v>
      </c>
      <c r="F81" s="11"/>
      <c r="G81" s="11">
        <v>0</v>
      </c>
      <c r="H81" s="11"/>
      <c r="I81" s="11">
        <v>728080267</v>
      </c>
      <c r="K81" s="8" t="s">
        <v>88</v>
      </c>
      <c r="M81" s="11">
        <v>0</v>
      </c>
      <c r="N81" s="11"/>
      <c r="O81" s="11">
        <v>-1337381262</v>
      </c>
      <c r="P81" s="11"/>
      <c r="Q81" s="11">
        <v>0</v>
      </c>
      <c r="R81" s="11"/>
      <c r="S81" s="11">
        <v>-1337381262</v>
      </c>
      <c r="U81" s="8" t="s">
        <v>26</v>
      </c>
    </row>
    <row r="82" spans="1:21" ht="21" x14ac:dyDescent="0.55000000000000004">
      <c r="A82" s="9" t="s">
        <v>51</v>
      </c>
      <c r="C82" s="11">
        <v>0</v>
      </c>
      <c r="D82" s="11"/>
      <c r="E82" s="11">
        <v>-559197776</v>
      </c>
      <c r="F82" s="11"/>
      <c r="G82" s="11">
        <v>0</v>
      </c>
      <c r="H82" s="11"/>
      <c r="I82" s="11">
        <v>-559197776</v>
      </c>
      <c r="K82" s="8" t="s">
        <v>574</v>
      </c>
      <c r="M82" s="11">
        <v>0</v>
      </c>
      <c r="N82" s="11"/>
      <c r="O82" s="11">
        <v>-622987132</v>
      </c>
      <c r="P82" s="11"/>
      <c r="Q82" s="11">
        <v>0</v>
      </c>
      <c r="R82" s="11"/>
      <c r="S82" s="11">
        <v>-622987132</v>
      </c>
      <c r="U82" s="8" t="s">
        <v>26</v>
      </c>
    </row>
    <row r="83" spans="1:21" ht="21" x14ac:dyDescent="0.55000000000000004">
      <c r="A83" s="9" t="s">
        <v>110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v>0</v>
      </c>
      <c r="K83" s="8" t="s">
        <v>26</v>
      </c>
      <c r="M83" s="11">
        <v>0</v>
      </c>
      <c r="N83" s="11"/>
      <c r="O83" s="11">
        <v>1724237878</v>
      </c>
      <c r="P83" s="11"/>
      <c r="Q83" s="11">
        <v>0</v>
      </c>
      <c r="R83" s="11"/>
      <c r="S83" s="11">
        <v>1724237878</v>
      </c>
      <c r="U83" s="8" t="s">
        <v>88</v>
      </c>
    </row>
    <row r="84" spans="1:21" ht="21" x14ac:dyDescent="0.55000000000000004">
      <c r="A84" s="9" t="s">
        <v>25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v>0</v>
      </c>
      <c r="K84" s="8" t="s">
        <v>26</v>
      </c>
      <c r="M84" s="11">
        <v>0</v>
      </c>
      <c r="N84" s="11"/>
      <c r="O84" s="11">
        <v>-164035</v>
      </c>
      <c r="P84" s="11"/>
      <c r="Q84" s="11">
        <v>0</v>
      </c>
      <c r="R84" s="11"/>
      <c r="S84" s="11">
        <v>-164035</v>
      </c>
      <c r="U84" s="8" t="s">
        <v>26</v>
      </c>
    </row>
    <row r="85" spans="1:21" ht="21" x14ac:dyDescent="0.55000000000000004">
      <c r="A85" s="9" t="s">
        <v>50</v>
      </c>
      <c r="C85" s="11">
        <v>0</v>
      </c>
      <c r="D85" s="11"/>
      <c r="E85" s="11">
        <v>0</v>
      </c>
      <c r="F85" s="11"/>
      <c r="G85" s="11">
        <v>0</v>
      </c>
      <c r="H85" s="11"/>
      <c r="I85" s="11">
        <v>0</v>
      </c>
      <c r="K85" s="8" t="s">
        <v>26</v>
      </c>
      <c r="M85" s="11">
        <v>0</v>
      </c>
      <c r="N85" s="11"/>
      <c r="O85" s="11">
        <v>-167300</v>
      </c>
      <c r="P85" s="11"/>
      <c r="Q85" s="11">
        <v>0</v>
      </c>
      <c r="R85" s="11"/>
      <c r="S85" s="11">
        <v>-167300</v>
      </c>
      <c r="U85" s="8" t="s">
        <v>26</v>
      </c>
    </row>
    <row r="86" spans="1:21" ht="21" x14ac:dyDescent="0.55000000000000004">
      <c r="A86" s="9" t="s">
        <v>27</v>
      </c>
      <c r="C86" s="11">
        <v>0</v>
      </c>
      <c r="D86" s="11"/>
      <c r="E86" s="11">
        <v>0</v>
      </c>
      <c r="F86" s="11"/>
      <c r="G86" s="11">
        <v>0</v>
      </c>
      <c r="H86" s="11"/>
      <c r="I86" s="11">
        <v>0</v>
      </c>
      <c r="K86" s="8" t="s">
        <v>26</v>
      </c>
      <c r="M86" s="11">
        <v>0</v>
      </c>
      <c r="N86" s="11"/>
      <c r="O86" s="11">
        <v>-370511</v>
      </c>
      <c r="P86" s="11"/>
      <c r="Q86" s="11">
        <v>0</v>
      </c>
      <c r="R86" s="11"/>
      <c r="S86" s="11">
        <v>-370511</v>
      </c>
      <c r="U86" s="8" t="s">
        <v>26</v>
      </c>
    </row>
    <row r="87" spans="1:21" ht="19.5" thickBot="1" x14ac:dyDescent="0.5">
      <c r="C87" s="12">
        <f>SUM(C8:C86)</f>
        <v>24079897501</v>
      </c>
      <c r="D87" s="11"/>
      <c r="E87" s="12">
        <f>SUM(E8:E86)</f>
        <v>403012686393</v>
      </c>
      <c r="F87" s="11"/>
      <c r="G87" s="12">
        <f>SUM(G8:G86)</f>
        <v>19893304725</v>
      </c>
      <c r="H87" s="11"/>
      <c r="I87" s="12">
        <f>SUM(I8:I86)</f>
        <v>446985888619</v>
      </c>
      <c r="M87" s="12">
        <f>SUM(M8:M86)</f>
        <v>550326470026</v>
      </c>
      <c r="N87" s="11"/>
      <c r="O87" s="12">
        <f>SUM(O8:O86)</f>
        <v>139272595545</v>
      </c>
      <c r="P87" s="11"/>
      <c r="Q87" s="12">
        <f>SUM(Q8:Q86)</f>
        <v>46773946094</v>
      </c>
      <c r="R87" s="11"/>
      <c r="S87" s="12">
        <f>SUM(S8:S86)</f>
        <v>736373011665</v>
      </c>
    </row>
    <row r="88" spans="1:21" ht="19.5" thickTop="1" x14ac:dyDescent="0.45">
      <c r="C88" s="11"/>
      <c r="D88" s="11"/>
      <c r="E88" s="11"/>
      <c r="F88" s="11"/>
      <c r="G88" s="11"/>
      <c r="H88" s="11"/>
      <c r="I88" s="11"/>
    </row>
    <row r="89" spans="1:21" x14ac:dyDescent="0.45">
      <c r="C89" s="11"/>
      <c r="D89" s="11"/>
      <c r="E89" s="11"/>
      <c r="F89" s="11"/>
      <c r="G89" s="11"/>
      <c r="H89" s="11"/>
      <c r="I89" s="11"/>
    </row>
    <row r="90" spans="1:21" x14ac:dyDescent="0.45">
      <c r="C90" s="11"/>
      <c r="D90" s="11"/>
      <c r="E90" s="11"/>
      <c r="F90" s="11"/>
      <c r="G90" s="11"/>
      <c r="H90" s="11"/>
      <c r="I90" s="11"/>
    </row>
    <row r="91" spans="1:21" x14ac:dyDescent="0.45">
      <c r="C91" s="11"/>
      <c r="D91" s="11"/>
      <c r="E91" s="11"/>
      <c r="F91" s="11"/>
      <c r="G91" s="11"/>
      <c r="H91" s="11"/>
      <c r="I91" s="11"/>
    </row>
    <row r="92" spans="1:21" x14ac:dyDescent="0.45">
      <c r="C92" s="11"/>
      <c r="D92" s="11"/>
      <c r="E92" s="11"/>
      <c r="F92" s="11"/>
      <c r="G92" s="11"/>
      <c r="H92" s="11"/>
      <c r="I92" s="11"/>
    </row>
    <row r="93" spans="1:21" x14ac:dyDescent="0.45">
      <c r="C93" s="11"/>
      <c r="D93" s="11"/>
      <c r="E93" s="11"/>
      <c r="F93" s="11"/>
      <c r="G93" s="11"/>
      <c r="H93" s="11"/>
      <c r="I93" s="11"/>
    </row>
    <row r="94" spans="1:21" x14ac:dyDescent="0.45">
      <c r="C94" s="11"/>
      <c r="D94" s="11"/>
      <c r="E94" s="11"/>
      <c r="F94" s="11"/>
      <c r="G94" s="11"/>
      <c r="H94" s="11"/>
      <c r="I94" s="11"/>
    </row>
    <row r="95" spans="1:21" x14ac:dyDescent="0.45">
      <c r="C95" s="11"/>
      <c r="D95" s="11"/>
      <c r="E95" s="11"/>
      <c r="F95" s="11"/>
      <c r="G95" s="11"/>
      <c r="H95" s="11"/>
      <c r="I95" s="11"/>
    </row>
    <row r="96" spans="1:21" x14ac:dyDescent="0.45">
      <c r="C96" s="11"/>
      <c r="D96" s="11"/>
      <c r="E96" s="11"/>
      <c r="F96" s="11"/>
      <c r="G96" s="11"/>
      <c r="H96" s="11"/>
      <c r="I96" s="11"/>
    </row>
    <row r="97" spans="3:9" x14ac:dyDescent="0.45">
      <c r="C97" s="11"/>
      <c r="D97" s="11"/>
      <c r="E97" s="11"/>
      <c r="F97" s="11"/>
      <c r="G97" s="11"/>
      <c r="H97" s="11"/>
      <c r="I97" s="11"/>
    </row>
    <row r="98" spans="3:9" x14ac:dyDescent="0.45">
      <c r="C98" s="11"/>
      <c r="D98" s="11"/>
      <c r="E98" s="11"/>
      <c r="F98" s="11"/>
      <c r="G98" s="11"/>
      <c r="H98" s="11"/>
      <c r="I98" s="11"/>
    </row>
    <row r="99" spans="3:9" x14ac:dyDescent="0.45">
      <c r="C99" s="11"/>
      <c r="D99" s="11"/>
      <c r="E99" s="11"/>
      <c r="F99" s="11"/>
      <c r="G99" s="11"/>
      <c r="H99" s="11"/>
      <c r="I99" s="11"/>
    </row>
    <row r="100" spans="3:9" x14ac:dyDescent="0.45">
      <c r="C100" s="11"/>
      <c r="D100" s="11"/>
      <c r="E100" s="11"/>
      <c r="F100" s="11"/>
      <c r="G100" s="11"/>
      <c r="H100" s="11"/>
      <c r="I100" s="11"/>
    </row>
    <row r="101" spans="3:9" x14ac:dyDescent="0.45">
      <c r="C101" s="11"/>
      <c r="D101" s="11"/>
      <c r="E101" s="11"/>
      <c r="F101" s="11"/>
      <c r="G101" s="11"/>
      <c r="H101" s="11"/>
      <c r="I101" s="11"/>
    </row>
    <row r="102" spans="3:9" x14ac:dyDescent="0.45">
      <c r="C102" s="11"/>
      <c r="D102" s="11"/>
      <c r="E102" s="11"/>
      <c r="F102" s="11"/>
      <c r="G102" s="11"/>
      <c r="H102" s="11"/>
      <c r="I102" s="11"/>
    </row>
    <row r="103" spans="3:9" x14ac:dyDescent="0.45">
      <c r="C103" s="11"/>
      <c r="D103" s="11"/>
      <c r="E103" s="11"/>
      <c r="F103" s="11"/>
      <c r="G103" s="11"/>
      <c r="H103" s="11"/>
      <c r="I103" s="11"/>
    </row>
    <row r="104" spans="3:9" x14ac:dyDescent="0.45">
      <c r="C104" s="11"/>
      <c r="D104" s="11"/>
      <c r="E104" s="11"/>
      <c r="F104" s="11"/>
      <c r="G104" s="11"/>
      <c r="H104" s="11"/>
      <c r="I104" s="11"/>
    </row>
    <row r="105" spans="3:9" x14ac:dyDescent="0.45">
      <c r="C105" s="11"/>
      <c r="D105" s="11"/>
      <c r="E105" s="11"/>
      <c r="F105" s="11"/>
      <c r="G105" s="11"/>
      <c r="H105" s="11"/>
      <c r="I105" s="11"/>
    </row>
    <row r="106" spans="3:9" x14ac:dyDescent="0.45">
      <c r="C106" s="11"/>
      <c r="D106" s="11"/>
      <c r="E106" s="11"/>
      <c r="F106" s="11"/>
      <c r="G106" s="11"/>
      <c r="H106" s="11"/>
      <c r="I106" s="11"/>
    </row>
    <row r="107" spans="3:9" x14ac:dyDescent="0.45">
      <c r="C107" s="11"/>
      <c r="D107" s="11"/>
      <c r="E107" s="11"/>
      <c r="F107" s="11"/>
      <c r="G107" s="11"/>
      <c r="H107" s="11"/>
      <c r="I107" s="11"/>
    </row>
    <row r="108" spans="3:9" x14ac:dyDescent="0.45">
      <c r="C108" s="11"/>
      <c r="D108" s="11"/>
      <c r="E108" s="11"/>
      <c r="F108" s="11"/>
      <c r="G108" s="11"/>
      <c r="H108" s="11"/>
      <c r="I108" s="11"/>
    </row>
    <row r="109" spans="3:9" x14ac:dyDescent="0.45">
      <c r="C109" s="11"/>
      <c r="D109" s="11"/>
      <c r="E109" s="11"/>
      <c r="F109" s="11"/>
      <c r="G109" s="11"/>
      <c r="H109" s="11"/>
      <c r="I109" s="11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1"/>
  <sheetViews>
    <sheetView rightToLeft="1" topLeftCell="A55" workbookViewId="0">
      <selection activeCell="K83" sqref="K83"/>
    </sheetView>
  </sheetViews>
  <sheetFormatPr defaultRowHeight="18.75" x14ac:dyDescent="0.45"/>
  <cols>
    <col min="1" max="1" width="62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508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512</v>
      </c>
      <c r="C6" s="17" t="s">
        <v>510</v>
      </c>
      <c r="D6" s="17" t="s">
        <v>510</v>
      </c>
      <c r="E6" s="17" t="s">
        <v>510</v>
      </c>
      <c r="F6" s="17" t="s">
        <v>510</v>
      </c>
      <c r="G6" s="17" t="s">
        <v>510</v>
      </c>
      <c r="H6" s="17" t="s">
        <v>510</v>
      </c>
      <c r="I6" s="17" t="s">
        <v>510</v>
      </c>
      <c r="K6" s="17" t="s">
        <v>511</v>
      </c>
      <c r="L6" s="17" t="s">
        <v>511</v>
      </c>
      <c r="M6" s="17" t="s">
        <v>511</v>
      </c>
      <c r="N6" s="17" t="s">
        <v>511</v>
      </c>
      <c r="O6" s="17" t="s">
        <v>511</v>
      </c>
      <c r="P6" s="17" t="s">
        <v>511</v>
      </c>
      <c r="Q6" s="17" t="s">
        <v>511</v>
      </c>
    </row>
    <row r="7" spans="1:17" ht="30" x14ac:dyDescent="0.45">
      <c r="A7" s="17" t="s">
        <v>512</v>
      </c>
      <c r="C7" s="17" t="s">
        <v>586</v>
      </c>
      <c r="E7" s="17" t="s">
        <v>566</v>
      </c>
      <c r="G7" s="17" t="s">
        <v>567</v>
      </c>
      <c r="I7" s="17" t="s">
        <v>587</v>
      </c>
      <c r="K7" s="17" t="s">
        <v>586</v>
      </c>
      <c r="M7" s="17" t="s">
        <v>566</v>
      </c>
      <c r="O7" s="17" t="s">
        <v>567</v>
      </c>
      <c r="Q7" s="17" t="s">
        <v>587</v>
      </c>
    </row>
    <row r="8" spans="1:17" ht="21" x14ac:dyDescent="0.55000000000000004">
      <c r="A8" s="2" t="s">
        <v>287</v>
      </c>
      <c r="C8" s="4">
        <v>0</v>
      </c>
      <c r="D8" s="4"/>
      <c r="E8" s="4">
        <v>15039133106</v>
      </c>
      <c r="F8" s="4"/>
      <c r="G8" s="4">
        <v>0</v>
      </c>
      <c r="H8" s="4"/>
      <c r="I8" s="4">
        <v>15039133106</v>
      </c>
      <c r="J8" s="4"/>
      <c r="K8" s="4">
        <v>0</v>
      </c>
      <c r="L8" s="4"/>
      <c r="M8" s="4">
        <v>50744090292</v>
      </c>
      <c r="N8" s="4"/>
      <c r="O8" s="4">
        <v>-256599185</v>
      </c>
      <c r="P8" s="4"/>
      <c r="Q8" s="4">
        <v>50487491107</v>
      </c>
    </row>
    <row r="9" spans="1:17" ht="21" x14ac:dyDescent="0.55000000000000004">
      <c r="A9" s="2" t="s">
        <v>181</v>
      </c>
      <c r="C9" s="4">
        <v>37263698631</v>
      </c>
      <c r="D9" s="4"/>
      <c r="E9" s="4">
        <v>3184422719</v>
      </c>
      <c r="F9" s="4"/>
      <c r="G9" s="4">
        <v>0</v>
      </c>
      <c r="H9" s="4"/>
      <c r="I9" s="4">
        <v>40448121350</v>
      </c>
      <c r="J9" s="4"/>
      <c r="K9" s="4">
        <v>187315945821</v>
      </c>
      <c r="L9" s="4"/>
      <c r="M9" s="4">
        <v>12509217578</v>
      </c>
      <c r="N9" s="4"/>
      <c r="O9" s="4">
        <v>2980000000</v>
      </c>
      <c r="P9" s="4"/>
      <c r="Q9" s="4">
        <v>202805163399</v>
      </c>
    </row>
    <row r="10" spans="1:17" ht="21" x14ac:dyDescent="0.55000000000000004">
      <c r="A10" s="2" t="s">
        <v>239</v>
      </c>
      <c r="C10" s="4">
        <v>47229584272</v>
      </c>
      <c r="D10" s="4"/>
      <c r="E10" s="4">
        <v>14996776342</v>
      </c>
      <c r="F10" s="4"/>
      <c r="G10" s="4">
        <v>0</v>
      </c>
      <c r="H10" s="4"/>
      <c r="I10" s="4">
        <v>62226360614</v>
      </c>
      <c r="J10" s="4"/>
      <c r="K10" s="4">
        <v>312043377894</v>
      </c>
      <c r="L10" s="4"/>
      <c r="M10" s="4">
        <v>29993552683</v>
      </c>
      <c r="N10" s="4"/>
      <c r="O10" s="4">
        <v>499911</v>
      </c>
      <c r="P10" s="4"/>
      <c r="Q10" s="4">
        <v>342037430488</v>
      </c>
    </row>
    <row r="11" spans="1:17" ht="21" x14ac:dyDescent="0.55000000000000004">
      <c r="A11" s="2" t="s">
        <v>243</v>
      </c>
      <c r="C11" s="4">
        <v>39357690386</v>
      </c>
      <c r="D11" s="4"/>
      <c r="E11" s="4">
        <v>0</v>
      </c>
      <c r="F11" s="4"/>
      <c r="G11" s="4">
        <v>0</v>
      </c>
      <c r="H11" s="4"/>
      <c r="I11" s="4">
        <v>39357690386</v>
      </c>
      <c r="J11" s="4"/>
      <c r="K11" s="4">
        <v>260035552825</v>
      </c>
      <c r="L11" s="4"/>
      <c r="M11" s="4">
        <v>12497219469</v>
      </c>
      <c r="N11" s="4"/>
      <c r="O11" s="4">
        <v>499911</v>
      </c>
      <c r="P11" s="4"/>
      <c r="Q11" s="4">
        <v>272533272205</v>
      </c>
    </row>
    <row r="12" spans="1:17" ht="21" x14ac:dyDescent="0.55000000000000004">
      <c r="A12" s="2" t="s">
        <v>245</v>
      </c>
      <c r="C12" s="4">
        <v>9444629017</v>
      </c>
      <c r="D12" s="4"/>
      <c r="E12" s="4">
        <v>0</v>
      </c>
      <c r="F12" s="4"/>
      <c r="G12" s="4">
        <v>0</v>
      </c>
      <c r="H12" s="4"/>
      <c r="I12" s="4">
        <v>9444629017</v>
      </c>
      <c r="J12" s="4"/>
      <c r="K12" s="4">
        <v>62406712090</v>
      </c>
      <c r="L12" s="4"/>
      <c r="M12" s="4">
        <v>2998946342</v>
      </c>
      <c r="N12" s="4"/>
      <c r="O12" s="4">
        <v>499911</v>
      </c>
      <c r="P12" s="4"/>
      <c r="Q12" s="4">
        <v>65406158343</v>
      </c>
    </row>
    <row r="13" spans="1:17" ht="21" x14ac:dyDescent="0.55000000000000004">
      <c r="A13" s="2" t="s">
        <v>290</v>
      </c>
      <c r="C13" s="4">
        <v>0</v>
      </c>
      <c r="D13" s="4"/>
      <c r="E13" s="4">
        <v>72564263140</v>
      </c>
      <c r="F13" s="4"/>
      <c r="G13" s="4">
        <v>0</v>
      </c>
      <c r="H13" s="4"/>
      <c r="I13" s="4">
        <v>72564263140</v>
      </c>
      <c r="J13" s="4"/>
      <c r="K13" s="4">
        <v>0</v>
      </c>
      <c r="L13" s="4"/>
      <c r="M13" s="4">
        <v>476123743442</v>
      </c>
      <c r="N13" s="4"/>
      <c r="O13" s="4">
        <v>7830919</v>
      </c>
      <c r="P13" s="4"/>
      <c r="Q13" s="4">
        <v>476131574361</v>
      </c>
    </row>
    <row r="14" spans="1:17" ht="21" x14ac:dyDescent="0.55000000000000004">
      <c r="A14" s="2" t="s">
        <v>267</v>
      </c>
      <c r="C14" s="4">
        <v>0</v>
      </c>
      <c r="D14" s="4"/>
      <c r="E14" s="4">
        <v>144064950221</v>
      </c>
      <c r="F14" s="4"/>
      <c r="G14" s="4">
        <v>0</v>
      </c>
      <c r="H14" s="4"/>
      <c r="I14" s="4">
        <v>144064950221</v>
      </c>
      <c r="J14" s="4"/>
      <c r="K14" s="4">
        <v>0</v>
      </c>
      <c r="L14" s="4"/>
      <c r="M14" s="4">
        <v>753473376816</v>
      </c>
      <c r="N14" s="4"/>
      <c r="O14" s="4">
        <v>1538687</v>
      </c>
      <c r="P14" s="4"/>
      <c r="Q14" s="4">
        <v>753474915503</v>
      </c>
    </row>
    <row r="15" spans="1:17" ht="21" x14ac:dyDescent="0.55000000000000004">
      <c r="A15" s="2" t="s">
        <v>263</v>
      </c>
      <c r="C15" s="4">
        <v>0</v>
      </c>
      <c r="D15" s="4"/>
      <c r="E15" s="4">
        <v>216096841975</v>
      </c>
      <c r="F15" s="4"/>
      <c r="G15" s="4">
        <v>0</v>
      </c>
      <c r="H15" s="4"/>
      <c r="I15" s="4">
        <v>216096841975</v>
      </c>
      <c r="J15" s="4"/>
      <c r="K15" s="4">
        <v>0</v>
      </c>
      <c r="L15" s="4"/>
      <c r="M15" s="4">
        <v>1135037582706</v>
      </c>
      <c r="N15" s="4"/>
      <c r="O15" s="4">
        <v>1456747</v>
      </c>
      <c r="P15" s="4"/>
      <c r="Q15" s="4">
        <v>1135039039453</v>
      </c>
    </row>
    <row r="16" spans="1:17" ht="21" x14ac:dyDescent="0.55000000000000004">
      <c r="A16" s="2" t="s">
        <v>518</v>
      </c>
      <c r="C16" s="4">
        <v>0</v>
      </c>
      <c r="D16" s="4"/>
      <c r="E16" s="4">
        <v>0</v>
      </c>
      <c r="F16" s="4"/>
      <c r="G16" s="4">
        <v>0</v>
      </c>
      <c r="H16" s="4"/>
      <c r="I16" s="4">
        <v>0</v>
      </c>
      <c r="J16" s="4"/>
      <c r="K16" s="4">
        <v>202739343384</v>
      </c>
      <c r="L16" s="4"/>
      <c r="M16" s="4">
        <v>0</v>
      </c>
      <c r="N16" s="4"/>
      <c r="O16" s="4">
        <v>167480000000</v>
      </c>
      <c r="P16" s="4"/>
      <c r="Q16" s="4">
        <v>370219343384</v>
      </c>
    </row>
    <row r="17" spans="1:17" ht="21" x14ac:dyDescent="0.55000000000000004">
      <c r="A17" s="2" t="s">
        <v>526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14047020313</v>
      </c>
      <c r="L17" s="4"/>
      <c r="M17" s="4">
        <v>0</v>
      </c>
      <c r="N17" s="4"/>
      <c r="O17" s="4">
        <v>2786433574</v>
      </c>
      <c r="P17" s="4"/>
      <c r="Q17" s="4">
        <v>16833453887</v>
      </c>
    </row>
    <row r="18" spans="1:17" ht="21" x14ac:dyDescent="0.55000000000000004">
      <c r="A18" s="2" t="s">
        <v>152</v>
      </c>
      <c r="C18" s="4">
        <v>27202315773</v>
      </c>
      <c r="D18" s="4"/>
      <c r="E18" s="4">
        <v>41266069170</v>
      </c>
      <c r="F18" s="4"/>
      <c r="G18" s="4">
        <v>0</v>
      </c>
      <c r="H18" s="4"/>
      <c r="I18" s="4">
        <v>68468384943</v>
      </c>
      <c r="J18" s="4"/>
      <c r="K18" s="4">
        <v>180939812334</v>
      </c>
      <c r="L18" s="4"/>
      <c r="M18" s="4">
        <v>74592337689</v>
      </c>
      <c r="N18" s="4"/>
      <c r="O18" s="4">
        <v>4283223</v>
      </c>
      <c r="P18" s="4"/>
      <c r="Q18" s="4">
        <v>255536433246</v>
      </c>
    </row>
    <row r="19" spans="1:17" ht="21" x14ac:dyDescent="0.55000000000000004">
      <c r="A19" s="2" t="s">
        <v>522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379340278464</v>
      </c>
      <c r="L19" s="4"/>
      <c r="M19" s="4">
        <v>0</v>
      </c>
      <c r="N19" s="4"/>
      <c r="O19" s="4">
        <v>40587978469</v>
      </c>
      <c r="P19" s="4"/>
      <c r="Q19" s="4">
        <v>419928256933</v>
      </c>
    </row>
    <row r="20" spans="1:17" ht="21" x14ac:dyDescent="0.55000000000000004">
      <c r="A20" s="2" t="s">
        <v>520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22527663934</v>
      </c>
      <c r="L20" s="4"/>
      <c r="M20" s="4">
        <v>0</v>
      </c>
      <c r="N20" s="4"/>
      <c r="O20" s="4">
        <v>8829981931</v>
      </c>
      <c r="P20" s="4"/>
      <c r="Q20" s="4">
        <v>31357645865</v>
      </c>
    </row>
    <row r="21" spans="1:17" ht="21" x14ac:dyDescent="0.55000000000000004">
      <c r="A21" s="2" t="s">
        <v>517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90183551914</v>
      </c>
      <c r="L21" s="4"/>
      <c r="M21" s="4">
        <v>0</v>
      </c>
      <c r="N21" s="4"/>
      <c r="O21" s="4">
        <v>15178531250</v>
      </c>
      <c r="P21" s="4"/>
      <c r="Q21" s="4">
        <v>105362083164</v>
      </c>
    </row>
    <row r="22" spans="1:17" ht="21" x14ac:dyDescent="0.55000000000000004">
      <c r="A22" s="2" t="s">
        <v>562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1087768438</v>
      </c>
      <c r="P22" s="4"/>
      <c r="Q22" s="4">
        <v>1087768438</v>
      </c>
    </row>
    <row r="23" spans="1:17" ht="21" x14ac:dyDescent="0.55000000000000004">
      <c r="A23" s="2" t="s">
        <v>563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1946443051</v>
      </c>
      <c r="P23" s="4"/>
      <c r="Q23" s="4">
        <v>1946443051</v>
      </c>
    </row>
    <row r="24" spans="1:17" ht="21" x14ac:dyDescent="0.55000000000000004">
      <c r="A24" s="2" t="s">
        <v>564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629288139</v>
      </c>
      <c r="P24" s="4"/>
      <c r="Q24" s="4">
        <v>629288139</v>
      </c>
    </row>
    <row r="25" spans="1:17" ht="21" x14ac:dyDescent="0.55000000000000004">
      <c r="A25" s="2" t="s">
        <v>524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28261002019</v>
      </c>
      <c r="L25" s="4"/>
      <c r="M25" s="4">
        <v>0</v>
      </c>
      <c r="N25" s="4"/>
      <c r="O25" s="4">
        <v>3362124348</v>
      </c>
      <c r="P25" s="4"/>
      <c r="Q25" s="4">
        <v>31623126367</v>
      </c>
    </row>
    <row r="26" spans="1:17" ht="21" x14ac:dyDescent="0.55000000000000004">
      <c r="A26" s="2" t="s">
        <v>224</v>
      </c>
      <c r="C26" s="4">
        <v>102314040238</v>
      </c>
      <c r="D26" s="4"/>
      <c r="E26" s="4">
        <v>31169332034</v>
      </c>
      <c r="F26" s="4"/>
      <c r="G26" s="4">
        <v>0</v>
      </c>
      <c r="H26" s="4"/>
      <c r="I26" s="4">
        <v>133483372272</v>
      </c>
      <c r="J26" s="4"/>
      <c r="K26" s="4">
        <v>696324105820</v>
      </c>
      <c r="L26" s="4"/>
      <c r="M26" s="4">
        <v>126286434822</v>
      </c>
      <c r="N26" s="4"/>
      <c r="O26" s="4">
        <v>206759225259</v>
      </c>
      <c r="P26" s="4"/>
      <c r="Q26" s="4">
        <v>1029369765901</v>
      </c>
    </row>
    <row r="27" spans="1:17" ht="21" x14ac:dyDescent="0.55000000000000004">
      <c r="A27" s="2" t="s">
        <v>164</v>
      </c>
      <c r="C27" s="4">
        <v>0</v>
      </c>
      <c r="D27" s="4"/>
      <c r="E27" s="4">
        <v>18292519800</v>
      </c>
      <c r="F27" s="4"/>
      <c r="G27" s="4">
        <v>0</v>
      </c>
      <c r="H27" s="4"/>
      <c r="I27" s="4">
        <v>18292519800</v>
      </c>
      <c r="J27" s="4"/>
      <c r="K27" s="4">
        <v>0</v>
      </c>
      <c r="L27" s="4"/>
      <c r="M27" s="4">
        <v>87946601435</v>
      </c>
      <c r="N27" s="4"/>
      <c r="O27" s="4">
        <v>5945348037</v>
      </c>
      <c r="P27" s="4"/>
      <c r="Q27" s="4">
        <v>93891949472</v>
      </c>
    </row>
    <row r="28" spans="1:17" ht="21" x14ac:dyDescent="0.55000000000000004">
      <c r="A28" s="2" t="s">
        <v>294</v>
      </c>
      <c r="C28" s="4">
        <v>363785284017</v>
      </c>
      <c r="D28" s="4"/>
      <c r="E28" s="4">
        <v>1632320560</v>
      </c>
      <c r="F28" s="4"/>
      <c r="G28" s="4">
        <v>0</v>
      </c>
      <c r="H28" s="4"/>
      <c r="I28" s="4">
        <v>365417604577</v>
      </c>
      <c r="J28" s="4"/>
      <c r="K28" s="4">
        <v>363785284017</v>
      </c>
      <c r="L28" s="4"/>
      <c r="M28" s="4">
        <v>1632320560</v>
      </c>
      <c r="N28" s="4"/>
      <c r="O28" s="4">
        <v>0</v>
      </c>
      <c r="P28" s="4"/>
      <c r="Q28" s="4">
        <v>365417604577</v>
      </c>
    </row>
    <row r="29" spans="1:17" ht="21" x14ac:dyDescent="0.55000000000000004">
      <c r="A29" s="2" t="s">
        <v>205</v>
      </c>
      <c r="C29" s="4">
        <v>151396974580</v>
      </c>
      <c r="D29" s="4"/>
      <c r="E29" s="4">
        <v>0</v>
      </c>
      <c r="F29" s="4"/>
      <c r="G29" s="4">
        <v>0</v>
      </c>
      <c r="H29" s="4"/>
      <c r="I29" s="4">
        <v>151396974580</v>
      </c>
      <c r="J29" s="4"/>
      <c r="K29" s="4">
        <v>1034257005075</v>
      </c>
      <c r="L29" s="4"/>
      <c r="M29" s="4">
        <v>-101191029800</v>
      </c>
      <c r="N29" s="4"/>
      <c r="O29" s="4">
        <v>0</v>
      </c>
      <c r="P29" s="4"/>
      <c r="Q29" s="4">
        <v>933065975275</v>
      </c>
    </row>
    <row r="30" spans="1:17" ht="21" x14ac:dyDescent="0.55000000000000004">
      <c r="A30" s="2" t="s">
        <v>17</v>
      </c>
      <c r="C30" s="4">
        <v>5079452054</v>
      </c>
      <c r="D30" s="4"/>
      <c r="E30" s="4">
        <v>0</v>
      </c>
      <c r="F30" s="4"/>
      <c r="G30" s="4">
        <v>0</v>
      </c>
      <c r="H30" s="4"/>
      <c r="I30" s="4">
        <v>5079452054</v>
      </c>
      <c r="J30" s="4"/>
      <c r="K30" s="4">
        <v>5079452054</v>
      </c>
      <c r="L30" s="4"/>
      <c r="M30" s="4">
        <v>0</v>
      </c>
      <c r="N30" s="4"/>
      <c r="O30" s="4">
        <v>0</v>
      </c>
      <c r="P30" s="4"/>
      <c r="Q30" s="4">
        <v>5079452054</v>
      </c>
    </row>
    <row r="31" spans="1:17" ht="21" x14ac:dyDescent="0.55000000000000004">
      <c r="A31" s="2" t="s">
        <v>302</v>
      </c>
      <c r="C31" s="4">
        <v>23947145363</v>
      </c>
      <c r="D31" s="4"/>
      <c r="E31" s="4">
        <v>-815624818</v>
      </c>
      <c r="F31" s="4"/>
      <c r="G31" s="4">
        <v>0</v>
      </c>
      <c r="H31" s="4"/>
      <c r="I31" s="4">
        <v>23131520545</v>
      </c>
      <c r="J31" s="4"/>
      <c r="K31" s="4">
        <v>23947145363</v>
      </c>
      <c r="L31" s="4"/>
      <c r="M31" s="4">
        <v>-815624818</v>
      </c>
      <c r="N31" s="4"/>
      <c r="O31" s="4">
        <v>0</v>
      </c>
      <c r="P31" s="4"/>
      <c r="Q31" s="4">
        <v>23131520545</v>
      </c>
    </row>
    <row r="32" spans="1:17" ht="21" x14ac:dyDescent="0.55000000000000004">
      <c r="A32" s="2" t="s">
        <v>197</v>
      </c>
      <c r="C32" s="4">
        <v>52027270066</v>
      </c>
      <c r="D32" s="4"/>
      <c r="E32" s="4">
        <v>11671139222</v>
      </c>
      <c r="F32" s="4"/>
      <c r="G32" s="4">
        <v>0</v>
      </c>
      <c r="H32" s="4"/>
      <c r="I32" s="4">
        <v>63698409288</v>
      </c>
      <c r="J32" s="4"/>
      <c r="K32" s="4">
        <v>58632213788</v>
      </c>
      <c r="L32" s="4"/>
      <c r="M32" s="4">
        <v>12483199965</v>
      </c>
      <c r="N32" s="4"/>
      <c r="O32" s="4">
        <v>0</v>
      </c>
      <c r="P32" s="4"/>
      <c r="Q32" s="4">
        <v>71115413753</v>
      </c>
    </row>
    <row r="33" spans="1:17" ht="21" x14ac:dyDescent="0.55000000000000004">
      <c r="A33" s="2" t="s">
        <v>178</v>
      </c>
      <c r="C33" s="4">
        <v>36240191781</v>
      </c>
      <c r="D33" s="4"/>
      <c r="E33" s="4">
        <v>0</v>
      </c>
      <c r="F33" s="4"/>
      <c r="G33" s="4">
        <v>0</v>
      </c>
      <c r="H33" s="4"/>
      <c r="I33" s="4">
        <v>36240191781</v>
      </c>
      <c r="J33" s="4"/>
      <c r="K33" s="4">
        <v>38126986301</v>
      </c>
      <c r="L33" s="4"/>
      <c r="M33" s="4">
        <v>-181250000</v>
      </c>
      <c r="N33" s="4"/>
      <c r="O33" s="4">
        <v>0</v>
      </c>
      <c r="P33" s="4"/>
      <c r="Q33" s="4">
        <v>37945736301</v>
      </c>
    </row>
    <row r="34" spans="1:17" ht="21" x14ac:dyDescent="0.55000000000000004">
      <c r="A34" s="2" t="s">
        <v>298</v>
      </c>
      <c r="C34" s="4">
        <v>25538305809</v>
      </c>
      <c r="D34" s="4"/>
      <c r="E34" s="4">
        <v>-869818750</v>
      </c>
      <c r="F34" s="4"/>
      <c r="G34" s="4">
        <v>0</v>
      </c>
      <c r="H34" s="4"/>
      <c r="I34" s="4">
        <v>24668487059</v>
      </c>
      <c r="J34" s="4"/>
      <c r="K34" s="4">
        <v>25538305809</v>
      </c>
      <c r="L34" s="4"/>
      <c r="M34" s="4">
        <v>-869818750</v>
      </c>
      <c r="N34" s="4"/>
      <c r="O34" s="4">
        <v>0</v>
      </c>
      <c r="P34" s="4"/>
      <c r="Q34" s="4">
        <v>24668487059</v>
      </c>
    </row>
    <row r="35" spans="1:17" ht="21" x14ac:dyDescent="0.55000000000000004">
      <c r="A35" s="2" t="s">
        <v>171</v>
      </c>
      <c r="C35" s="4">
        <v>25663739503</v>
      </c>
      <c r="D35" s="4"/>
      <c r="E35" s="4">
        <v>0</v>
      </c>
      <c r="F35" s="4"/>
      <c r="G35" s="4">
        <v>0</v>
      </c>
      <c r="H35" s="4"/>
      <c r="I35" s="4">
        <v>25663739503</v>
      </c>
      <c r="J35" s="4"/>
      <c r="K35" s="4">
        <v>32150433417</v>
      </c>
      <c r="L35" s="4"/>
      <c r="M35" s="4">
        <v>-326250000</v>
      </c>
      <c r="N35" s="4"/>
      <c r="O35" s="4">
        <v>0</v>
      </c>
      <c r="P35" s="4"/>
      <c r="Q35" s="4">
        <v>31824183417</v>
      </c>
    </row>
    <row r="36" spans="1:17" ht="21" x14ac:dyDescent="0.55000000000000004">
      <c r="A36" s="2" t="s">
        <v>193</v>
      </c>
      <c r="C36" s="4">
        <v>110256394463</v>
      </c>
      <c r="D36" s="4"/>
      <c r="E36" s="4">
        <v>24674379358</v>
      </c>
      <c r="F36" s="4"/>
      <c r="G36" s="4">
        <v>0</v>
      </c>
      <c r="H36" s="4"/>
      <c r="I36" s="4">
        <v>134930773821</v>
      </c>
      <c r="J36" s="4"/>
      <c r="K36" s="4">
        <v>151291999976</v>
      </c>
      <c r="L36" s="4"/>
      <c r="M36" s="4">
        <v>33223441009</v>
      </c>
      <c r="N36" s="4"/>
      <c r="O36" s="4">
        <v>0</v>
      </c>
      <c r="P36" s="4"/>
      <c r="Q36" s="4">
        <v>184515440985</v>
      </c>
    </row>
    <row r="37" spans="1:17" ht="21" x14ac:dyDescent="0.55000000000000004">
      <c r="A37" s="2" t="s">
        <v>143</v>
      </c>
      <c r="C37" s="4">
        <v>114528100463</v>
      </c>
      <c r="D37" s="4"/>
      <c r="E37" s="4">
        <v>0</v>
      </c>
      <c r="F37" s="4"/>
      <c r="G37" s="4">
        <v>0</v>
      </c>
      <c r="H37" s="4"/>
      <c r="I37" s="4">
        <v>114528100463</v>
      </c>
      <c r="J37" s="4"/>
      <c r="K37" s="4">
        <v>533629087267</v>
      </c>
      <c r="L37" s="4"/>
      <c r="M37" s="4">
        <v>-1359375000</v>
      </c>
      <c r="N37" s="4"/>
      <c r="O37" s="4">
        <v>0</v>
      </c>
      <c r="P37" s="4"/>
      <c r="Q37" s="4">
        <v>532269712267</v>
      </c>
    </row>
    <row r="38" spans="1:17" ht="21" x14ac:dyDescent="0.55000000000000004">
      <c r="A38" s="2" t="s">
        <v>189</v>
      </c>
      <c r="C38" s="4">
        <v>60049732403</v>
      </c>
      <c r="D38" s="4"/>
      <c r="E38" s="4">
        <v>0</v>
      </c>
      <c r="F38" s="4"/>
      <c r="G38" s="4">
        <v>0</v>
      </c>
      <c r="H38" s="4"/>
      <c r="I38" s="4">
        <v>60049732403</v>
      </c>
      <c r="J38" s="4"/>
      <c r="K38" s="4">
        <v>400319397074</v>
      </c>
      <c r="L38" s="4"/>
      <c r="M38" s="4">
        <v>-724997100</v>
      </c>
      <c r="N38" s="4"/>
      <c r="O38" s="4">
        <v>0</v>
      </c>
      <c r="P38" s="4"/>
      <c r="Q38" s="4">
        <v>399594399974</v>
      </c>
    </row>
    <row r="39" spans="1:17" ht="21" x14ac:dyDescent="0.55000000000000004">
      <c r="A39" s="2" t="s">
        <v>228</v>
      </c>
      <c r="C39" s="4">
        <v>67431775647</v>
      </c>
      <c r="D39" s="4"/>
      <c r="E39" s="4">
        <v>10604127654</v>
      </c>
      <c r="F39" s="4"/>
      <c r="G39" s="4">
        <v>0</v>
      </c>
      <c r="H39" s="4"/>
      <c r="I39" s="4">
        <v>78035903301</v>
      </c>
      <c r="J39" s="4"/>
      <c r="K39" s="4">
        <v>391906943684</v>
      </c>
      <c r="L39" s="4"/>
      <c r="M39" s="4">
        <v>42671876605</v>
      </c>
      <c r="N39" s="4"/>
      <c r="O39" s="4">
        <v>0</v>
      </c>
      <c r="P39" s="4"/>
      <c r="Q39" s="4">
        <v>434578820289</v>
      </c>
    </row>
    <row r="40" spans="1:17" ht="21" x14ac:dyDescent="0.55000000000000004">
      <c r="A40" s="2" t="s">
        <v>175</v>
      </c>
      <c r="C40" s="4">
        <v>16033265477</v>
      </c>
      <c r="D40" s="4"/>
      <c r="E40" s="4">
        <v>0</v>
      </c>
      <c r="F40" s="4"/>
      <c r="G40" s="4">
        <v>0</v>
      </c>
      <c r="H40" s="4"/>
      <c r="I40" s="4">
        <v>16033265477</v>
      </c>
      <c r="J40" s="4"/>
      <c r="K40" s="4">
        <v>30412747149</v>
      </c>
      <c r="L40" s="4"/>
      <c r="M40" s="4">
        <v>-201250000</v>
      </c>
      <c r="N40" s="4"/>
      <c r="O40" s="4">
        <v>0</v>
      </c>
      <c r="P40" s="4"/>
      <c r="Q40" s="4">
        <v>30211497149</v>
      </c>
    </row>
    <row r="41" spans="1:17" ht="21" x14ac:dyDescent="0.55000000000000004">
      <c r="A41" s="2" t="s">
        <v>308</v>
      </c>
      <c r="C41" s="4">
        <v>47332602720</v>
      </c>
      <c r="D41" s="4"/>
      <c r="E41" s="4">
        <v>0</v>
      </c>
      <c r="F41" s="4"/>
      <c r="G41" s="4">
        <v>0</v>
      </c>
      <c r="H41" s="4"/>
      <c r="I41" s="4">
        <v>47332602720</v>
      </c>
      <c r="J41" s="4"/>
      <c r="K41" s="4">
        <v>470959397064</v>
      </c>
      <c r="L41" s="4"/>
      <c r="M41" s="4">
        <v>0</v>
      </c>
      <c r="N41" s="4"/>
      <c r="O41" s="4">
        <v>0</v>
      </c>
      <c r="P41" s="4"/>
      <c r="Q41" s="4">
        <v>470959397064</v>
      </c>
    </row>
    <row r="42" spans="1:17" ht="21" x14ac:dyDescent="0.55000000000000004">
      <c r="A42" s="2" t="s">
        <v>310</v>
      </c>
      <c r="C42" s="4">
        <v>44383551780</v>
      </c>
      <c r="D42" s="4"/>
      <c r="E42" s="4">
        <v>0</v>
      </c>
      <c r="F42" s="4"/>
      <c r="G42" s="4">
        <v>0</v>
      </c>
      <c r="H42" s="4"/>
      <c r="I42" s="4">
        <v>44383551780</v>
      </c>
      <c r="J42" s="4"/>
      <c r="K42" s="4">
        <v>441616340211</v>
      </c>
      <c r="L42" s="4"/>
      <c r="M42" s="4">
        <v>0</v>
      </c>
      <c r="N42" s="4"/>
      <c r="O42" s="4">
        <v>0</v>
      </c>
      <c r="P42" s="4"/>
      <c r="Q42" s="4">
        <v>441616340211</v>
      </c>
    </row>
    <row r="43" spans="1:17" ht="21" x14ac:dyDescent="0.55000000000000004">
      <c r="A43" s="2" t="s">
        <v>167</v>
      </c>
      <c r="C43" s="4">
        <v>18372050699</v>
      </c>
      <c r="D43" s="4"/>
      <c r="E43" s="4">
        <v>0</v>
      </c>
      <c r="F43" s="4"/>
      <c r="G43" s="4">
        <v>0</v>
      </c>
      <c r="H43" s="4"/>
      <c r="I43" s="4">
        <v>18372050699</v>
      </c>
      <c r="J43" s="4"/>
      <c r="K43" s="4">
        <v>124336540748</v>
      </c>
      <c r="L43" s="4"/>
      <c r="M43" s="4">
        <v>0</v>
      </c>
      <c r="N43" s="4"/>
      <c r="O43" s="4">
        <v>0</v>
      </c>
      <c r="P43" s="4"/>
      <c r="Q43" s="4">
        <v>124336540748</v>
      </c>
    </row>
    <row r="44" spans="1:17" ht="21" x14ac:dyDescent="0.55000000000000004">
      <c r="A44" s="2" t="s">
        <v>297</v>
      </c>
      <c r="C44" s="4">
        <v>3384775242</v>
      </c>
      <c r="D44" s="4"/>
      <c r="E44" s="4">
        <v>-108749093</v>
      </c>
      <c r="F44" s="4"/>
      <c r="G44" s="4">
        <v>0</v>
      </c>
      <c r="H44" s="4"/>
      <c r="I44" s="4">
        <v>3276026149</v>
      </c>
      <c r="J44" s="4"/>
      <c r="K44" s="4">
        <v>3384775242</v>
      </c>
      <c r="L44" s="4"/>
      <c r="M44" s="4">
        <v>-108749093</v>
      </c>
      <c r="N44" s="4"/>
      <c r="O44" s="4">
        <v>0</v>
      </c>
      <c r="P44" s="4"/>
      <c r="Q44" s="4">
        <v>3276026149</v>
      </c>
    </row>
    <row r="45" spans="1:17" ht="21" x14ac:dyDescent="0.55000000000000004">
      <c r="A45" s="2" t="s">
        <v>185</v>
      </c>
      <c r="C45" s="4">
        <v>146875139018</v>
      </c>
      <c r="D45" s="4"/>
      <c r="E45" s="4">
        <v>0</v>
      </c>
      <c r="F45" s="4"/>
      <c r="G45" s="4">
        <v>0</v>
      </c>
      <c r="H45" s="4"/>
      <c r="I45" s="4">
        <v>146875139018</v>
      </c>
      <c r="J45" s="4"/>
      <c r="K45" s="4">
        <v>1052589789673</v>
      </c>
      <c r="L45" s="4"/>
      <c r="M45" s="4">
        <v>-250949487159</v>
      </c>
      <c r="N45" s="4"/>
      <c r="O45" s="4">
        <v>0</v>
      </c>
      <c r="P45" s="4"/>
      <c r="Q45" s="4">
        <v>801640302514</v>
      </c>
    </row>
    <row r="46" spans="1:17" ht="21" x14ac:dyDescent="0.55000000000000004">
      <c r="A46" s="2" t="s">
        <v>220</v>
      </c>
      <c r="C46" s="4">
        <v>129707094486</v>
      </c>
      <c r="D46" s="4"/>
      <c r="E46" s="4">
        <v>0</v>
      </c>
      <c r="F46" s="4"/>
      <c r="G46" s="4">
        <v>0</v>
      </c>
      <c r="H46" s="4"/>
      <c r="I46" s="4">
        <v>129707094486</v>
      </c>
      <c r="J46" s="4"/>
      <c r="K46" s="4">
        <v>918925411751</v>
      </c>
      <c r="L46" s="4"/>
      <c r="M46" s="4">
        <v>0</v>
      </c>
      <c r="N46" s="4"/>
      <c r="O46" s="4">
        <v>0</v>
      </c>
      <c r="P46" s="4"/>
      <c r="Q46" s="4">
        <v>918925411751</v>
      </c>
    </row>
    <row r="47" spans="1:17" ht="21" x14ac:dyDescent="0.55000000000000004">
      <c r="A47" s="2" t="s">
        <v>148</v>
      </c>
      <c r="C47" s="4">
        <v>150424667704</v>
      </c>
      <c r="D47" s="4"/>
      <c r="E47" s="4">
        <v>0</v>
      </c>
      <c r="F47" s="4"/>
      <c r="G47" s="4">
        <v>0</v>
      </c>
      <c r="H47" s="4"/>
      <c r="I47" s="4">
        <v>150424667704</v>
      </c>
      <c r="J47" s="4"/>
      <c r="K47" s="4">
        <v>1032411295651</v>
      </c>
      <c r="L47" s="4"/>
      <c r="M47" s="4">
        <v>-294934733388</v>
      </c>
      <c r="N47" s="4"/>
      <c r="O47" s="4">
        <v>0</v>
      </c>
      <c r="P47" s="4"/>
      <c r="Q47" s="4">
        <v>737476562263</v>
      </c>
    </row>
    <row r="48" spans="1:17" ht="21" x14ac:dyDescent="0.55000000000000004">
      <c r="A48" s="2" t="s">
        <v>313</v>
      </c>
      <c r="C48" s="4">
        <v>5917758900</v>
      </c>
      <c r="D48" s="4"/>
      <c r="E48" s="4">
        <v>0</v>
      </c>
      <c r="F48" s="4"/>
      <c r="G48" s="4">
        <v>0</v>
      </c>
      <c r="H48" s="4"/>
      <c r="I48" s="4">
        <v>5917758900</v>
      </c>
      <c r="J48" s="4"/>
      <c r="K48" s="4">
        <v>58881701055</v>
      </c>
      <c r="L48" s="4"/>
      <c r="M48" s="4">
        <v>0</v>
      </c>
      <c r="N48" s="4"/>
      <c r="O48" s="4">
        <v>0</v>
      </c>
      <c r="P48" s="4"/>
      <c r="Q48" s="4">
        <v>58881701055</v>
      </c>
    </row>
    <row r="49" spans="1:17" ht="21" x14ac:dyDescent="0.55000000000000004">
      <c r="A49" s="2" t="s">
        <v>216</v>
      </c>
      <c r="C49" s="4">
        <v>268104108931</v>
      </c>
      <c r="D49" s="4"/>
      <c r="E49" s="4">
        <v>0</v>
      </c>
      <c r="F49" s="4"/>
      <c r="G49" s="4">
        <v>0</v>
      </c>
      <c r="H49" s="4"/>
      <c r="I49" s="4">
        <v>268104108931</v>
      </c>
      <c r="J49" s="4"/>
      <c r="K49" s="4">
        <v>1929478144923</v>
      </c>
      <c r="L49" s="4"/>
      <c r="M49" s="4">
        <v>0</v>
      </c>
      <c r="N49" s="4"/>
      <c r="O49" s="4">
        <v>0</v>
      </c>
      <c r="P49" s="4"/>
      <c r="Q49" s="4">
        <v>1929478144923</v>
      </c>
    </row>
    <row r="50" spans="1:17" ht="21" x14ac:dyDescent="0.55000000000000004">
      <c r="A50" s="2" t="s">
        <v>212</v>
      </c>
      <c r="C50" s="4">
        <v>71926142761</v>
      </c>
      <c r="D50" s="4"/>
      <c r="E50" s="4">
        <v>0</v>
      </c>
      <c r="F50" s="4"/>
      <c r="G50" s="4">
        <v>0</v>
      </c>
      <c r="H50" s="4"/>
      <c r="I50" s="4">
        <v>71926142761</v>
      </c>
      <c r="J50" s="4"/>
      <c r="K50" s="4">
        <v>463845120318</v>
      </c>
      <c r="L50" s="4"/>
      <c r="M50" s="4">
        <v>38381750000</v>
      </c>
      <c r="N50" s="4"/>
      <c r="O50" s="4">
        <v>0</v>
      </c>
      <c r="P50" s="4"/>
      <c r="Q50" s="4">
        <v>502226870318</v>
      </c>
    </row>
    <row r="51" spans="1:17" ht="21" x14ac:dyDescent="0.55000000000000004">
      <c r="A51" s="2" t="s">
        <v>209</v>
      </c>
      <c r="C51" s="4">
        <v>1411469</v>
      </c>
      <c r="D51" s="4"/>
      <c r="E51" s="4">
        <v>-2699510</v>
      </c>
      <c r="F51" s="4"/>
      <c r="G51" s="4">
        <v>0</v>
      </c>
      <c r="H51" s="4"/>
      <c r="I51" s="4">
        <v>-1288041</v>
      </c>
      <c r="J51" s="4"/>
      <c r="K51" s="4">
        <v>9753061</v>
      </c>
      <c r="L51" s="4"/>
      <c r="M51" s="4">
        <v>3539359</v>
      </c>
      <c r="N51" s="4"/>
      <c r="O51" s="4">
        <v>0</v>
      </c>
      <c r="P51" s="4"/>
      <c r="Q51" s="4">
        <v>13292420</v>
      </c>
    </row>
    <row r="52" spans="1:17" ht="21" x14ac:dyDescent="0.55000000000000004">
      <c r="A52" s="2" t="s">
        <v>201</v>
      </c>
      <c r="C52" s="4">
        <v>34479718353</v>
      </c>
      <c r="D52" s="4"/>
      <c r="E52" s="4">
        <v>27599873125</v>
      </c>
      <c r="F52" s="4"/>
      <c r="G52" s="4">
        <v>0</v>
      </c>
      <c r="H52" s="4"/>
      <c r="I52" s="4">
        <v>62079591478</v>
      </c>
      <c r="J52" s="4"/>
      <c r="K52" s="4">
        <v>108494237732</v>
      </c>
      <c r="L52" s="4"/>
      <c r="M52" s="4">
        <v>30694002713</v>
      </c>
      <c r="N52" s="4"/>
      <c r="O52" s="4">
        <v>0</v>
      </c>
      <c r="P52" s="4"/>
      <c r="Q52" s="4">
        <v>139188240445</v>
      </c>
    </row>
    <row r="53" spans="1:17" ht="21" x14ac:dyDescent="0.55000000000000004">
      <c r="A53" s="2" t="s">
        <v>235</v>
      </c>
      <c r="C53" s="4">
        <v>57751118853</v>
      </c>
      <c r="D53" s="4"/>
      <c r="E53" s="4">
        <v>77794897119</v>
      </c>
      <c r="F53" s="4"/>
      <c r="G53" s="4">
        <v>0</v>
      </c>
      <c r="H53" s="4"/>
      <c r="I53" s="4">
        <v>135546015972</v>
      </c>
      <c r="J53" s="4"/>
      <c r="K53" s="4">
        <v>400409740953</v>
      </c>
      <c r="L53" s="4"/>
      <c r="M53" s="4">
        <v>0</v>
      </c>
      <c r="N53" s="4"/>
      <c r="O53" s="4">
        <v>0</v>
      </c>
      <c r="P53" s="4"/>
      <c r="Q53" s="4">
        <v>400409740953</v>
      </c>
    </row>
    <row r="54" spans="1:17" ht="21" x14ac:dyDescent="0.55000000000000004">
      <c r="A54" s="2" t="s">
        <v>246</v>
      </c>
      <c r="C54" s="4">
        <v>32749795128</v>
      </c>
      <c r="D54" s="4"/>
      <c r="E54" s="4">
        <v>0</v>
      </c>
      <c r="F54" s="4"/>
      <c r="G54" s="4">
        <v>0</v>
      </c>
      <c r="H54" s="4"/>
      <c r="I54" s="4">
        <v>32749795128</v>
      </c>
      <c r="J54" s="4"/>
      <c r="K54" s="4">
        <v>211589750313</v>
      </c>
      <c r="L54" s="4"/>
      <c r="M54" s="4">
        <v>0</v>
      </c>
      <c r="N54" s="4"/>
      <c r="O54" s="4">
        <v>0</v>
      </c>
      <c r="P54" s="4"/>
      <c r="Q54" s="4">
        <v>211589750313</v>
      </c>
    </row>
    <row r="55" spans="1:17" ht="21" x14ac:dyDescent="0.55000000000000004">
      <c r="A55" s="2" t="s">
        <v>232</v>
      </c>
      <c r="C55" s="4">
        <v>2483763657</v>
      </c>
      <c r="D55" s="4"/>
      <c r="E55" s="4">
        <v>635683982</v>
      </c>
      <c r="F55" s="4"/>
      <c r="G55" s="4">
        <v>0</v>
      </c>
      <c r="H55" s="4"/>
      <c r="I55" s="4">
        <v>3119447639</v>
      </c>
      <c r="J55" s="4"/>
      <c r="K55" s="4">
        <v>16905330746</v>
      </c>
      <c r="L55" s="4"/>
      <c r="M55" s="4">
        <v>-3509122555</v>
      </c>
      <c r="N55" s="4"/>
      <c r="O55" s="4">
        <v>0</v>
      </c>
      <c r="P55" s="4"/>
      <c r="Q55" s="4">
        <v>13396208191</v>
      </c>
    </row>
    <row r="56" spans="1:17" ht="21" x14ac:dyDescent="0.55000000000000004">
      <c r="A56" s="2" t="s">
        <v>158</v>
      </c>
      <c r="C56" s="4">
        <v>0</v>
      </c>
      <c r="D56" s="4"/>
      <c r="E56" s="4">
        <v>348120342</v>
      </c>
      <c r="F56" s="4"/>
      <c r="G56" s="4">
        <v>0</v>
      </c>
      <c r="H56" s="4"/>
      <c r="I56" s="4">
        <v>348120342</v>
      </c>
      <c r="J56" s="4"/>
      <c r="K56" s="4">
        <v>0</v>
      </c>
      <c r="L56" s="4"/>
      <c r="M56" s="4">
        <v>2130966323</v>
      </c>
      <c r="N56" s="4"/>
      <c r="O56" s="4">
        <v>0</v>
      </c>
      <c r="P56" s="4"/>
      <c r="Q56" s="4">
        <v>2130966323</v>
      </c>
    </row>
    <row r="57" spans="1:17" ht="21" x14ac:dyDescent="0.55000000000000004">
      <c r="A57" s="2" t="s">
        <v>155</v>
      </c>
      <c r="C57" s="4">
        <v>0</v>
      </c>
      <c r="D57" s="4"/>
      <c r="E57" s="4">
        <v>896837419</v>
      </c>
      <c r="F57" s="4"/>
      <c r="G57" s="4">
        <v>0</v>
      </c>
      <c r="H57" s="4"/>
      <c r="I57" s="4">
        <v>896837419</v>
      </c>
      <c r="J57" s="4"/>
      <c r="K57" s="4">
        <v>0</v>
      </c>
      <c r="L57" s="4"/>
      <c r="M57" s="4">
        <v>4293160063</v>
      </c>
      <c r="N57" s="4"/>
      <c r="O57" s="4">
        <v>0</v>
      </c>
      <c r="P57" s="4"/>
      <c r="Q57" s="4">
        <v>4293160063</v>
      </c>
    </row>
    <row r="58" spans="1:17" ht="21" x14ac:dyDescent="0.55000000000000004">
      <c r="A58" s="2" t="s">
        <v>161</v>
      </c>
      <c r="C58" s="4">
        <v>0</v>
      </c>
      <c r="D58" s="4"/>
      <c r="E58" s="4">
        <v>20102311875</v>
      </c>
      <c r="F58" s="4"/>
      <c r="G58" s="4">
        <v>0</v>
      </c>
      <c r="H58" s="4"/>
      <c r="I58" s="4">
        <v>20102311875</v>
      </c>
      <c r="J58" s="4"/>
      <c r="K58" s="4">
        <v>0</v>
      </c>
      <c r="L58" s="4"/>
      <c r="M58" s="4">
        <v>110560351727</v>
      </c>
      <c r="N58" s="4"/>
      <c r="O58" s="4">
        <v>0</v>
      </c>
      <c r="P58" s="4"/>
      <c r="Q58" s="4">
        <v>110560351727</v>
      </c>
    </row>
    <row r="59" spans="1:17" ht="21" x14ac:dyDescent="0.55000000000000004">
      <c r="A59" s="2" t="s">
        <v>271</v>
      </c>
      <c r="C59" s="4">
        <v>0</v>
      </c>
      <c r="D59" s="4"/>
      <c r="E59" s="4">
        <v>20832535454</v>
      </c>
      <c r="F59" s="4"/>
      <c r="G59" s="4">
        <v>0</v>
      </c>
      <c r="H59" s="4"/>
      <c r="I59" s="4">
        <v>20832535454</v>
      </c>
      <c r="J59" s="4"/>
      <c r="K59" s="4">
        <v>0</v>
      </c>
      <c r="L59" s="4"/>
      <c r="M59" s="4">
        <v>55605806541</v>
      </c>
      <c r="N59" s="4"/>
      <c r="O59" s="4">
        <v>0</v>
      </c>
      <c r="P59" s="4"/>
      <c r="Q59" s="4">
        <v>55605806541</v>
      </c>
    </row>
    <row r="60" spans="1:17" ht="21" x14ac:dyDescent="0.55000000000000004">
      <c r="A60" s="2" t="s">
        <v>249</v>
      </c>
      <c r="C60" s="4">
        <v>0</v>
      </c>
      <c r="D60" s="4"/>
      <c r="E60" s="4">
        <v>140256779762</v>
      </c>
      <c r="F60" s="4"/>
      <c r="G60" s="4">
        <v>0</v>
      </c>
      <c r="H60" s="4"/>
      <c r="I60" s="4">
        <v>140256779762</v>
      </c>
      <c r="J60" s="4"/>
      <c r="K60" s="4">
        <v>0</v>
      </c>
      <c r="L60" s="4"/>
      <c r="M60" s="4">
        <v>744210000039</v>
      </c>
      <c r="N60" s="4"/>
      <c r="O60" s="4">
        <v>0</v>
      </c>
      <c r="P60" s="4"/>
      <c r="Q60" s="4">
        <v>744210000039</v>
      </c>
    </row>
    <row r="61" spans="1:17" ht="21" x14ac:dyDescent="0.55000000000000004">
      <c r="A61" s="2" t="s">
        <v>253</v>
      </c>
      <c r="C61" s="4">
        <v>0</v>
      </c>
      <c r="D61" s="4"/>
      <c r="E61" s="4">
        <v>69515613614</v>
      </c>
      <c r="F61" s="4"/>
      <c r="G61" s="4">
        <v>0</v>
      </c>
      <c r="H61" s="4"/>
      <c r="I61" s="4">
        <v>69515613614</v>
      </c>
      <c r="J61" s="4"/>
      <c r="K61" s="4">
        <v>0</v>
      </c>
      <c r="L61" s="4"/>
      <c r="M61" s="4">
        <v>260370865239</v>
      </c>
      <c r="N61" s="4"/>
      <c r="O61" s="4">
        <v>0</v>
      </c>
      <c r="P61" s="4"/>
      <c r="Q61" s="4">
        <v>260370865239</v>
      </c>
    </row>
    <row r="62" spans="1:17" ht="21" x14ac:dyDescent="0.55000000000000004">
      <c r="A62" s="2" t="s">
        <v>257</v>
      </c>
      <c r="C62" s="4">
        <v>0</v>
      </c>
      <c r="D62" s="4"/>
      <c r="E62" s="4">
        <v>69481135629</v>
      </c>
      <c r="F62" s="4"/>
      <c r="G62" s="4">
        <v>0</v>
      </c>
      <c r="H62" s="4"/>
      <c r="I62" s="4">
        <v>69481135629</v>
      </c>
      <c r="J62" s="4"/>
      <c r="K62" s="4">
        <v>0</v>
      </c>
      <c r="L62" s="4"/>
      <c r="M62" s="4">
        <v>258109519841</v>
      </c>
      <c r="N62" s="4"/>
      <c r="O62" s="4">
        <v>0</v>
      </c>
      <c r="P62" s="4"/>
      <c r="Q62" s="4">
        <v>258109519841</v>
      </c>
    </row>
    <row r="63" spans="1:17" ht="21" x14ac:dyDescent="0.55000000000000004">
      <c r="A63" s="2" t="s">
        <v>260</v>
      </c>
      <c r="C63" s="4">
        <v>0</v>
      </c>
      <c r="D63" s="4"/>
      <c r="E63" s="4">
        <v>137387509689</v>
      </c>
      <c r="F63" s="4"/>
      <c r="G63" s="4">
        <v>0</v>
      </c>
      <c r="H63" s="4"/>
      <c r="I63" s="4">
        <v>137387509689</v>
      </c>
      <c r="J63" s="4"/>
      <c r="K63" s="4">
        <v>0</v>
      </c>
      <c r="L63" s="4"/>
      <c r="M63" s="4">
        <v>399542676564</v>
      </c>
      <c r="N63" s="4"/>
      <c r="O63" s="4">
        <v>0</v>
      </c>
      <c r="P63" s="4"/>
      <c r="Q63" s="4">
        <v>399542676564</v>
      </c>
    </row>
    <row r="64" spans="1:17" ht="21" x14ac:dyDescent="0.55000000000000004">
      <c r="A64" s="2" t="s">
        <v>275</v>
      </c>
      <c r="C64" s="4">
        <v>0</v>
      </c>
      <c r="D64" s="4"/>
      <c r="E64" s="4">
        <v>135694826675</v>
      </c>
      <c r="F64" s="4"/>
      <c r="G64" s="4">
        <v>0</v>
      </c>
      <c r="H64" s="4"/>
      <c r="I64" s="4">
        <v>135694826675</v>
      </c>
      <c r="J64" s="4"/>
      <c r="K64" s="4">
        <v>0</v>
      </c>
      <c r="L64" s="4"/>
      <c r="M64" s="4">
        <v>275375722591</v>
      </c>
      <c r="N64" s="4"/>
      <c r="O64" s="4">
        <v>0</v>
      </c>
      <c r="P64" s="4"/>
      <c r="Q64" s="4">
        <v>275375722591</v>
      </c>
    </row>
    <row r="65" spans="1:17" ht="21" x14ac:dyDescent="0.55000000000000004">
      <c r="A65" s="2" t="s">
        <v>283</v>
      </c>
      <c r="C65" s="4">
        <v>0</v>
      </c>
      <c r="D65" s="4"/>
      <c r="E65" s="4">
        <v>270316842601</v>
      </c>
      <c r="F65" s="4"/>
      <c r="G65" s="4">
        <v>0</v>
      </c>
      <c r="H65" s="4"/>
      <c r="I65" s="4">
        <v>270316842601</v>
      </c>
      <c r="J65" s="4"/>
      <c r="K65" s="4">
        <v>0</v>
      </c>
      <c r="L65" s="4"/>
      <c r="M65" s="4">
        <v>471572680405</v>
      </c>
      <c r="N65" s="4"/>
      <c r="O65" s="4">
        <v>0</v>
      </c>
      <c r="P65" s="4"/>
      <c r="Q65" s="4">
        <v>471572680405</v>
      </c>
    </row>
    <row r="66" spans="1:17" ht="21" x14ac:dyDescent="0.55000000000000004">
      <c r="A66" s="2" t="s">
        <v>279</v>
      </c>
      <c r="C66" s="4">
        <v>0</v>
      </c>
      <c r="D66" s="4"/>
      <c r="E66" s="4">
        <v>85587655530</v>
      </c>
      <c r="F66" s="4"/>
      <c r="G66" s="4">
        <v>0</v>
      </c>
      <c r="H66" s="4"/>
      <c r="I66" s="4">
        <v>85587655530</v>
      </c>
      <c r="J66" s="4"/>
      <c r="K66" s="4">
        <v>0</v>
      </c>
      <c r="L66" s="4"/>
      <c r="M66" s="4">
        <v>94790038715</v>
      </c>
      <c r="N66" s="4"/>
      <c r="O66" s="4">
        <v>0</v>
      </c>
      <c r="P66" s="4"/>
      <c r="Q66" s="4">
        <v>94790038715</v>
      </c>
    </row>
    <row r="67" spans="1:17" ht="21" x14ac:dyDescent="0.55000000000000004">
      <c r="A67" s="2" t="s">
        <v>666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-352327949</v>
      </c>
      <c r="P67" s="4"/>
      <c r="Q67" s="4">
        <v>-352327949</v>
      </c>
    </row>
    <row r="68" spans="1:17" ht="21" x14ac:dyDescent="0.55000000000000004">
      <c r="A68" s="2" t="s">
        <v>667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-3292447044</v>
      </c>
      <c r="P68" s="4"/>
      <c r="Q68" s="4">
        <v>-3292447044</v>
      </c>
    </row>
    <row r="69" spans="1:17" ht="21" x14ac:dyDescent="0.55000000000000004">
      <c r="A69" s="2" t="s">
        <v>668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-3511212384</v>
      </c>
      <c r="P69" s="4"/>
      <c r="Q69" s="4">
        <v>-3511212384</v>
      </c>
    </row>
    <row r="70" spans="1:17" ht="19.5" thickBot="1" x14ac:dyDescent="0.5">
      <c r="C70" s="5">
        <f>SUM(C8:C69)</f>
        <v>2328683289644</v>
      </c>
      <c r="E70" s="5">
        <f>SUM(E8:E69)</f>
        <v>1659910005946</v>
      </c>
      <c r="G70" s="5">
        <f>SUM(G8:G69)</f>
        <v>0</v>
      </c>
      <c r="I70" s="5">
        <f>SUM(I8:I69)</f>
        <v>3988593295590</v>
      </c>
      <c r="K70" s="5">
        <f>SUM(K8:K69)</f>
        <v>12759078697227</v>
      </c>
      <c r="M70" s="5">
        <f>SUM(M8:M69)</f>
        <v>4942683333870</v>
      </c>
      <c r="O70" s="5">
        <f>SUM(O8:O69)</f>
        <v>450177145243</v>
      </c>
      <c r="Q70" s="5">
        <f>SUM(Q8:Q69)</f>
        <v>18151939176340</v>
      </c>
    </row>
    <row r="7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25"/>
  <sheetViews>
    <sheetView rightToLeft="1" topLeftCell="A103" workbookViewId="0">
      <selection activeCell="H129" sqref="H129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7" width="1" style="1" customWidth="1"/>
    <col min="8" max="8" width="41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30" x14ac:dyDescent="0.45">
      <c r="A3" s="17" t="s">
        <v>508</v>
      </c>
      <c r="B3" s="17"/>
      <c r="C3" s="17"/>
      <c r="D3" s="17"/>
      <c r="E3" s="17"/>
      <c r="F3" s="17"/>
      <c r="G3" s="17"/>
      <c r="H3" s="17"/>
      <c r="I3" s="17"/>
    </row>
    <row r="4" spans="1: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</row>
    <row r="6" spans="1:9" ht="30" x14ac:dyDescent="0.45">
      <c r="A6" s="17" t="s">
        <v>588</v>
      </c>
      <c r="B6" s="17" t="s">
        <v>588</v>
      </c>
      <c r="C6" s="17" t="s">
        <v>588</v>
      </c>
      <c r="E6" s="17" t="s">
        <v>510</v>
      </c>
      <c r="F6" s="17" t="s">
        <v>510</v>
      </c>
      <c r="H6" s="17" t="s">
        <v>511</v>
      </c>
      <c r="I6" s="17" t="s">
        <v>511</v>
      </c>
    </row>
    <row r="7" spans="1:9" ht="30" x14ac:dyDescent="0.45">
      <c r="A7" s="17" t="s">
        <v>589</v>
      </c>
      <c r="C7" s="17" t="s">
        <v>337</v>
      </c>
      <c r="E7" s="17" t="s">
        <v>590</v>
      </c>
      <c r="H7" s="17" t="s">
        <v>590</v>
      </c>
    </row>
    <row r="8" spans="1:9" ht="21" x14ac:dyDescent="0.55000000000000004">
      <c r="A8" s="2" t="s">
        <v>343</v>
      </c>
      <c r="C8" s="1" t="s">
        <v>344</v>
      </c>
      <c r="E8" s="3">
        <v>12352149</v>
      </c>
      <c r="H8" s="3">
        <v>1575204240</v>
      </c>
    </row>
    <row r="9" spans="1:9" ht="21" x14ac:dyDescent="0.55000000000000004">
      <c r="A9" s="2" t="s">
        <v>348</v>
      </c>
      <c r="C9" s="1" t="s">
        <v>349</v>
      </c>
      <c r="E9" s="3">
        <v>2137833</v>
      </c>
      <c r="H9" s="3">
        <v>14223355</v>
      </c>
    </row>
    <row r="10" spans="1:9" ht="21" x14ac:dyDescent="0.55000000000000004">
      <c r="A10" s="2" t="s">
        <v>351</v>
      </c>
      <c r="C10" s="1" t="s">
        <v>352</v>
      </c>
      <c r="E10" s="3">
        <v>65453276</v>
      </c>
      <c r="H10" s="3">
        <v>86169698</v>
      </c>
    </row>
    <row r="11" spans="1:9" ht="21" x14ac:dyDescent="0.55000000000000004">
      <c r="A11" s="2" t="s">
        <v>354</v>
      </c>
      <c r="C11" s="1" t="s">
        <v>355</v>
      </c>
      <c r="E11" s="3">
        <v>6023</v>
      </c>
      <c r="H11" s="3">
        <v>304370016</v>
      </c>
    </row>
    <row r="12" spans="1:9" ht="21" x14ac:dyDescent="0.55000000000000004">
      <c r="A12" s="2" t="s">
        <v>348</v>
      </c>
      <c r="C12" s="1" t="s">
        <v>357</v>
      </c>
      <c r="E12" s="3">
        <v>1495750</v>
      </c>
      <c r="H12" s="3">
        <v>9938165</v>
      </c>
    </row>
    <row r="13" spans="1:9" ht="21" x14ac:dyDescent="0.55000000000000004">
      <c r="A13" s="2" t="s">
        <v>369</v>
      </c>
      <c r="C13" s="1" t="s">
        <v>370</v>
      </c>
      <c r="E13" s="3">
        <v>3227028</v>
      </c>
      <c r="H13" s="3">
        <v>21239048</v>
      </c>
    </row>
    <row r="14" spans="1:9" ht="21" x14ac:dyDescent="0.55000000000000004">
      <c r="A14" s="2" t="s">
        <v>372</v>
      </c>
      <c r="C14" s="1" t="s">
        <v>373</v>
      </c>
      <c r="E14" s="3">
        <v>0</v>
      </c>
      <c r="H14" s="3">
        <v>18071</v>
      </c>
    </row>
    <row r="15" spans="1:9" ht="21" x14ac:dyDescent="0.55000000000000004">
      <c r="A15" s="2" t="s">
        <v>375</v>
      </c>
      <c r="C15" s="1" t="s">
        <v>376</v>
      </c>
      <c r="E15" s="3">
        <v>7662</v>
      </c>
      <c r="H15" s="3">
        <v>4343952</v>
      </c>
    </row>
    <row r="16" spans="1:9" ht="21" x14ac:dyDescent="0.55000000000000004">
      <c r="A16" s="2" t="s">
        <v>378</v>
      </c>
      <c r="C16" s="1" t="s">
        <v>379</v>
      </c>
      <c r="E16" s="3">
        <v>636</v>
      </c>
      <c r="H16" s="3">
        <v>31304</v>
      </c>
    </row>
    <row r="17" spans="1:8" ht="21" x14ac:dyDescent="0.55000000000000004">
      <c r="A17" s="2" t="s">
        <v>381</v>
      </c>
      <c r="C17" s="1" t="s">
        <v>382</v>
      </c>
      <c r="E17" s="3">
        <v>0</v>
      </c>
      <c r="H17" s="3">
        <v>67182988</v>
      </c>
    </row>
    <row r="18" spans="1:8" ht="21" x14ac:dyDescent="0.55000000000000004">
      <c r="A18" s="2" t="s">
        <v>384</v>
      </c>
      <c r="C18" s="1" t="s">
        <v>385</v>
      </c>
      <c r="E18" s="3">
        <v>0</v>
      </c>
      <c r="H18" s="3">
        <v>5727502</v>
      </c>
    </row>
    <row r="19" spans="1:8" ht="21" x14ac:dyDescent="0.55000000000000004">
      <c r="A19" s="2" t="s">
        <v>351</v>
      </c>
      <c r="C19" s="1" t="s">
        <v>591</v>
      </c>
      <c r="E19" s="3">
        <v>0</v>
      </c>
      <c r="H19" s="3">
        <v>26038356135</v>
      </c>
    </row>
    <row r="20" spans="1:8" ht="21" x14ac:dyDescent="0.55000000000000004">
      <c r="A20" s="2" t="s">
        <v>387</v>
      </c>
      <c r="C20" s="1" t="s">
        <v>388</v>
      </c>
      <c r="E20" s="3">
        <v>6828</v>
      </c>
      <c r="H20" s="3">
        <v>35849</v>
      </c>
    </row>
    <row r="21" spans="1:8" ht="21" x14ac:dyDescent="0.55000000000000004">
      <c r="A21" s="2" t="s">
        <v>390</v>
      </c>
      <c r="C21" s="1" t="s">
        <v>391</v>
      </c>
      <c r="E21" s="3">
        <v>76986301356</v>
      </c>
      <c r="H21" s="3">
        <v>518356164252</v>
      </c>
    </row>
    <row r="22" spans="1:8" ht="21" x14ac:dyDescent="0.55000000000000004">
      <c r="A22" s="2" t="s">
        <v>528</v>
      </c>
      <c r="C22" s="1" t="s">
        <v>592</v>
      </c>
      <c r="E22" s="3">
        <v>0</v>
      </c>
      <c r="H22" s="3">
        <v>34775580844</v>
      </c>
    </row>
    <row r="23" spans="1:8" ht="21" x14ac:dyDescent="0.55000000000000004">
      <c r="A23" s="2" t="s">
        <v>528</v>
      </c>
      <c r="C23" s="1" t="s">
        <v>593</v>
      </c>
      <c r="E23" s="3">
        <v>0</v>
      </c>
      <c r="H23" s="3">
        <v>61334997703</v>
      </c>
    </row>
    <row r="24" spans="1:8" ht="21" x14ac:dyDescent="0.55000000000000004">
      <c r="A24" s="2" t="s">
        <v>406</v>
      </c>
      <c r="C24" s="1" t="s">
        <v>594</v>
      </c>
      <c r="E24" s="3">
        <v>0</v>
      </c>
      <c r="H24" s="3">
        <v>5573770487</v>
      </c>
    </row>
    <row r="25" spans="1:8" ht="21" x14ac:dyDescent="0.55000000000000004">
      <c r="A25" s="2" t="s">
        <v>397</v>
      </c>
      <c r="C25" s="1" t="s">
        <v>398</v>
      </c>
      <c r="E25" s="3">
        <v>4994</v>
      </c>
      <c r="H25" s="3">
        <v>94754593</v>
      </c>
    </row>
    <row r="26" spans="1:8" ht="21" x14ac:dyDescent="0.55000000000000004">
      <c r="A26" s="2" t="s">
        <v>400</v>
      </c>
      <c r="C26" s="1" t="s">
        <v>401</v>
      </c>
      <c r="E26" s="3">
        <v>0</v>
      </c>
      <c r="H26" s="3">
        <v>273972663</v>
      </c>
    </row>
    <row r="27" spans="1:8" ht="21" x14ac:dyDescent="0.55000000000000004">
      <c r="A27" s="2" t="s">
        <v>351</v>
      </c>
      <c r="C27" s="1" t="s">
        <v>595</v>
      </c>
      <c r="E27" s="3">
        <v>0</v>
      </c>
      <c r="H27" s="3">
        <v>5726027400</v>
      </c>
    </row>
    <row r="28" spans="1:8" ht="21" x14ac:dyDescent="0.55000000000000004">
      <c r="A28" s="2" t="s">
        <v>403</v>
      </c>
      <c r="C28" s="1" t="s">
        <v>404</v>
      </c>
      <c r="E28" s="3">
        <v>92794975</v>
      </c>
      <c r="H28" s="3">
        <v>290088108</v>
      </c>
    </row>
    <row r="29" spans="1:8" ht="21" x14ac:dyDescent="0.55000000000000004">
      <c r="A29" s="2" t="s">
        <v>403</v>
      </c>
      <c r="C29" s="1" t="s">
        <v>596</v>
      </c>
      <c r="E29" s="3">
        <v>0</v>
      </c>
      <c r="H29" s="3">
        <v>15583561626</v>
      </c>
    </row>
    <row r="30" spans="1:8" ht="21" x14ac:dyDescent="0.55000000000000004">
      <c r="A30" s="2" t="s">
        <v>400</v>
      </c>
      <c r="C30" s="1" t="s">
        <v>597</v>
      </c>
      <c r="E30" s="3">
        <v>0</v>
      </c>
      <c r="H30" s="3">
        <v>40931504937</v>
      </c>
    </row>
    <row r="31" spans="1:8" ht="21" x14ac:dyDescent="0.55000000000000004">
      <c r="A31" s="2" t="s">
        <v>381</v>
      </c>
      <c r="C31" s="1" t="s">
        <v>598</v>
      </c>
      <c r="E31" s="3">
        <v>0</v>
      </c>
      <c r="H31" s="3">
        <v>48328767088</v>
      </c>
    </row>
    <row r="32" spans="1:8" ht="21" x14ac:dyDescent="0.55000000000000004">
      <c r="A32" s="2" t="s">
        <v>529</v>
      </c>
      <c r="C32" s="1" t="s">
        <v>599</v>
      </c>
      <c r="E32" s="3">
        <v>0</v>
      </c>
      <c r="H32" s="3">
        <v>34520547900</v>
      </c>
    </row>
    <row r="33" spans="1:8" ht="21" x14ac:dyDescent="0.55000000000000004">
      <c r="A33" s="2" t="s">
        <v>400</v>
      </c>
      <c r="C33" s="1" t="s">
        <v>600</v>
      </c>
      <c r="E33" s="3">
        <v>0</v>
      </c>
      <c r="H33" s="3">
        <v>12279450306</v>
      </c>
    </row>
    <row r="34" spans="1:8" ht="21" x14ac:dyDescent="0.55000000000000004">
      <c r="A34" s="2" t="s">
        <v>381</v>
      </c>
      <c r="C34" s="1" t="s">
        <v>601</v>
      </c>
      <c r="E34" s="3">
        <v>0</v>
      </c>
      <c r="H34" s="3">
        <v>48799348893</v>
      </c>
    </row>
    <row r="35" spans="1:8" ht="21" x14ac:dyDescent="0.55000000000000004">
      <c r="A35" s="2" t="s">
        <v>529</v>
      </c>
      <c r="C35" s="1" t="s">
        <v>602</v>
      </c>
      <c r="E35" s="3">
        <v>0</v>
      </c>
      <c r="H35" s="3">
        <v>34767123245</v>
      </c>
    </row>
    <row r="36" spans="1:8" ht="21" x14ac:dyDescent="0.55000000000000004">
      <c r="A36" s="2" t="s">
        <v>530</v>
      </c>
      <c r="C36" s="1" t="s">
        <v>603</v>
      </c>
      <c r="E36" s="3">
        <v>0</v>
      </c>
      <c r="H36" s="3">
        <v>41136986280</v>
      </c>
    </row>
    <row r="37" spans="1:8" ht="21" x14ac:dyDescent="0.55000000000000004">
      <c r="A37" s="2" t="s">
        <v>418</v>
      </c>
      <c r="C37" s="1" t="s">
        <v>604</v>
      </c>
      <c r="E37" s="3">
        <v>0</v>
      </c>
      <c r="H37" s="3">
        <v>61397257282</v>
      </c>
    </row>
    <row r="38" spans="1:8" ht="21" x14ac:dyDescent="0.55000000000000004">
      <c r="A38" s="2" t="s">
        <v>343</v>
      </c>
      <c r="C38" s="1" t="s">
        <v>605</v>
      </c>
      <c r="E38" s="3">
        <v>0</v>
      </c>
      <c r="H38" s="3">
        <v>81863011750</v>
      </c>
    </row>
    <row r="39" spans="1:8" ht="21" x14ac:dyDescent="0.55000000000000004">
      <c r="A39" s="2" t="s">
        <v>410</v>
      </c>
      <c r="C39" s="1" t="s">
        <v>606</v>
      </c>
      <c r="E39" s="3">
        <v>0</v>
      </c>
      <c r="H39" s="3">
        <v>36164383530</v>
      </c>
    </row>
    <row r="40" spans="1:8" ht="21" x14ac:dyDescent="0.55000000000000004">
      <c r="A40" s="2" t="s">
        <v>454</v>
      </c>
      <c r="C40" s="1" t="s">
        <v>607</v>
      </c>
      <c r="E40" s="3">
        <v>0</v>
      </c>
      <c r="H40" s="3">
        <v>106895337630</v>
      </c>
    </row>
    <row r="41" spans="1:8" ht="21" x14ac:dyDescent="0.55000000000000004">
      <c r="A41" s="2" t="s">
        <v>418</v>
      </c>
      <c r="C41" s="1" t="s">
        <v>608</v>
      </c>
      <c r="E41" s="3">
        <v>0</v>
      </c>
      <c r="H41" s="3">
        <v>20465753268</v>
      </c>
    </row>
    <row r="42" spans="1:8" ht="21" x14ac:dyDescent="0.55000000000000004">
      <c r="A42" s="2" t="s">
        <v>410</v>
      </c>
      <c r="C42" s="1" t="s">
        <v>609</v>
      </c>
      <c r="E42" s="3">
        <v>0</v>
      </c>
      <c r="H42" s="3">
        <v>111123287817</v>
      </c>
    </row>
    <row r="43" spans="1:8" ht="21" x14ac:dyDescent="0.55000000000000004">
      <c r="A43" s="2" t="s">
        <v>410</v>
      </c>
      <c r="C43" s="1" t="s">
        <v>411</v>
      </c>
      <c r="E43" s="3">
        <v>-6848921</v>
      </c>
      <c r="H43" s="3">
        <v>248657352</v>
      </c>
    </row>
    <row r="44" spans="1:8" ht="21" x14ac:dyDescent="0.55000000000000004">
      <c r="A44" s="2" t="s">
        <v>531</v>
      </c>
      <c r="C44" s="1" t="s">
        <v>610</v>
      </c>
      <c r="E44" s="3">
        <v>0</v>
      </c>
      <c r="H44" s="3">
        <v>40821917835</v>
      </c>
    </row>
    <row r="45" spans="1:8" ht="21" x14ac:dyDescent="0.55000000000000004">
      <c r="A45" s="2" t="s">
        <v>359</v>
      </c>
      <c r="C45" s="1" t="s">
        <v>611</v>
      </c>
      <c r="E45" s="3">
        <v>0</v>
      </c>
      <c r="H45" s="3">
        <v>33830135293</v>
      </c>
    </row>
    <row r="46" spans="1:8" ht="21" x14ac:dyDescent="0.55000000000000004">
      <c r="A46" s="2" t="s">
        <v>413</v>
      </c>
      <c r="C46" s="1" t="s">
        <v>414</v>
      </c>
      <c r="E46" s="3">
        <v>15287671204</v>
      </c>
      <c r="H46" s="3">
        <v>103561643640</v>
      </c>
    </row>
    <row r="47" spans="1:8" ht="21" x14ac:dyDescent="0.55000000000000004">
      <c r="A47" s="2" t="s">
        <v>421</v>
      </c>
      <c r="C47" s="1" t="s">
        <v>612</v>
      </c>
      <c r="E47" s="3">
        <v>0</v>
      </c>
      <c r="H47" s="3">
        <v>81863009750</v>
      </c>
    </row>
    <row r="48" spans="1:8" ht="21" x14ac:dyDescent="0.55000000000000004">
      <c r="A48" s="2" t="s">
        <v>413</v>
      </c>
      <c r="C48" s="1" t="s">
        <v>416</v>
      </c>
      <c r="E48" s="3">
        <v>15287671230</v>
      </c>
      <c r="H48" s="3">
        <v>103561643790</v>
      </c>
    </row>
    <row r="49" spans="1:8" ht="21" x14ac:dyDescent="0.55000000000000004">
      <c r="A49" s="2" t="s">
        <v>418</v>
      </c>
      <c r="C49" s="1" t="s">
        <v>419</v>
      </c>
      <c r="E49" s="3">
        <v>16052054789</v>
      </c>
      <c r="H49" s="3">
        <v>127158904054</v>
      </c>
    </row>
    <row r="50" spans="1:8" ht="21" x14ac:dyDescent="0.55000000000000004">
      <c r="A50" s="2" t="s">
        <v>421</v>
      </c>
      <c r="C50" s="1" t="s">
        <v>422</v>
      </c>
      <c r="E50" s="3">
        <v>42805479427</v>
      </c>
      <c r="H50" s="3">
        <v>298158903941</v>
      </c>
    </row>
    <row r="51" spans="1:8" ht="21" x14ac:dyDescent="0.55000000000000004">
      <c r="A51" s="2" t="s">
        <v>387</v>
      </c>
      <c r="C51" s="1" t="s">
        <v>613</v>
      </c>
      <c r="E51" s="3">
        <v>0</v>
      </c>
      <c r="H51" s="3">
        <v>14145753387</v>
      </c>
    </row>
    <row r="52" spans="1:8" ht="21" x14ac:dyDescent="0.55000000000000004">
      <c r="A52" s="2" t="s">
        <v>400</v>
      </c>
      <c r="C52" s="1" t="s">
        <v>614</v>
      </c>
      <c r="E52" s="3">
        <v>0</v>
      </c>
      <c r="H52" s="3">
        <v>77424654182</v>
      </c>
    </row>
    <row r="53" spans="1:8" ht="21" x14ac:dyDescent="0.55000000000000004">
      <c r="A53" s="2" t="s">
        <v>532</v>
      </c>
      <c r="C53" s="1" t="s">
        <v>615</v>
      </c>
      <c r="E53" s="3">
        <v>0</v>
      </c>
      <c r="H53" s="3">
        <v>13212328745</v>
      </c>
    </row>
    <row r="54" spans="1:8" ht="21" x14ac:dyDescent="0.55000000000000004">
      <c r="A54" s="2" t="s">
        <v>387</v>
      </c>
      <c r="C54" s="1" t="s">
        <v>616</v>
      </c>
      <c r="E54" s="3">
        <v>0</v>
      </c>
      <c r="H54" s="3">
        <v>76976438451</v>
      </c>
    </row>
    <row r="55" spans="1:8" ht="21" x14ac:dyDescent="0.55000000000000004">
      <c r="A55" s="2" t="s">
        <v>387</v>
      </c>
      <c r="C55" s="1" t="s">
        <v>617</v>
      </c>
      <c r="E55" s="3">
        <v>0</v>
      </c>
      <c r="H55" s="3">
        <v>506683216008</v>
      </c>
    </row>
    <row r="56" spans="1:8" ht="21" x14ac:dyDescent="0.55000000000000004">
      <c r="A56" s="2" t="s">
        <v>381</v>
      </c>
      <c r="C56" s="1" t="s">
        <v>618</v>
      </c>
      <c r="E56" s="3">
        <v>0</v>
      </c>
      <c r="H56" s="3">
        <v>29766575286</v>
      </c>
    </row>
    <row r="57" spans="1:8" ht="21" x14ac:dyDescent="0.55000000000000004">
      <c r="A57" s="2" t="s">
        <v>454</v>
      </c>
      <c r="C57" s="1" t="s">
        <v>619</v>
      </c>
      <c r="E57" s="3">
        <v>0</v>
      </c>
      <c r="H57" s="3">
        <v>123879446981</v>
      </c>
    </row>
    <row r="58" spans="1:8" ht="21" x14ac:dyDescent="0.55000000000000004">
      <c r="A58" s="2" t="s">
        <v>400</v>
      </c>
      <c r="C58" s="1" t="s">
        <v>425</v>
      </c>
      <c r="E58" s="3">
        <v>15287671204</v>
      </c>
      <c r="H58" s="3">
        <v>103561643640</v>
      </c>
    </row>
    <row r="59" spans="1:8" ht="21" x14ac:dyDescent="0.55000000000000004">
      <c r="A59" s="2" t="s">
        <v>531</v>
      </c>
      <c r="C59" s="1" t="s">
        <v>620</v>
      </c>
      <c r="E59" s="3">
        <v>0</v>
      </c>
      <c r="H59" s="3">
        <v>27397260299</v>
      </c>
    </row>
    <row r="60" spans="1:8" ht="21" x14ac:dyDescent="0.55000000000000004">
      <c r="A60" s="2" t="s">
        <v>387</v>
      </c>
      <c r="C60" s="1" t="s">
        <v>621</v>
      </c>
      <c r="E60" s="3">
        <v>0</v>
      </c>
      <c r="H60" s="3">
        <v>551452054780</v>
      </c>
    </row>
    <row r="61" spans="1:8" ht="21" x14ac:dyDescent="0.55000000000000004">
      <c r="A61" s="2" t="s">
        <v>410</v>
      </c>
      <c r="C61" s="1" t="s">
        <v>622</v>
      </c>
      <c r="E61" s="3">
        <v>0</v>
      </c>
      <c r="H61" s="3">
        <v>24219178200</v>
      </c>
    </row>
    <row r="62" spans="1:8" ht="21" x14ac:dyDescent="0.55000000000000004">
      <c r="A62" s="2" t="s">
        <v>421</v>
      </c>
      <c r="C62" s="1" t="s">
        <v>427</v>
      </c>
      <c r="E62" s="3">
        <v>30575342460</v>
      </c>
      <c r="H62" s="3">
        <v>207123287630</v>
      </c>
    </row>
    <row r="63" spans="1:8" ht="21" x14ac:dyDescent="0.55000000000000004">
      <c r="A63" s="2" t="s">
        <v>397</v>
      </c>
      <c r="C63" s="1" t="s">
        <v>623</v>
      </c>
      <c r="E63" s="3">
        <v>0</v>
      </c>
      <c r="H63" s="3">
        <v>277695172334</v>
      </c>
    </row>
    <row r="64" spans="1:8" ht="21" x14ac:dyDescent="0.55000000000000004">
      <c r="A64" s="2" t="s">
        <v>454</v>
      </c>
      <c r="C64" s="1" t="s">
        <v>624</v>
      </c>
      <c r="E64" s="3">
        <v>0</v>
      </c>
      <c r="H64" s="3">
        <v>43643833644</v>
      </c>
    </row>
    <row r="65" spans="1:8" ht="21" x14ac:dyDescent="0.55000000000000004">
      <c r="A65" s="2" t="s">
        <v>418</v>
      </c>
      <c r="C65" s="1" t="s">
        <v>431</v>
      </c>
      <c r="E65" s="3">
        <v>7643835602</v>
      </c>
      <c r="H65" s="3">
        <v>167178082032</v>
      </c>
    </row>
    <row r="66" spans="1:8" ht="21" x14ac:dyDescent="0.55000000000000004">
      <c r="A66" s="2" t="s">
        <v>531</v>
      </c>
      <c r="C66" s="1" t="s">
        <v>625</v>
      </c>
      <c r="E66" s="3">
        <v>0</v>
      </c>
      <c r="H66" s="3">
        <v>22301369863</v>
      </c>
    </row>
    <row r="67" spans="1:8" ht="21" x14ac:dyDescent="0.55000000000000004">
      <c r="A67" s="2" t="s">
        <v>433</v>
      </c>
      <c r="C67" s="1" t="s">
        <v>434</v>
      </c>
      <c r="E67" s="3">
        <v>62465753401</v>
      </c>
      <c r="H67" s="3">
        <v>701369862899</v>
      </c>
    </row>
    <row r="68" spans="1:8" ht="21" x14ac:dyDescent="0.55000000000000004">
      <c r="A68" s="2" t="s">
        <v>437</v>
      </c>
      <c r="C68" s="1" t="s">
        <v>438</v>
      </c>
      <c r="E68" s="3">
        <v>10377</v>
      </c>
      <c r="H68" s="3">
        <v>127096204</v>
      </c>
    </row>
    <row r="69" spans="1:8" ht="21" x14ac:dyDescent="0.55000000000000004">
      <c r="A69" s="2" t="s">
        <v>533</v>
      </c>
      <c r="C69" s="1" t="s">
        <v>626</v>
      </c>
      <c r="E69" s="3">
        <v>0</v>
      </c>
      <c r="H69" s="3">
        <v>13561643838</v>
      </c>
    </row>
    <row r="70" spans="1:8" ht="21" x14ac:dyDescent="0.55000000000000004">
      <c r="A70" s="2" t="s">
        <v>400</v>
      </c>
      <c r="C70" s="1" t="s">
        <v>440</v>
      </c>
      <c r="E70" s="3">
        <v>15287671204</v>
      </c>
      <c r="H70" s="3">
        <v>103561643640</v>
      </c>
    </row>
    <row r="71" spans="1:8" ht="21" x14ac:dyDescent="0.55000000000000004">
      <c r="A71" s="2" t="s">
        <v>531</v>
      </c>
      <c r="C71" s="1" t="s">
        <v>627</v>
      </c>
      <c r="E71" s="3">
        <v>0</v>
      </c>
      <c r="H71" s="3">
        <v>60821917806</v>
      </c>
    </row>
    <row r="72" spans="1:8" ht="21" x14ac:dyDescent="0.55000000000000004">
      <c r="A72" s="2" t="s">
        <v>387</v>
      </c>
      <c r="C72" s="1" t="s">
        <v>628</v>
      </c>
      <c r="E72" s="3">
        <v>0</v>
      </c>
      <c r="H72" s="3">
        <v>272328767074</v>
      </c>
    </row>
    <row r="73" spans="1:8" ht="21" x14ac:dyDescent="0.55000000000000004">
      <c r="A73" s="2" t="s">
        <v>437</v>
      </c>
      <c r="C73" s="1" t="s">
        <v>629</v>
      </c>
      <c r="E73" s="3">
        <v>0</v>
      </c>
      <c r="H73" s="3">
        <v>59452054796</v>
      </c>
    </row>
    <row r="74" spans="1:8" ht="21" x14ac:dyDescent="0.55000000000000004">
      <c r="A74" s="2" t="s">
        <v>418</v>
      </c>
      <c r="C74" s="1" t="s">
        <v>444</v>
      </c>
      <c r="E74" s="3">
        <v>18345205451</v>
      </c>
      <c r="H74" s="3">
        <v>124273972410</v>
      </c>
    </row>
    <row r="75" spans="1:8" ht="21" x14ac:dyDescent="0.55000000000000004">
      <c r="A75" s="2" t="s">
        <v>531</v>
      </c>
      <c r="C75" s="1" t="s">
        <v>630</v>
      </c>
      <c r="E75" s="3">
        <v>0</v>
      </c>
      <c r="H75" s="3">
        <v>67397260274</v>
      </c>
    </row>
    <row r="76" spans="1:8" ht="21" x14ac:dyDescent="0.55000000000000004">
      <c r="A76" s="2" t="s">
        <v>454</v>
      </c>
      <c r="C76" s="1" t="s">
        <v>631</v>
      </c>
      <c r="E76" s="3">
        <v>0</v>
      </c>
      <c r="H76" s="3">
        <v>21895888438</v>
      </c>
    </row>
    <row r="77" spans="1:8" ht="21" x14ac:dyDescent="0.55000000000000004">
      <c r="A77" s="2" t="s">
        <v>461</v>
      </c>
      <c r="C77" s="1" t="s">
        <v>632</v>
      </c>
      <c r="E77" s="3">
        <v>0</v>
      </c>
      <c r="H77" s="3">
        <v>384999999986</v>
      </c>
    </row>
    <row r="78" spans="1:8" ht="21" x14ac:dyDescent="0.55000000000000004">
      <c r="A78" s="2" t="s">
        <v>446</v>
      </c>
      <c r="C78" s="1" t="s">
        <v>447</v>
      </c>
      <c r="E78" s="3">
        <v>16986301355</v>
      </c>
      <c r="H78" s="3">
        <v>134794520459</v>
      </c>
    </row>
    <row r="79" spans="1:8" ht="21" x14ac:dyDescent="0.55000000000000004">
      <c r="A79" s="2" t="s">
        <v>531</v>
      </c>
      <c r="C79" s="1" t="s">
        <v>633</v>
      </c>
      <c r="E79" s="3">
        <v>0</v>
      </c>
      <c r="H79" s="3">
        <v>44301369838</v>
      </c>
    </row>
    <row r="80" spans="1:8" ht="21" x14ac:dyDescent="0.55000000000000004">
      <c r="A80" s="2" t="s">
        <v>410</v>
      </c>
      <c r="C80" s="1" t="s">
        <v>634</v>
      </c>
      <c r="E80" s="3">
        <v>0</v>
      </c>
      <c r="H80" s="3">
        <v>293917808202</v>
      </c>
    </row>
    <row r="81" spans="1:8" ht="21" x14ac:dyDescent="0.55000000000000004">
      <c r="A81" s="2" t="s">
        <v>418</v>
      </c>
      <c r="C81" s="1" t="s">
        <v>635</v>
      </c>
      <c r="E81" s="3">
        <v>0</v>
      </c>
      <c r="H81" s="3">
        <v>60657531794</v>
      </c>
    </row>
    <row r="82" spans="1:8" ht="21" x14ac:dyDescent="0.55000000000000004">
      <c r="A82" s="2" t="s">
        <v>531</v>
      </c>
      <c r="C82" s="1" t="s">
        <v>636</v>
      </c>
      <c r="E82" s="3">
        <v>0</v>
      </c>
      <c r="H82" s="3">
        <v>296784657514</v>
      </c>
    </row>
    <row r="83" spans="1:8" ht="21" x14ac:dyDescent="0.55000000000000004">
      <c r="A83" s="2" t="s">
        <v>410</v>
      </c>
      <c r="C83" s="1" t="s">
        <v>637</v>
      </c>
      <c r="E83" s="3">
        <v>0</v>
      </c>
      <c r="H83" s="3">
        <v>42196940537</v>
      </c>
    </row>
    <row r="84" spans="1:8" ht="21" x14ac:dyDescent="0.55000000000000004">
      <c r="A84" s="2" t="s">
        <v>531</v>
      </c>
      <c r="C84" s="1" t="s">
        <v>638</v>
      </c>
      <c r="E84" s="3">
        <v>0</v>
      </c>
      <c r="H84" s="3">
        <v>27041095855</v>
      </c>
    </row>
    <row r="85" spans="1:8" ht="21" x14ac:dyDescent="0.55000000000000004">
      <c r="A85" s="2" t="s">
        <v>410</v>
      </c>
      <c r="C85" s="1" t="s">
        <v>639</v>
      </c>
      <c r="E85" s="3">
        <v>0</v>
      </c>
      <c r="H85" s="3">
        <v>61163013676</v>
      </c>
    </row>
    <row r="86" spans="1:8" ht="21" x14ac:dyDescent="0.55000000000000004">
      <c r="A86" s="2" t="s">
        <v>449</v>
      </c>
      <c r="C86" s="1" t="s">
        <v>450</v>
      </c>
      <c r="E86" s="3">
        <v>7698630118</v>
      </c>
      <c r="H86" s="3">
        <v>39999999816</v>
      </c>
    </row>
    <row r="87" spans="1:8" ht="21" x14ac:dyDescent="0.55000000000000004">
      <c r="A87" s="2" t="s">
        <v>381</v>
      </c>
      <c r="C87" s="1" t="s">
        <v>640</v>
      </c>
      <c r="E87" s="3">
        <v>0</v>
      </c>
      <c r="H87" s="3">
        <v>56757536625</v>
      </c>
    </row>
    <row r="88" spans="1:8" ht="21" x14ac:dyDescent="0.55000000000000004">
      <c r="A88" s="2" t="s">
        <v>456</v>
      </c>
      <c r="C88" s="1" t="s">
        <v>641</v>
      </c>
      <c r="E88" s="3">
        <v>0</v>
      </c>
      <c r="H88" s="3">
        <v>245041095847</v>
      </c>
    </row>
    <row r="89" spans="1:8" ht="21" x14ac:dyDescent="0.55000000000000004">
      <c r="A89" s="2" t="s">
        <v>446</v>
      </c>
      <c r="C89" s="1" t="s">
        <v>452</v>
      </c>
      <c r="E89" s="3">
        <v>67945205451</v>
      </c>
      <c r="H89" s="3">
        <v>560219177961</v>
      </c>
    </row>
    <row r="90" spans="1:8" ht="21" x14ac:dyDescent="0.55000000000000004">
      <c r="A90" s="2" t="s">
        <v>454</v>
      </c>
      <c r="C90" s="1" t="s">
        <v>455</v>
      </c>
      <c r="E90" s="3">
        <v>3516164367</v>
      </c>
      <c r="H90" s="3">
        <v>17467396550</v>
      </c>
    </row>
    <row r="91" spans="1:8" ht="21" x14ac:dyDescent="0.55000000000000004">
      <c r="A91" s="2" t="s">
        <v>381</v>
      </c>
      <c r="C91" s="1" t="s">
        <v>642</v>
      </c>
      <c r="E91" s="3">
        <v>0</v>
      </c>
      <c r="H91" s="3">
        <v>78098630090</v>
      </c>
    </row>
    <row r="92" spans="1:8" ht="21" x14ac:dyDescent="0.55000000000000004">
      <c r="A92" s="2" t="s">
        <v>529</v>
      </c>
      <c r="C92" s="1" t="s">
        <v>643</v>
      </c>
      <c r="E92" s="3">
        <v>0</v>
      </c>
      <c r="H92" s="3">
        <v>33534246512</v>
      </c>
    </row>
    <row r="93" spans="1:8" ht="21" x14ac:dyDescent="0.55000000000000004">
      <c r="A93" s="2" t="s">
        <v>410</v>
      </c>
      <c r="C93" s="1" t="s">
        <v>644</v>
      </c>
      <c r="E93" s="3">
        <v>0</v>
      </c>
      <c r="H93" s="3">
        <v>732147945141</v>
      </c>
    </row>
    <row r="94" spans="1:8" ht="21" x14ac:dyDescent="0.55000000000000004">
      <c r="A94" s="2" t="s">
        <v>456</v>
      </c>
      <c r="C94" s="1" t="s">
        <v>457</v>
      </c>
      <c r="E94" s="3">
        <v>2703</v>
      </c>
      <c r="H94" s="3">
        <v>12976</v>
      </c>
    </row>
    <row r="95" spans="1:8" ht="21" x14ac:dyDescent="0.55000000000000004">
      <c r="A95" s="2" t="s">
        <v>531</v>
      </c>
      <c r="C95" s="1" t="s">
        <v>645</v>
      </c>
      <c r="E95" s="3">
        <v>0</v>
      </c>
      <c r="H95" s="3">
        <v>156374794478</v>
      </c>
    </row>
    <row r="96" spans="1:8" ht="21" x14ac:dyDescent="0.55000000000000004">
      <c r="A96" s="2" t="s">
        <v>531</v>
      </c>
      <c r="C96" s="1" t="s">
        <v>646</v>
      </c>
      <c r="E96" s="3">
        <v>0</v>
      </c>
      <c r="H96" s="3">
        <v>69917808216</v>
      </c>
    </row>
    <row r="97" spans="1:8" ht="21" x14ac:dyDescent="0.55000000000000004">
      <c r="A97" s="2" t="s">
        <v>461</v>
      </c>
      <c r="C97" s="1" t="s">
        <v>462</v>
      </c>
      <c r="E97" s="3">
        <v>90410958900</v>
      </c>
      <c r="H97" s="3">
        <v>325479452040</v>
      </c>
    </row>
    <row r="98" spans="1:8" ht="21" x14ac:dyDescent="0.55000000000000004">
      <c r="A98" s="2" t="s">
        <v>531</v>
      </c>
      <c r="C98" s="1" t="s">
        <v>647</v>
      </c>
      <c r="E98" s="3">
        <v>0</v>
      </c>
      <c r="H98" s="3">
        <v>82841502555</v>
      </c>
    </row>
    <row r="99" spans="1:8" ht="21" x14ac:dyDescent="0.55000000000000004">
      <c r="A99" s="2" t="s">
        <v>410</v>
      </c>
      <c r="C99" s="1" t="s">
        <v>648</v>
      </c>
      <c r="E99" s="3">
        <v>0</v>
      </c>
      <c r="H99" s="3">
        <v>48827045213</v>
      </c>
    </row>
    <row r="100" spans="1:8" ht="21" x14ac:dyDescent="0.55000000000000004">
      <c r="A100" s="2" t="s">
        <v>464</v>
      </c>
      <c r="C100" s="1" t="s">
        <v>465</v>
      </c>
      <c r="E100" s="3">
        <v>16986301369</v>
      </c>
      <c r="H100" s="3">
        <v>53698630132</v>
      </c>
    </row>
    <row r="101" spans="1:8" ht="21" x14ac:dyDescent="0.55000000000000004">
      <c r="A101" s="2" t="s">
        <v>410</v>
      </c>
      <c r="C101" s="1" t="s">
        <v>649</v>
      </c>
      <c r="E101" s="3">
        <v>0</v>
      </c>
      <c r="H101" s="3">
        <v>35303698994</v>
      </c>
    </row>
    <row r="102" spans="1:8" ht="21" x14ac:dyDescent="0.55000000000000004">
      <c r="A102" s="2" t="s">
        <v>531</v>
      </c>
      <c r="C102" s="1" t="s">
        <v>650</v>
      </c>
      <c r="E102" s="3">
        <v>0</v>
      </c>
      <c r="H102" s="3">
        <v>29797260266</v>
      </c>
    </row>
    <row r="103" spans="1:8" ht="21" x14ac:dyDescent="0.55000000000000004">
      <c r="A103" s="2" t="s">
        <v>467</v>
      </c>
      <c r="C103" s="1" t="s">
        <v>468</v>
      </c>
      <c r="E103" s="3">
        <v>16712328750</v>
      </c>
      <c r="H103" s="3">
        <v>64054793081</v>
      </c>
    </row>
    <row r="104" spans="1:8" ht="21" x14ac:dyDescent="0.55000000000000004">
      <c r="A104" s="2" t="s">
        <v>491</v>
      </c>
      <c r="C104" s="1" t="s">
        <v>651</v>
      </c>
      <c r="E104" s="3">
        <v>0</v>
      </c>
      <c r="H104" s="3">
        <v>46356162963</v>
      </c>
    </row>
    <row r="105" spans="1:8" ht="21" x14ac:dyDescent="0.55000000000000004">
      <c r="A105" s="2" t="s">
        <v>454</v>
      </c>
      <c r="C105" s="1" t="s">
        <v>470</v>
      </c>
      <c r="E105" s="3">
        <v>16712328750</v>
      </c>
      <c r="H105" s="3">
        <v>40876711586</v>
      </c>
    </row>
    <row r="106" spans="1:8" ht="21" x14ac:dyDescent="0.55000000000000004">
      <c r="A106" s="2" t="s">
        <v>410</v>
      </c>
      <c r="C106" s="1" t="s">
        <v>652</v>
      </c>
      <c r="E106" s="3">
        <v>0</v>
      </c>
      <c r="H106" s="3">
        <v>24109589040</v>
      </c>
    </row>
    <row r="107" spans="1:8" ht="21" x14ac:dyDescent="0.55000000000000004">
      <c r="A107" s="2" t="s">
        <v>471</v>
      </c>
      <c r="C107" s="1" t="s">
        <v>472</v>
      </c>
      <c r="E107" s="3">
        <v>71506849296</v>
      </c>
      <c r="H107" s="3">
        <v>177260271223</v>
      </c>
    </row>
    <row r="108" spans="1:8" ht="21" x14ac:dyDescent="0.55000000000000004">
      <c r="A108" s="2" t="s">
        <v>471</v>
      </c>
      <c r="C108" s="1" t="s">
        <v>474</v>
      </c>
      <c r="E108" s="3">
        <v>8767122817</v>
      </c>
      <c r="H108" s="3">
        <v>31232876008</v>
      </c>
    </row>
    <row r="109" spans="1:8" ht="21" x14ac:dyDescent="0.55000000000000004">
      <c r="A109" s="2" t="s">
        <v>476</v>
      </c>
      <c r="C109" s="1" t="s">
        <v>477</v>
      </c>
      <c r="E109" s="3">
        <v>16986301355</v>
      </c>
      <c r="H109" s="3">
        <v>31780821890</v>
      </c>
    </row>
    <row r="110" spans="1:8" ht="21" x14ac:dyDescent="0.55000000000000004">
      <c r="A110" s="2" t="s">
        <v>479</v>
      </c>
      <c r="C110" s="1" t="s">
        <v>480</v>
      </c>
      <c r="E110" s="3">
        <v>70068493132</v>
      </c>
      <c r="H110" s="3">
        <v>118082191752</v>
      </c>
    </row>
    <row r="111" spans="1:8" ht="21" x14ac:dyDescent="0.55000000000000004">
      <c r="A111" s="2" t="s">
        <v>479</v>
      </c>
      <c r="C111" s="1" t="s">
        <v>483</v>
      </c>
      <c r="E111" s="3">
        <v>70917808192</v>
      </c>
      <c r="H111" s="3">
        <v>98369862976</v>
      </c>
    </row>
    <row r="112" spans="1:8" ht="21" x14ac:dyDescent="0.55000000000000004">
      <c r="A112" s="2" t="s">
        <v>485</v>
      </c>
      <c r="C112" s="1" t="s">
        <v>486</v>
      </c>
      <c r="E112" s="3">
        <v>7013</v>
      </c>
      <c r="H112" s="3">
        <v>7013</v>
      </c>
    </row>
    <row r="113" spans="1:8" ht="21" x14ac:dyDescent="0.55000000000000004">
      <c r="A113" s="2" t="s">
        <v>467</v>
      </c>
      <c r="C113" s="1" t="s">
        <v>488</v>
      </c>
      <c r="E113" s="3">
        <v>16986301355</v>
      </c>
      <c r="H113" s="3">
        <v>17534246560</v>
      </c>
    </row>
    <row r="114" spans="1:8" ht="21" x14ac:dyDescent="0.55000000000000004">
      <c r="A114" s="2" t="s">
        <v>485</v>
      </c>
      <c r="C114" s="1" t="s">
        <v>490</v>
      </c>
      <c r="E114" s="3">
        <v>37602739717</v>
      </c>
      <c r="H114" s="3">
        <v>38835616429</v>
      </c>
    </row>
    <row r="115" spans="1:8" ht="21" x14ac:dyDescent="0.55000000000000004">
      <c r="A115" s="2" t="s">
        <v>491</v>
      </c>
      <c r="C115" s="1" t="s">
        <v>492</v>
      </c>
      <c r="E115" s="3">
        <v>27397260250</v>
      </c>
      <c r="H115" s="3">
        <v>27397260250</v>
      </c>
    </row>
    <row r="116" spans="1:8" ht="21" x14ac:dyDescent="0.55000000000000004">
      <c r="A116" s="2" t="s">
        <v>454</v>
      </c>
      <c r="C116" s="1" t="s">
        <v>494</v>
      </c>
      <c r="E116" s="3">
        <v>13150684920</v>
      </c>
      <c r="H116" s="3">
        <v>13150684920</v>
      </c>
    </row>
    <row r="117" spans="1:8" ht="21" x14ac:dyDescent="0.55000000000000004">
      <c r="A117" s="2" t="s">
        <v>471</v>
      </c>
      <c r="C117" s="1" t="s">
        <v>496</v>
      </c>
      <c r="E117" s="3">
        <v>19397260268</v>
      </c>
      <c r="H117" s="3">
        <v>19397260268</v>
      </c>
    </row>
    <row r="118" spans="1:8" ht="21" x14ac:dyDescent="0.55000000000000004">
      <c r="A118" s="2" t="s">
        <v>497</v>
      </c>
      <c r="C118" s="1" t="s">
        <v>498</v>
      </c>
      <c r="E118" s="3">
        <v>12054794510</v>
      </c>
      <c r="H118" s="3">
        <v>12054794510</v>
      </c>
    </row>
    <row r="119" spans="1:8" ht="21" x14ac:dyDescent="0.55000000000000004">
      <c r="A119" s="2" t="s">
        <v>381</v>
      </c>
      <c r="C119" s="1" t="s">
        <v>500</v>
      </c>
      <c r="E119" s="3">
        <v>7594520535</v>
      </c>
      <c r="H119" s="3">
        <v>7594520535</v>
      </c>
    </row>
    <row r="120" spans="1:8" ht="21" x14ac:dyDescent="0.55000000000000004">
      <c r="A120" s="2" t="s">
        <v>410</v>
      </c>
      <c r="C120" s="1" t="s">
        <v>502</v>
      </c>
      <c r="E120" s="3">
        <v>21095890410</v>
      </c>
      <c r="H120" s="3">
        <v>21095890410</v>
      </c>
    </row>
    <row r="121" spans="1:8" ht="21" x14ac:dyDescent="0.55000000000000004">
      <c r="A121" s="2" t="s">
        <v>461</v>
      </c>
      <c r="C121" s="1" t="s">
        <v>504</v>
      </c>
      <c r="E121" s="3">
        <v>12164383560</v>
      </c>
      <c r="H121" s="3">
        <v>12164383560</v>
      </c>
    </row>
    <row r="122" spans="1:8" ht="21" x14ac:dyDescent="0.55000000000000004">
      <c r="A122" s="2" t="s">
        <v>461</v>
      </c>
      <c r="C122" s="1" t="s">
        <v>505</v>
      </c>
      <c r="E122" s="3">
        <v>12164383560</v>
      </c>
      <c r="H122" s="3">
        <v>12164383560</v>
      </c>
    </row>
    <row r="123" spans="1:8" ht="21" x14ac:dyDescent="0.55000000000000004">
      <c r="A123" s="2" t="s">
        <v>381</v>
      </c>
      <c r="C123" s="1" t="s">
        <v>506</v>
      </c>
      <c r="E123" s="3">
        <v>723287670</v>
      </c>
      <c r="H123" s="3">
        <v>723287670</v>
      </c>
    </row>
    <row r="124" spans="1:8" ht="19.5" thickBot="1" x14ac:dyDescent="0.5">
      <c r="E124" s="7">
        <f>SUM(E8:E123)</f>
        <v>971741616261</v>
      </c>
      <c r="H124" s="7">
        <f>SUM(H8:H123)</f>
        <v>10555062523898</v>
      </c>
    </row>
    <row r="125" spans="1:8" ht="19.5" thickTop="1" x14ac:dyDescent="0.45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L21" sqref="L2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7" t="s">
        <v>0</v>
      </c>
      <c r="B2" s="17" t="s">
        <v>0</v>
      </c>
      <c r="C2" s="17" t="s">
        <v>0</v>
      </c>
      <c r="D2" s="17" t="s">
        <v>0</v>
      </c>
    </row>
    <row r="3" spans="1:5" ht="30" x14ac:dyDescent="0.45">
      <c r="A3" s="17" t="s">
        <v>508</v>
      </c>
      <c r="B3" s="17" t="s">
        <v>508</v>
      </c>
      <c r="C3" s="17" t="s">
        <v>508</v>
      </c>
      <c r="D3" s="17" t="s">
        <v>508</v>
      </c>
    </row>
    <row r="4" spans="1:5" ht="30" x14ac:dyDescent="0.45">
      <c r="A4" s="17" t="s">
        <v>2</v>
      </c>
      <c r="B4" s="17" t="s">
        <v>2</v>
      </c>
      <c r="C4" s="17" t="s">
        <v>2</v>
      </c>
      <c r="D4" s="17" t="s">
        <v>2</v>
      </c>
    </row>
    <row r="6" spans="1:5" ht="30" x14ac:dyDescent="0.45">
      <c r="A6" s="17" t="s">
        <v>653</v>
      </c>
      <c r="C6" s="17" t="s">
        <v>510</v>
      </c>
      <c r="E6" s="17" t="s">
        <v>6</v>
      </c>
    </row>
    <row r="7" spans="1:5" ht="30" x14ac:dyDescent="0.45">
      <c r="A7" s="17" t="s">
        <v>653</v>
      </c>
      <c r="C7" s="17" t="s">
        <v>340</v>
      </c>
      <c r="E7" s="17" t="s">
        <v>340</v>
      </c>
    </row>
    <row r="8" spans="1:5" ht="21" x14ac:dyDescent="0.55000000000000004">
      <c r="A8" s="2" t="s">
        <v>653</v>
      </c>
      <c r="C8" s="4"/>
      <c r="D8" s="4"/>
      <c r="E8" s="4">
        <v>33783161528</v>
      </c>
    </row>
    <row r="9" spans="1:5" ht="21" x14ac:dyDescent="0.55000000000000004">
      <c r="A9" s="2" t="s">
        <v>654</v>
      </c>
      <c r="C9" s="4">
        <v>0</v>
      </c>
      <c r="D9" s="4"/>
      <c r="E9" s="4">
        <v>4079490206</v>
      </c>
    </row>
    <row r="10" spans="1:5" ht="21" x14ac:dyDescent="0.55000000000000004">
      <c r="A10" s="2" t="s">
        <v>655</v>
      </c>
      <c r="C10" s="4">
        <v>493320317</v>
      </c>
      <c r="D10" s="4"/>
      <c r="E10" s="4">
        <v>1616443877</v>
      </c>
    </row>
    <row r="11" spans="1:5" ht="21.75" thickBot="1" x14ac:dyDescent="0.6">
      <c r="A11" s="2" t="s">
        <v>134</v>
      </c>
      <c r="C11" s="5">
        <v>493320317</v>
      </c>
      <c r="D11" s="4"/>
      <c r="E11" s="5">
        <v>39479095611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22" sqref="E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7" ht="30" x14ac:dyDescent="0.45">
      <c r="A3" s="17" t="s">
        <v>508</v>
      </c>
      <c r="B3" s="17" t="s">
        <v>508</v>
      </c>
      <c r="C3" s="17" t="s">
        <v>508</v>
      </c>
      <c r="D3" s="17" t="s">
        <v>508</v>
      </c>
      <c r="E3" s="17" t="s">
        <v>508</v>
      </c>
    </row>
    <row r="4" spans="1:7" ht="30" x14ac:dyDescent="0.45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6" spans="1:7" ht="30" x14ac:dyDescent="0.45">
      <c r="A6" s="17" t="s">
        <v>512</v>
      </c>
      <c r="C6" s="17" t="s">
        <v>340</v>
      </c>
      <c r="E6" s="17" t="s">
        <v>568</v>
      </c>
      <c r="G6" s="17" t="s">
        <v>13</v>
      </c>
    </row>
    <row r="7" spans="1:7" ht="21" x14ac:dyDescent="0.55000000000000004">
      <c r="A7" s="2" t="s">
        <v>656</v>
      </c>
      <c r="C7" s="3">
        <v>446985888619</v>
      </c>
      <c r="E7" s="14">
        <v>8.2699999999999996E-2</v>
      </c>
      <c r="G7" s="14">
        <v>1.1999999999999999E-3</v>
      </c>
    </row>
    <row r="8" spans="1:7" ht="21" x14ac:dyDescent="0.55000000000000004">
      <c r="A8" s="2" t="s">
        <v>657</v>
      </c>
      <c r="C8" s="3">
        <v>3988593295590</v>
      </c>
      <c r="E8" s="14">
        <v>0.73819999999999997</v>
      </c>
      <c r="G8" s="14">
        <v>1.06E-2</v>
      </c>
    </row>
    <row r="9" spans="1:7" ht="21" x14ac:dyDescent="0.55000000000000004">
      <c r="A9" s="2" t="s">
        <v>658</v>
      </c>
      <c r="C9" s="3">
        <v>971741616261</v>
      </c>
      <c r="E9" s="14">
        <v>0.1799</v>
      </c>
      <c r="G9" s="14">
        <v>2.5999999999999999E-3</v>
      </c>
    </row>
    <row r="10" spans="1:7" ht="19.5" thickBot="1" x14ac:dyDescent="0.5">
      <c r="C10" s="7">
        <f>SUM(C7:C9)</f>
        <v>5407320800470</v>
      </c>
      <c r="G10" s="15"/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3"/>
  <sheetViews>
    <sheetView rightToLeft="1" workbookViewId="0">
      <selection activeCell="E21" sqref="E21"/>
    </sheetView>
  </sheetViews>
  <sheetFormatPr defaultRowHeight="18.75" x14ac:dyDescent="0.45"/>
  <cols>
    <col min="1" max="1" width="31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9" width="1" style="1" customWidth="1"/>
    <col min="10" max="10" width="21.28515625" style="1" bestFit="1" customWidth="1"/>
    <col min="11" max="11" width="1" style="1" customWidth="1"/>
    <col min="12" max="12" width="15.85546875" style="1" bestFit="1" customWidth="1"/>
    <col min="13" max="13" width="1" style="1" customWidth="1"/>
    <col min="14" max="14" width="15.5703125" style="1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6" spans="1:15" ht="30" x14ac:dyDescent="0.4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J6" s="19" t="s">
        <v>6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</row>
    <row r="7" spans="1:15" ht="30" x14ac:dyDescent="0.45">
      <c r="A7" s="19" t="s">
        <v>3</v>
      </c>
      <c r="C7" s="19" t="s">
        <v>118</v>
      </c>
      <c r="E7" s="19" t="s">
        <v>119</v>
      </c>
      <c r="G7" s="19" t="s">
        <v>120</v>
      </c>
      <c r="J7" s="19" t="s">
        <v>118</v>
      </c>
      <c r="L7" s="19" t="s">
        <v>119</v>
      </c>
      <c r="N7" s="19" t="s">
        <v>120</v>
      </c>
    </row>
    <row r="8" spans="1:15" ht="21" x14ac:dyDescent="0.55000000000000004">
      <c r="A8" s="2" t="s">
        <v>122</v>
      </c>
      <c r="C8" s="3">
        <v>700000000</v>
      </c>
      <c r="E8" s="3">
        <v>3597</v>
      </c>
      <c r="G8" s="1" t="s">
        <v>123</v>
      </c>
      <c r="J8" s="3">
        <v>700000000</v>
      </c>
      <c r="L8" s="3">
        <v>3597</v>
      </c>
      <c r="N8" s="1" t="s">
        <v>123</v>
      </c>
    </row>
    <row r="9" spans="1:15" ht="21" x14ac:dyDescent="0.55000000000000004">
      <c r="A9" s="2" t="s">
        <v>124</v>
      </c>
      <c r="C9" s="3">
        <v>63086124</v>
      </c>
      <c r="E9" s="3">
        <v>11511</v>
      </c>
      <c r="G9" s="1" t="s">
        <v>125</v>
      </c>
      <c r="J9" s="3">
        <v>63086124</v>
      </c>
      <c r="L9" s="3">
        <v>11511</v>
      </c>
      <c r="N9" s="1" t="s">
        <v>125</v>
      </c>
    </row>
    <row r="10" spans="1:15" ht="21" x14ac:dyDescent="0.55000000000000004">
      <c r="A10" s="2" t="s">
        <v>126</v>
      </c>
      <c r="C10" s="3">
        <v>100000000</v>
      </c>
      <c r="E10" s="3">
        <v>13176</v>
      </c>
      <c r="G10" s="1" t="s">
        <v>127</v>
      </c>
      <c r="J10" s="3">
        <v>100000000</v>
      </c>
      <c r="L10" s="3">
        <v>13176</v>
      </c>
      <c r="N10" s="1" t="s">
        <v>127</v>
      </c>
    </row>
    <row r="11" spans="1:15" ht="21" x14ac:dyDescent="0.55000000000000004">
      <c r="A11" s="2" t="s">
        <v>128</v>
      </c>
      <c r="C11" s="3">
        <v>99974673</v>
      </c>
      <c r="E11" s="3">
        <v>7897</v>
      </c>
      <c r="G11" s="1" t="s">
        <v>129</v>
      </c>
      <c r="J11" s="3">
        <v>99974673</v>
      </c>
      <c r="L11" s="3">
        <v>7897</v>
      </c>
      <c r="N11" s="1" t="s">
        <v>129</v>
      </c>
    </row>
    <row r="12" spans="1:15" ht="21" x14ac:dyDescent="0.55000000000000004">
      <c r="A12" s="2" t="s">
        <v>130</v>
      </c>
      <c r="C12" s="3">
        <v>22000000</v>
      </c>
      <c r="E12" s="3">
        <v>270739</v>
      </c>
      <c r="G12" s="1" t="s">
        <v>131</v>
      </c>
      <c r="J12" s="3">
        <v>22000000</v>
      </c>
      <c r="L12" s="3">
        <v>270739</v>
      </c>
      <c r="N12" s="1" t="s">
        <v>131</v>
      </c>
    </row>
    <row r="13" spans="1:15" ht="21" x14ac:dyDescent="0.55000000000000004">
      <c r="A13" s="2" t="s">
        <v>132</v>
      </c>
      <c r="C13" s="3">
        <v>11725000</v>
      </c>
      <c r="E13" s="3">
        <v>208315</v>
      </c>
      <c r="G13" s="1" t="s">
        <v>133</v>
      </c>
      <c r="J13" s="3">
        <v>11725000</v>
      </c>
      <c r="L13" s="3">
        <v>208315</v>
      </c>
      <c r="N13" s="1" t="s">
        <v>133</v>
      </c>
    </row>
  </sheetData>
  <mergeCells count="12">
    <mergeCell ref="A2:N2"/>
    <mergeCell ref="A3:N3"/>
    <mergeCell ref="A4:N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3"/>
  <sheetViews>
    <sheetView rightToLeft="1" topLeftCell="B1" zoomScale="70" zoomScaleNormal="70" workbookViewId="0">
      <selection activeCell="AG66" sqref="AG66"/>
    </sheetView>
  </sheetViews>
  <sheetFormatPr defaultRowHeight="18.75" x14ac:dyDescent="0.45"/>
  <cols>
    <col min="1" max="1" width="66.285156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12.28515625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.140625" style="1" bestFit="1" customWidth="1"/>
    <col min="28" max="28" width="1" style="1" customWidth="1"/>
    <col min="29" max="29" width="12.57031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38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30" x14ac:dyDescent="0.45">
      <c r="A6" s="17" t="s">
        <v>135</v>
      </c>
      <c r="B6" s="17" t="s">
        <v>135</v>
      </c>
      <c r="C6" s="17" t="s">
        <v>135</v>
      </c>
      <c r="D6" s="17" t="s">
        <v>135</v>
      </c>
      <c r="E6" s="17" t="s">
        <v>135</v>
      </c>
      <c r="F6" s="17" t="s">
        <v>135</v>
      </c>
      <c r="G6" s="17" t="s">
        <v>135</v>
      </c>
      <c r="H6" s="17" t="s">
        <v>135</v>
      </c>
      <c r="I6" s="17" t="s">
        <v>135</v>
      </c>
      <c r="J6" s="17" t="s">
        <v>135</v>
      </c>
      <c r="K6" s="17" t="s">
        <v>135</v>
      </c>
      <c r="L6" s="17" t="s">
        <v>135</v>
      </c>
      <c r="M6" s="17" t="s">
        <v>135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30" x14ac:dyDescent="0.45">
      <c r="A7" s="17" t="s">
        <v>136</v>
      </c>
      <c r="C7" s="17" t="s">
        <v>137</v>
      </c>
      <c r="E7" s="17" t="s">
        <v>138</v>
      </c>
      <c r="G7" s="17" t="s">
        <v>139</v>
      </c>
      <c r="I7" s="17" t="s">
        <v>140</v>
      </c>
      <c r="K7" s="17" t="s">
        <v>141</v>
      </c>
      <c r="M7" s="17" t="s">
        <v>121</v>
      </c>
      <c r="O7" s="17" t="s">
        <v>7</v>
      </c>
      <c r="Q7" s="17" t="s">
        <v>8</v>
      </c>
      <c r="S7" s="17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7" t="s">
        <v>7</v>
      </c>
      <c r="AE7" s="17" t="s">
        <v>142</v>
      </c>
      <c r="AG7" s="17" t="s">
        <v>8</v>
      </c>
      <c r="AI7" s="17" t="s">
        <v>9</v>
      </c>
      <c r="AK7" s="17" t="s">
        <v>13</v>
      </c>
    </row>
    <row r="8" spans="1:37" ht="30" x14ac:dyDescent="0.45">
      <c r="A8" s="17" t="s">
        <v>136</v>
      </c>
      <c r="C8" s="17" t="s">
        <v>137</v>
      </c>
      <c r="E8" s="17" t="s">
        <v>138</v>
      </c>
      <c r="G8" s="17" t="s">
        <v>139</v>
      </c>
      <c r="I8" s="17" t="s">
        <v>140</v>
      </c>
      <c r="K8" s="17" t="s">
        <v>141</v>
      </c>
      <c r="M8" s="17" t="s">
        <v>121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142</v>
      </c>
      <c r="AG8" s="17" t="s">
        <v>8</v>
      </c>
      <c r="AI8" s="17" t="s">
        <v>9</v>
      </c>
      <c r="AK8" s="17" t="s">
        <v>13</v>
      </c>
    </row>
    <row r="9" spans="1:37" ht="21" x14ac:dyDescent="0.55000000000000004">
      <c r="A9" s="2" t="s">
        <v>143</v>
      </c>
      <c r="C9" s="1" t="s">
        <v>144</v>
      </c>
      <c r="E9" s="1" t="s">
        <v>144</v>
      </c>
      <c r="G9" s="1" t="s">
        <v>145</v>
      </c>
      <c r="I9" s="1" t="s">
        <v>146</v>
      </c>
      <c r="K9" s="3">
        <v>18</v>
      </c>
      <c r="M9" s="3">
        <v>18</v>
      </c>
      <c r="O9" s="4">
        <v>7500000</v>
      </c>
      <c r="P9" s="4"/>
      <c r="Q9" s="4">
        <v>7500000000000</v>
      </c>
      <c r="R9" s="4"/>
      <c r="S9" s="4">
        <v>7498640625000</v>
      </c>
      <c r="T9" s="4"/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B9" s="4"/>
      <c r="AC9" s="4">
        <v>7500000</v>
      </c>
      <c r="AD9" s="4"/>
      <c r="AE9" s="4">
        <v>1000000</v>
      </c>
      <c r="AF9" s="4"/>
      <c r="AG9" s="4">
        <v>7500000000000</v>
      </c>
      <c r="AH9" s="4"/>
      <c r="AI9" s="4">
        <v>7498640625000</v>
      </c>
      <c r="AK9" s="1" t="s">
        <v>147</v>
      </c>
    </row>
    <row r="10" spans="1:37" ht="21" x14ac:dyDescent="0.55000000000000004">
      <c r="A10" s="2" t="s">
        <v>148</v>
      </c>
      <c r="C10" s="1" t="s">
        <v>144</v>
      </c>
      <c r="E10" s="1" t="s">
        <v>144</v>
      </c>
      <c r="G10" s="1" t="s">
        <v>149</v>
      </c>
      <c r="I10" s="1" t="s">
        <v>150</v>
      </c>
      <c r="K10" s="3">
        <v>18</v>
      </c>
      <c r="M10" s="3">
        <v>18</v>
      </c>
      <c r="O10" s="4">
        <v>9999600</v>
      </c>
      <c r="P10" s="4"/>
      <c r="Q10" s="4">
        <v>9999600000000</v>
      </c>
      <c r="R10" s="4"/>
      <c r="S10" s="4">
        <v>10002786466286</v>
      </c>
      <c r="T10" s="4"/>
      <c r="U10" s="4">
        <v>0</v>
      </c>
      <c r="V10" s="4"/>
      <c r="W10" s="4">
        <v>0</v>
      </c>
      <c r="X10" s="4"/>
      <c r="Y10" s="4">
        <v>0</v>
      </c>
      <c r="Z10" s="4"/>
      <c r="AA10" s="4">
        <v>0</v>
      </c>
      <c r="AB10" s="4"/>
      <c r="AC10" s="4">
        <v>9999600</v>
      </c>
      <c r="AD10" s="4"/>
      <c r="AE10" s="4">
        <v>1000500</v>
      </c>
      <c r="AF10" s="4"/>
      <c r="AG10" s="4">
        <v>9999600000000</v>
      </c>
      <c r="AH10" s="4"/>
      <c r="AI10" s="4">
        <v>10002786466286</v>
      </c>
      <c r="AK10" s="1" t="s">
        <v>151</v>
      </c>
    </row>
    <row r="11" spans="1:37" ht="21" x14ac:dyDescent="0.55000000000000004">
      <c r="A11" s="2" t="s">
        <v>152</v>
      </c>
      <c r="C11" s="1" t="s">
        <v>144</v>
      </c>
      <c r="E11" s="1" t="s">
        <v>144</v>
      </c>
      <c r="G11" s="1" t="s">
        <v>153</v>
      </c>
      <c r="I11" s="1" t="s">
        <v>154</v>
      </c>
      <c r="K11" s="3">
        <v>18</v>
      </c>
      <c r="M11" s="3">
        <v>18</v>
      </c>
      <c r="O11" s="4">
        <v>1741500</v>
      </c>
      <c r="P11" s="4"/>
      <c r="Q11" s="4">
        <v>1741517415000</v>
      </c>
      <c r="R11" s="4"/>
      <c r="S11" s="4">
        <v>1699918283955</v>
      </c>
      <c r="T11" s="4"/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B11" s="4"/>
      <c r="AC11" s="4">
        <v>1741500</v>
      </c>
      <c r="AD11" s="4"/>
      <c r="AE11" s="4">
        <v>1000000</v>
      </c>
      <c r="AF11" s="4"/>
      <c r="AG11" s="4">
        <v>1741517415000</v>
      </c>
      <c r="AH11" s="4"/>
      <c r="AI11" s="4">
        <v>1741184353125</v>
      </c>
      <c r="AK11" s="1" t="s">
        <v>102</v>
      </c>
    </row>
    <row r="12" spans="1:37" ht="21" x14ac:dyDescent="0.55000000000000004">
      <c r="A12" s="2" t="s">
        <v>155</v>
      </c>
      <c r="C12" s="1" t="s">
        <v>144</v>
      </c>
      <c r="E12" s="1" t="s">
        <v>144</v>
      </c>
      <c r="G12" s="1" t="s">
        <v>156</v>
      </c>
      <c r="I12" s="1" t="s">
        <v>157</v>
      </c>
      <c r="K12" s="3">
        <v>0</v>
      </c>
      <c r="M12" s="3">
        <v>0</v>
      </c>
      <c r="O12" s="4">
        <v>50000</v>
      </c>
      <c r="P12" s="4"/>
      <c r="Q12" s="4">
        <v>44308029374</v>
      </c>
      <c r="R12" s="4"/>
      <c r="S12" s="4">
        <v>47704352018</v>
      </c>
      <c r="T12" s="4"/>
      <c r="U12" s="4">
        <v>0</v>
      </c>
      <c r="V12" s="4"/>
      <c r="W12" s="4">
        <v>0</v>
      </c>
      <c r="X12" s="4"/>
      <c r="Y12" s="4">
        <v>0</v>
      </c>
      <c r="Z12" s="4"/>
      <c r="AA12" s="4">
        <v>0</v>
      </c>
      <c r="AB12" s="4"/>
      <c r="AC12" s="4">
        <v>50000</v>
      </c>
      <c r="AD12" s="4"/>
      <c r="AE12" s="4">
        <v>972200</v>
      </c>
      <c r="AF12" s="4"/>
      <c r="AG12" s="4">
        <v>44308029374</v>
      </c>
      <c r="AH12" s="4"/>
      <c r="AI12" s="4">
        <v>48601189437</v>
      </c>
      <c r="AK12" s="1" t="s">
        <v>88</v>
      </c>
    </row>
    <row r="13" spans="1:37" ht="21" x14ac:dyDescent="0.55000000000000004">
      <c r="A13" s="2" t="s">
        <v>158</v>
      </c>
      <c r="C13" s="1" t="s">
        <v>144</v>
      </c>
      <c r="E13" s="1" t="s">
        <v>144</v>
      </c>
      <c r="G13" s="1" t="s">
        <v>159</v>
      </c>
      <c r="I13" s="1" t="s">
        <v>160</v>
      </c>
      <c r="K13" s="3">
        <v>0</v>
      </c>
      <c r="M13" s="3">
        <v>0</v>
      </c>
      <c r="O13" s="4">
        <v>20255</v>
      </c>
      <c r="P13" s="4"/>
      <c r="Q13" s="4">
        <v>15967678434</v>
      </c>
      <c r="R13" s="4"/>
      <c r="S13" s="4">
        <v>19161604779</v>
      </c>
      <c r="T13" s="4"/>
      <c r="U13" s="4">
        <v>0</v>
      </c>
      <c r="V13" s="4"/>
      <c r="W13" s="4">
        <v>0</v>
      </c>
      <c r="X13" s="4"/>
      <c r="Y13" s="4">
        <v>0</v>
      </c>
      <c r="Z13" s="4"/>
      <c r="AA13" s="4">
        <v>0</v>
      </c>
      <c r="AB13" s="4"/>
      <c r="AC13" s="4">
        <v>20255</v>
      </c>
      <c r="AD13" s="4"/>
      <c r="AE13" s="4">
        <v>963380</v>
      </c>
      <c r="AF13" s="4"/>
      <c r="AG13" s="4">
        <v>15967678434</v>
      </c>
      <c r="AH13" s="4"/>
      <c r="AI13" s="4">
        <v>19509725121</v>
      </c>
      <c r="AK13" s="1" t="s">
        <v>88</v>
      </c>
    </row>
    <row r="14" spans="1:37" ht="21" x14ac:dyDescent="0.55000000000000004">
      <c r="A14" s="2" t="s">
        <v>161</v>
      </c>
      <c r="C14" s="1" t="s">
        <v>144</v>
      </c>
      <c r="E14" s="1" t="s">
        <v>144</v>
      </c>
      <c r="G14" s="1" t="s">
        <v>162</v>
      </c>
      <c r="I14" s="1" t="s">
        <v>163</v>
      </c>
      <c r="K14" s="3">
        <v>0</v>
      </c>
      <c r="M14" s="3">
        <v>0</v>
      </c>
      <c r="O14" s="4">
        <v>1182008</v>
      </c>
      <c r="P14" s="4"/>
      <c r="Q14" s="4">
        <v>700003017173</v>
      </c>
      <c r="R14" s="4"/>
      <c r="S14" s="4">
        <v>844970721213</v>
      </c>
      <c r="T14" s="4"/>
      <c r="U14" s="4">
        <v>0</v>
      </c>
      <c r="V14" s="4"/>
      <c r="W14" s="4">
        <v>0</v>
      </c>
      <c r="X14" s="4"/>
      <c r="Y14" s="4">
        <v>0</v>
      </c>
      <c r="Z14" s="4"/>
      <c r="AA14" s="4">
        <v>0</v>
      </c>
      <c r="AB14" s="4"/>
      <c r="AC14" s="4">
        <v>1182008</v>
      </c>
      <c r="AD14" s="4"/>
      <c r="AE14" s="4">
        <v>732000</v>
      </c>
      <c r="AF14" s="4"/>
      <c r="AG14" s="4">
        <v>700003017173</v>
      </c>
      <c r="AH14" s="4"/>
      <c r="AI14" s="4">
        <v>865073033088</v>
      </c>
      <c r="AK14" s="1" t="s">
        <v>22</v>
      </c>
    </row>
    <row r="15" spans="1:37" ht="21" x14ac:dyDescent="0.55000000000000004">
      <c r="A15" s="2" t="s">
        <v>164</v>
      </c>
      <c r="C15" s="1" t="s">
        <v>144</v>
      </c>
      <c r="E15" s="1" t="s">
        <v>144</v>
      </c>
      <c r="G15" s="1" t="s">
        <v>165</v>
      </c>
      <c r="I15" s="1" t="s">
        <v>166</v>
      </c>
      <c r="K15" s="3">
        <v>0</v>
      </c>
      <c r="M15" s="3">
        <v>0</v>
      </c>
      <c r="O15" s="4">
        <v>998681</v>
      </c>
      <c r="P15" s="4"/>
      <c r="Q15" s="4">
        <v>577520562422</v>
      </c>
      <c r="R15" s="4"/>
      <c r="S15" s="4">
        <v>703023872303</v>
      </c>
      <c r="T15" s="4"/>
      <c r="U15" s="4">
        <v>0</v>
      </c>
      <c r="V15" s="4"/>
      <c r="W15" s="4">
        <v>0</v>
      </c>
      <c r="X15" s="4"/>
      <c r="Y15" s="4">
        <v>0</v>
      </c>
      <c r="Z15" s="4"/>
      <c r="AA15" s="4">
        <v>0</v>
      </c>
      <c r="AB15" s="4"/>
      <c r="AC15" s="4">
        <v>998681</v>
      </c>
      <c r="AD15" s="4"/>
      <c r="AE15" s="4">
        <v>722400</v>
      </c>
      <c r="AF15" s="4"/>
      <c r="AG15" s="4">
        <v>577520562422</v>
      </c>
      <c r="AH15" s="4"/>
      <c r="AI15" s="4">
        <v>721316392103</v>
      </c>
      <c r="AK15" s="1" t="s">
        <v>29</v>
      </c>
    </row>
    <row r="16" spans="1:37" ht="21" x14ac:dyDescent="0.55000000000000004">
      <c r="A16" s="2" t="s">
        <v>167</v>
      </c>
      <c r="C16" s="1" t="s">
        <v>144</v>
      </c>
      <c r="E16" s="1" t="s">
        <v>144</v>
      </c>
      <c r="G16" s="1" t="s">
        <v>168</v>
      </c>
      <c r="I16" s="1" t="s">
        <v>169</v>
      </c>
      <c r="K16" s="3">
        <v>18</v>
      </c>
      <c r="M16" s="3">
        <v>18</v>
      </c>
      <c r="O16" s="4">
        <v>1199966</v>
      </c>
      <c r="P16" s="4"/>
      <c r="Q16" s="4">
        <v>1199966000000</v>
      </c>
      <c r="R16" s="4"/>
      <c r="S16" s="4">
        <v>1199748506162</v>
      </c>
      <c r="T16" s="4"/>
      <c r="U16" s="4">
        <v>0</v>
      </c>
      <c r="V16" s="4"/>
      <c r="W16" s="4">
        <v>0</v>
      </c>
      <c r="X16" s="4"/>
      <c r="Y16" s="4">
        <v>0</v>
      </c>
      <c r="Z16" s="4"/>
      <c r="AA16" s="4">
        <v>0</v>
      </c>
      <c r="AB16" s="4"/>
      <c r="AC16" s="4">
        <v>1199966</v>
      </c>
      <c r="AD16" s="4"/>
      <c r="AE16" s="4">
        <v>1000000</v>
      </c>
      <c r="AF16" s="4"/>
      <c r="AG16" s="4">
        <v>1199966000000</v>
      </c>
      <c r="AH16" s="4"/>
      <c r="AI16" s="4">
        <v>1199748506162</v>
      </c>
      <c r="AK16" s="1" t="s">
        <v>170</v>
      </c>
    </row>
    <row r="17" spans="1:37" ht="21" x14ac:dyDescent="0.55000000000000004">
      <c r="A17" s="2" t="s">
        <v>171</v>
      </c>
      <c r="C17" s="1" t="s">
        <v>144</v>
      </c>
      <c r="E17" s="1" t="s">
        <v>144</v>
      </c>
      <c r="G17" s="1" t="s">
        <v>172</v>
      </c>
      <c r="I17" s="1" t="s">
        <v>173</v>
      </c>
      <c r="K17" s="3">
        <v>18</v>
      </c>
      <c r="M17" s="3">
        <v>18</v>
      </c>
      <c r="O17" s="4">
        <v>1800000</v>
      </c>
      <c r="P17" s="4"/>
      <c r="Q17" s="4">
        <v>1800000000000</v>
      </c>
      <c r="R17" s="4"/>
      <c r="S17" s="4">
        <v>1799673750000</v>
      </c>
      <c r="T17" s="4"/>
      <c r="U17" s="4">
        <v>0</v>
      </c>
      <c r="V17" s="4"/>
      <c r="W17" s="4">
        <v>0</v>
      </c>
      <c r="X17" s="4"/>
      <c r="Y17" s="4">
        <v>0</v>
      </c>
      <c r="Z17" s="4"/>
      <c r="AA17" s="4">
        <v>0</v>
      </c>
      <c r="AB17" s="4"/>
      <c r="AC17" s="4">
        <v>1800000</v>
      </c>
      <c r="AD17" s="4"/>
      <c r="AE17" s="4">
        <v>1000000</v>
      </c>
      <c r="AF17" s="4"/>
      <c r="AG17" s="4">
        <v>1800000000000</v>
      </c>
      <c r="AH17" s="4"/>
      <c r="AI17" s="4">
        <v>1799673750000</v>
      </c>
      <c r="AK17" s="1" t="s">
        <v>174</v>
      </c>
    </row>
    <row r="18" spans="1:37" ht="21" x14ac:dyDescent="0.55000000000000004">
      <c r="A18" s="2" t="s">
        <v>175</v>
      </c>
      <c r="C18" s="1" t="s">
        <v>144</v>
      </c>
      <c r="E18" s="1" t="s">
        <v>144</v>
      </c>
      <c r="G18" s="1" t="s">
        <v>176</v>
      </c>
      <c r="I18" s="1" t="s">
        <v>177</v>
      </c>
      <c r="K18" s="3">
        <v>18</v>
      </c>
      <c r="M18" s="3">
        <v>18</v>
      </c>
      <c r="O18" s="4">
        <v>1000000</v>
      </c>
      <c r="P18" s="4"/>
      <c r="Q18" s="4">
        <v>1000020000000</v>
      </c>
      <c r="R18" s="4"/>
      <c r="S18" s="4">
        <v>999818750000</v>
      </c>
      <c r="T18" s="4"/>
      <c r="U18" s="4">
        <v>0</v>
      </c>
      <c r="V18" s="4"/>
      <c r="W18" s="4">
        <v>0</v>
      </c>
      <c r="X18" s="4"/>
      <c r="Y18" s="4">
        <v>0</v>
      </c>
      <c r="Z18" s="4"/>
      <c r="AA18" s="4">
        <v>0</v>
      </c>
      <c r="AB18" s="4"/>
      <c r="AC18" s="4">
        <v>1000000</v>
      </c>
      <c r="AD18" s="4"/>
      <c r="AE18" s="4">
        <v>1000000</v>
      </c>
      <c r="AF18" s="4"/>
      <c r="AG18" s="4">
        <v>1000020000000</v>
      </c>
      <c r="AH18" s="4"/>
      <c r="AI18" s="4">
        <v>999818750000</v>
      </c>
      <c r="AK18" s="1" t="s">
        <v>96</v>
      </c>
    </row>
    <row r="19" spans="1:37" ht="21" x14ac:dyDescent="0.55000000000000004">
      <c r="A19" s="2" t="s">
        <v>178</v>
      </c>
      <c r="C19" s="1" t="s">
        <v>144</v>
      </c>
      <c r="E19" s="1" t="s">
        <v>144</v>
      </c>
      <c r="G19" s="1" t="s">
        <v>179</v>
      </c>
      <c r="I19" s="1" t="s">
        <v>180</v>
      </c>
      <c r="K19" s="3">
        <v>18</v>
      </c>
      <c r="M19" s="3">
        <v>18</v>
      </c>
      <c r="O19" s="4">
        <v>1000000</v>
      </c>
      <c r="P19" s="4"/>
      <c r="Q19" s="4">
        <v>1000000000000</v>
      </c>
      <c r="R19" s="4"/>
      <c r="S19" s="4">
        <v>999818750000</v>
      </c>
      <c r="T19" s="4"/>
      <c r="U19" s="4">
        <v>0</v>
      </c>
      <c r="V19" s="4"/>
      <c r="W19" s="4">
        <v>0</v>
      </c>
      <c r="X19" s="4"/>
      <c r="Y19" s="4">
        <v>0</v>
      </c>
      <c r="Z19" s="4"/>
      <c r="AA19" s="4">
        <v>0</v>
      </c>
      <c r="AB19" s="4"/>
      <c r="AC19" s="4">
        <v>1000000</v>
      </c>
      <c r="AD19" s="4"/>
      <c r="AE19" s="4">
        <v>1000000</v>
      </c>
      <c r="AF19" s="4"/>
      <c r="AG19" s="4">
        <v>1000000000000</v>
      </c>
      <c r="AH19" s="4"/>
      <c r="AI19" s="4">
        <v>999818750000</v>
      </c>
      <c r="AK19" s="1" t="s">
        <v>96</v>
      </c>
    </row>
    <row r="20" spans="1:37" ht="21" x14ac:dyDescent="0.55000000000000004">
      <c r="A20" s="2" t="s">
        <v>181</v>
      </c>
      <c r="C20" s="1" t="s">
        <v>144</v>
      </c>
      <c r="E20" s="1" t="s">
        <v>144</v>
      </c>
      <c r="G20" s="1" t="s">
        <v>182</v>
      </c>
      <c r="I20" s="1" t="s">
        <v>183</v>
      </c>
      <c r="K20" s="3">
        <v>18</v>
      </c>
      <c r="M20" s="3">
        <v>18</v>
      </c>
      <c r="O20" s="4">
        <v>2500000</v>
      </c>
      <c r="P20" s="4"/>
      <c r="Q20" s="4">
        <v>2350000000000</v>
      </c>
      <c r="R20" s="4"/>
      <c r="S20" s="4">
        <v>2359324794859</v>
      </c>
      <c r="T20" s="4"/>
      <c r="U20" s="4">
        <v>0</v>
      </c>
      <c r="V20" s="4"/>
      <c r="W20" s="4">
        <v>0</v>
      </c>
      <c r="X20" s="4"/>
      <c r="Y20" s="4">
        <v>0</v>
      </c>
      <c r="Z20" s="4"/>
      <c r="AA20" s="4">
        <v>0</v>
      </c>
      <c r="AB20" s="4"/>
      <c r="AC20" s="4">
        <v>2500000</v>
      </c>
      <c r="AD20" s="4"/>
      <c r="AE20" s="4">
        <v>945175</v>
      </c>
      <c r="AF20" s="4"/>
      <c r="AG20" s="4">
        <v>2350000000000</v>
      </c>
      <c r="AH20" s="4"/>
      <c r="AI20" s="4">
        <v>2362509217578</v>
      </c>
      <c r="AK20" s="1" t="s">
        <v>184</v>
      </c>
    </row>
    <row r="21" spans="1:37" ht="21" x14ac:dyDescent="0.55000000000000004">
      <c r="A21" s="2" t="s">
        <v>185</v>
      </c>
      <c r="C21" s="1" t="s">
        <v>144</v>
      </c>
      <c r="E21" s="1" t="s">
        <v>144</v>
      </c>
      <c r="G21" s="1" t="s">
        <v>186</v>
      </c>
      <c r="I21" s="1" t="s">
        <v>187</v>
      </c>
      <c r="K21" s="3">
        <v>18.5</v>
      </c>
      <c r="M21" s="3">
        <v>18.5</v>
      </c>
      <c r="O21" s="4">
        <v>9999800</v>
      </c>
      <c r="P21" s="4"/>
      <c r="Q21" s="4">
        <v>9999800000000</v>
      </c>
      <c r="R21" s="4"/>
      <c r="S21" s="4">
        <v>10097967411612</v>
      </c>
      <c r="T21" s="4"/>
      <c r="U21" s="4">
        <v>0</v>
      </c>
      <c r="V21" s="4"/>
      <c r="W21" s="4">
        <v>0</v>
      </c>
      <c r="X21" s="4"/>
      <c r="Y21" s="4">
        <v>0</v>
      </c>
      <c r="Z21" s="4"/>
      <c r="AA21" s="4">
        <v>0</v>
      </c>
      <c r="AB21" s="4"/>
      <c r="AC21" s="4">
        <v>9999800</v>
      </c>
      <c r="AD21" s="4"/>
      <c r="AE21" s="4">
        <v>1010000</v>
      </c>
      <c r="AF21" s="4"/>
      <c r="AG21" s="4">
        <v>9999800000000</v>
      </c>
      <c r="AH21" s="4"/>
      <c r="AI21" s="4">
        <v>10097967411612</v>
      </c>
      <c r="AK21" s="1" t="s">
        <v>188</v>
      </c>
    </row>
    <row r="22" spans="1:37" ht="21" x14ac:dyDescent="0.55000000000000004">
      <c r="A22" s="2" t="s">
        <v>189</v>
      </c>
      <c r="C22" s="1" t="s">
        <v>144</v>
      </c>
      <c r="E22" s="1" t="s">
        <v>144</v>
      </c>
      <c r="G22" s="1" t="s">
        <v>190</v>
      </c>
      <c r="I22" s="1" t="s">
        <v>191</v>
      </c>
      <c r="K22" s="3">
        <v>18</v>
      </c>
      <c r="M22" s="3">
        <v>18</v>
      </c>
      <c r="O22" s="4">
        <v>3999984</v>
      </c>
      <c r="P22" s="4"/>
      <c r="Q22" s="4">
        <v>3999984000000</v>
      </c>
      <c r="R22" s="4"/>
      <c r="S22" s="4">
        <v>3999259002900</v>
      </c>
      <c r="T22" s="4"/>
      <c r="U22" s="4">
        <v>0</v>
      </c>
      <c r="V22" s="4"/>
      <c r="W22" s="4">
        <v>0</v>
      </c>
      <c r="X22" s="4"/>
      <c r="Y22" s="4">
        <v>0</v>
      </c>
      <c r="Z22" s="4"/>
      <c r="AA22" s="4">
        <v>0</v>
      </c>
      <c r="AB22" s="4"/>
      <c r="AC22" s="4">
        <v>3999984</v>
      </c>
      <c r="AD22" s="4"/>
      <c r="AE22" s="4">
        <v>1000000</v>
      </c>
      <c r="AF22" s="4"/>
      <c r="AG22" s="4">
        <v>3999984000000</v>
      </c>
      <c r="AH22" s="4"/>
      <c r="AI22" s="4">
        <v>3999259002900</v>
      </c>
      <c r="AK22" s="1" t="s">
        <v>192</v>
      </c>
    </row>
    <row r="23" spans="1:37" ht="21" x14ac:dyDescent="0.55000000000000004">
      <c r="A23" s="2" t="s">
        <v>193</v>
      </c>
      <c r="C23" s="1" t="s">
        <v>144</v>
      </c>
      <c r="E23" s="1" t="s">
        <v>144</v>
      </c>
      <c r="G23" s="1" t="s">
        <v>194</v>
      </c>
      <c r="I23" s="1" t="s">
        <v>195</v>
      </c>
      <c r="K23" s="3">
        <v>16</v>
      </c>
      <c r="M23" s="3">
        <v>16</v>
      </c>
      <c r="O23" s="4">
        <v>8440100</v>
      </c>
      <c r="P23" s="4"/>
      <c r="Q23" s="4">
        <v>7874526969000</v>
      </c>
      <c r="R23" s="4"/>
      <c r="S23" s="4">
        <v>7883076030651</v>
      </c>
      <c r="T23" s="4"/>
      <c r="U23" s="4">
        <v>0</v>
      </c>
      <c r="V23" s="4"/>
      <c r="W23" s="4">
        <v>0</v>
      </c>
      <c r="X23" s="4"/>
      <c r="Y23" s="4">
        <v>0</v>
      </c>
      <c r="Z23" s="4"/>
      <c r="AA23" s="4">
        <v>0</v>
      </c>
      <c r="AB23" s="4"/>
      <c r="AC23" s="4">
        <v>8440100</v>
      </c>
      <c r="AD23" s="4"/>
      <c r="AE23" s="4">
        <v>937096</v>
      </c>
      <c r="AF23" s="4"/>
      <c r="AG23" s="4">
        <v>7874526969000</v>
      </c>
      <c r="AH23" s="4"/>
      <c r="AI23" s="4">
        <v>7907750410009</v>
      </c>
      <c r="AK23" s="1" t="s">
        <v>196</v>
      </c>
    </row>
    <row r="24" spans="1:37" ht="21" x14ac:dyDescent="0.55000000000000004">
      <c r="A24" s="2" t="s">
        <v>197</v>
      </c>
      <c r="C24" s="1" t="s">
        <v>144</v>
      </c>
      <c r="E24" s="1" t="s">
        <v>144</v>
      </c>
      <c r="G24" s="1" t="s">
        <v>198</v>
      </c>
      <c r="I24" s="1" t="s">
        <v>199</v>
      </c>
      <c r="K24" s="3">
        <v>16</v>
      </c>
      <c r="M24" s="3">
        <v>16</v>
      </c>
      <c r="O24" s="4">
        <v>4035000</v>
      </c>
      <c r="P24" s="4"/>
      <c r="Q24" s="4">
        <v>3821911649979</v>
      </c>
      <c r="R24" s="4"/>
      <c r="S24" s="4">
        <v>3822723710722</v>
      </c>
      <c r="T24" s="4"/>
      <c r="U24" s="4">
        <v>0</v>
      </c>
      <c r="V24" s="4"/>
      <c r="W24" s="4">
        <v>0</v>
      </c>
      <c r="X24" s="4"/>
      <c r="Y24" s="4">
        <v>0</v>
      </c>
      <c r="Z24" s="4"/>
      <c r="AA24" s="4">
        <v>0</v>
      </c>
      <c r="AB24" s="4"/>
      <c r="AC24" s="4">
        <v>4035000</v>
      </c>
      <c r="AD24" s="4"/>
      <c r="AE24" s="4">
        <v>950456</v>
      </c>
      <c r="AF24" s="4"/>
      <c r="AG24" s="4">
        <v>3821911649979</v>
      </c>
      <c r="AH24" s="4"/>
      <c r="AI24" s="4">
        <v>3834394849944</v>
      </c>
      <c r="AK24" s="1" t="s">
        <v>200</v>
      </c>
    </row>
    <row r="25" spans="1:37" ht="21" x14ac:dyDescent="0.55000000000000004">
      <c r="A25" s="2" t="s">
        <v>201</v>
      </c>
      <c r="C25" s="1" t="s">
        <v>144</v>
      </c>
      <c r="E25" s="1" t="s">
        <v>144</v>
      </c>
      <c r="G25" s="1" t="s">
        <v>202</v>
      </c>
      <c r="I25" s="1" t="s">
        <v>203</v>
      </c>
      <c r="K25" s="3">
        <v>15</v>
      </c>
      <c r="M25" s="3">
        <v>15</v>
      </c>
      <c r="O25" s="4">
        <v>999900</v>
      </c>
      <c r="P25" s="4"/>
      <c r="Q25" s="4">
        <v>947723718150</v>
      </c>
      <c r="R25" s="4"/>
      <c r="S25" s="4">
        <v>999718768125</v>
      </c>
      <c r="T25" s="4"/>
      <c r="U25" s="4">
        <v>7232700</v>
      </c>
      <c r="V25" s="4"/>
      <c r="W25" s="4">
        <v>7203789200000</v>
      </c>
      <c r="X25" s="4"/>
      <c r="Y25" s="4">
        <v>0</v>
      </c>
      <c r="Z25" s="4"/>
      <c r="AA25" s="4">
        <v>0</v>
      </c>
      <c r="AB25" s="4"/>
      <c r="AC25" s="4">
        <v>8232600</v>
      </c>
      <c r="AD25" s="4"/>
      <c r="AE25" s="4">
        <v>1000000</v>
      </c>
      <c r="AF25" s="4"/>
      <c r="AG25" s="4">
        <v>8151512918150</v>
      </c>
      <c r="AH25" s="4"/>
      <c r="AI25" s="4">
        <v>8231107841250</v>
      </c>
      <c r="AK25" s="1" t="s">
        <v>204</v>
      </c>
    </row>
    <row r="26" spans="1:37" ht="21" x14ac:dyDescent="0.55000000000000004">
      <c r="A26" s="2" t="s">
        <v>205</v>
      </c>
      <c r="C26" s="1" t="s">
        <v>144</v>
      </c>
      <c r="E26" s="1" t="s">
        <v>144</v>
      </c>
      <c r="G26" s="1" t="s">
        <v>206</v>
      </c>
      <c r="I26" s="1" t="s">
        <v>207</v>
      </c>
      <c r="K26" s="3">
        <v>16</v>
      </c>
      <c r="M26" s="3">
        <v>16</v>
      </c>
      <c r="O26" s="4">
        <v>11245486</v>
      </c>
      <c r="P26" s="4"/>
      <c r="Q26" s="4">
        <v>10964394452617</v>
      </c>
      <c r="R26" s="4"/>
      <c r="S26" s="4">
        <v>11243447755662</v>
      </c>
      <c r="T26" s="4"/>
      <c r="U26" s="4">
        <v>0</v>
      </c>
      <c r="V26" s="4"/>
      <c r="W26" s="4">
        <v>0</v>
      </c>
      <c r="X26" s="4"/>
      <c r="Y26" s="4">
        <v>0</v>
      </c>
      <c r="Z26" s="4"/>
      <c r="AA26" s="4">
        <v>0</v>
      </c>
      <c r="AB26" s="4"/>
      <c r="AC26" s="4">
        <v>11245486</v>
      </c>
      <c r="AD26" s="4"/>
      <c r="AE26" s="4">
        <v>1000000</v>
      </c>
      <c r="AF26" s="4"/>
      <c r="AG26" s="4">
        <v>10964394452617</v>
      </c>
      <c r="AH26" s="4"/>
      <c r="AI26" s="4">
        <v>11243447755662</v>
      </c>
      <c r="AK26" s="1" t="s">
        <v>208</v>
      </c>
    </row>
    <row r="27" spans="1:37" ht="21" x14ac:dyDescent="0.55000000000000004">
      <c r="A27" s="2" t="s">
        <v>209</v>
      </c>
      <c r="C27" s="1" t="s">
        <v>144</v>
      </c>
      <c r="E27" s="1" t="s">
        <v>144</v>
      </c>
      <c r="G27" s="1" t="s">
        <v>210</v>
      </c>
      <c r="I27" s="1" t="s">
        <v>211</v>
      </c>
      <c r="K27" s="3">
        <v>17</v>
      </c>
      <c r="M27" s="3">
        <v>17</v>
      </c>
      <c r="O27" s="4">
        <v>100</v>
      </c>
      <c r="P27" s="4"/>
      <c r="Q27" s="4">
        <v>94517127</v>
      </c>
      <c r="R27" s="4"/>
      <c r="S27" s="4">
        <v>98682110</v>
      </c>
      <c r="T27" s="4"/>
      <c r="U27" s="4">
        <v>0</v>
      </c>
      <c r="V27" s="4"/>
      <c r="W27" s="4">
        <v>0</v>
      </c>
      <c r="X27" s="4"/>
      <c r="Y27" s="4">
        <v>0</v>
      </c>
      <c r="Z27" s="4"/>
      <c r="AA27" s="4">
        <v>0</v>
      </c>
      <c r="AB27" s="4"/>
      <c r="AC27" s="4">
        <v>100</v>
      </c>
      <c r="AD27" s="4"/>
      <c r="AE27" s="4">
        <v>960000</v>
      </c>
      <c r="AF27" s="4"/>
      <c r="AG27" s="4">
        <v>94517127</v>
      </c>
      <c r="AH27" s="4"/>
      <c r="AI27" s="4">
        <v>95982600</v>
      </c>
      <c r="AK27" s="1" t="s">
        <v>26</v>
      </c>
    </row>
    <row r="28" spans="1:37" ht="21" x14ac:dyDescent="0.55000000000000004">
      <c r="A28" s="2" t="s">
        <v>212</v>
      </c>
      <c r="C28" s="1" t="s">
        <v>144</v>
      </c>
      <c r="E28" s="1" t="s">
        <v>144</v>
      </c>
      <c r="G28" s="1" t="s">
        <v>213</v>
      </c>
      <c r="I28" s="1" t="s">
        <v>214</v>
      </c>
      <c r="K28" s="3">
        <v>17</v>
      </c>
      <c r="M28" s="3">
        <v>17</v>
      </c>
      <c r="O28" s="4">
        <v>5273061</v>
      </c>
      <c r="P28" s="4"/>
      <c r="Q28" s="4">
        <v>4978577083647</v>
      </c>
      <c r="R28" s="4"/>
      <c r="S28" s="4">
        <v>5272105257693</v>
      </c>
      <c r="T28" s="4"/>
      <c r="U28" s="4">
        <v>0</v>
      </c>
      <c r="V28" s="4"/>
      <c r="W28" s="4">
        <v>0</v>
      </c>
      <c r="X28" s="4"/>
      <c r="Y28" s="4">
        <v>0</v>
      </c>
      <c r="Z28" s="4"/>
      <c r="AA28" s="4">
        <v>0</v>
      </c>
      <c r="AB28" s="4"/>
      <c r="AC28" s="4">
        <v>5273061</v>
      </c>
      <c r="AD28" s="4"/>
      <c r="AE28" s="4">
        <v>1000000</v>
      </c>
      <c r="AF28" s="4"/>
      <c r="AG28" s="4">
        <v>4978577083647</v>
      </c>
      <c r="AH28" s="4"/>
      <c r="AI28" s="4">
        <v>5272105257693</v>
      </c>
      <c r="AK28" s="1" t="s">
        <v>215</v>
      </c>
    </row>
    <row r="29" spans="1:37" ht="21" x14ac:dyDescent="0.55000000000000004">
      <c r="A29" s="2" t="s">
        <v>216</v>
      </c>
      <c r="C29" s="1" t="s">
        <v>144</v>
      </c>
      <c r="E29" s="1" t="s">
        <v>144</v>
      </c>
      <c r="G29" s="1" t="s">
        <v>217</v>
      </c>
      <c r="I29" s="1" t="s">
        <v>218</v>
      </c>
      <c r="K29" s="3">
        <v>17</v>
      </c>
      <c r="M29" s="3">
        <v>17</v>
      </c>
      <c r="O29" s="4">
        <v>19909800</v>
      </c>
      <c r="P29" s="4"/>
      <c r="Q29" s="4">
        <v>18662980694218</v>
      </c>
      <c r="R29" s="4"/>
      <c r="S29" s="4">
        <v>19906191348750</v>
      </c>
      <c r="T29" s="4"/>
      <c r="U29" s="4">
        <v>0</v>
      </c>
      <c r="V29" s="4"/>
      <c r="W29" s="4">
        <v>0</v>
      </c>
      <c r="X29" s="4"/>
      <c r="Y29" s="4">
        <v>0</v>
      </c>
      <c r="Z29" s="4"/>
      <c r="AA29" s="4">
        <v>0</v>
      </c>
      <c r="AB29" s="4"/>
      <c r="AC29" s="4">
        <v>19909800</v>
      </c>
      <c r="AD29" s="4"/>
      <c r="AE29" s="4">
        <v>1000000</v>
      </c>
      <c r="AF29" s="4"/>
      <c r="AG29" s="4">
        <v>18662980694218</v>
      </c>
      <c r="AH29" s="4"/>
      <c r="AI29" s="4">
        <v>19906191348750</v>
      </c>
      <c r="AK29" s="1" t="s">
        <v>219</v>
      </c>
    </row>
    <row r="30" spans="1:37" ht="21" x14ac:dyDescent="0.55000000000000004">
      <c r="A30" s="2" t="s">
        <v>220</v>
      </c>
      <c r="C30" s="1" t="s">
        <v>144</v>
      </c>
      <c r="E30" s="1" t="s">
        <v>144</v>
      </c>
      <c r="G30" s="1" t="s">
        <v>221</v>
      </c>
      <c r="I30" s="1" t="s">
        <v>222</v>
      </c>
      <c r="K30" s="3">
        <v>18</v>
      </c>
      <c r="M30" s="3">
        <v>18</v>
      </c>
      <c r="O30" s="4">
        <v>8955700</v>
      </c>
      <c r="P30" s="4"/>
      <c r="Q30" s="4">
        <v>8239064886000</v>
      </c>
      <c r="R30" s="4"/>
      <c r="S30" s="4">
        <v>8954076779375</v>
      </c>
      <c r="T30" s="4"/>
      <c r="U30" s="4">
        <v>0</v>
      </c>
      <c r="V30" s="4"/>
      <c r="W30" s="4">
        <v>0</v>
      </c>
      <c r="X30" s="4"/>
      <c r="Y30" s="4">
        <v>0</v>
      </c>
      <c r="Z30" s="4"/>
      <c r="AA30" s="4">
        <v>0</v>
      </c>
      <c r="AB30" s="4"/>
      <c r="AC30" s="4">
        <v>8955700</v>
      </c>
      <c r="AD30" s="4"/>
      <c r="AE30" s="4">
        <v>1000000</v>
      </c>
      <c r="AF30" s="4"/>
      <c r="AG30" s="4">
        <v>8239064886000</v>
      </c>
      <c r="AH30" s="4"/>
      <c r="AI30" s="4">
        <v>8954076779375</v>
      </c>
      <c r="AK30" s="1" t="s">
        <v>223</v>
      </c>
    </row>
    <row r="31" spans="1:37" ht="21" x14ac:dyDescent="0.55000000000000004">
      <c r="A31" s="2" t="s">
        <v>224</v>
      </c>
      <c r="C31" s="1" t="s">
        <v>144</v>
      </c>
      <c r="E31" s="1" t="s">
        <v>144</v>
      </c>
      <c r="G31" s="1" t="s">
        <v>225</v>
      </c>
      <c r="I31" s="1" t="s">
        <v>226</v>
      </c>
      <c r="K31" s="3">
        <v>15</v>
      </c>
      <c r="M31" s="3">
        <v>15</v>
      </c>
      <c r="O31" s="4">
        <v>7803500</v>
      </c>
      <c r="P31" s="4"/>
      <c r="Q31" s="4">
        <v>7480778248754</v>
      </c>
      <c r="R31" s="4"/>
      <c r="S31" s="4">
        <v>7575895351542</v>
      </c>
      <c r="T31" s="4"/>
      <c r="U31" s="4">
        <v>0</v>
      </c>
      <c r="V31" s="4"/>
      <c r="W31" s="4">
        <v>0</v>
      </c>
      <c r="X31" s="4"/>
      <c r="Y31" s="4">
        <v>0</v>
      </c>
      <c r="Z31" s="4"/>
      <c r="AA31" s="4">
        <v>0</v>
      </c>
      <c r="AB31" s="4"/>
      <c r="AC31" s="4">
        <v>7803500</v>
      </c>
      <c r="AD31" s="4"/>
      <c r="AE31" s="4">
        <v>975004</v>
      </c>
      <c r="AF31" s="4"/>
      <c r="AG31" s="4">
        <v>7480778248754</v>
      </c>
      <c r="AH31" s="4"/>
      <c r="AI31" s="4">
        <v>7607064683576</v>
      </c>
      <c r="AK31" s="1" t="s">
        <v>227</v>
      </c>
    </row>
    <row r="32" spans="1:37" ht="21" x14ac:dyDescent="0.55000000000000004">
      <c r="A32" s="2" t="s">
        <v>228</v>
      </c>
      <c r="C32" s="1" t="s">
        <v>144</v>
      </c>
      <c r="E32" s="1" t="s">
        <v>144</v>
      </c>
      <c r="G32" s="1" t="s">
        <v>229</v>
      </c>
      <c r="I32" s="1" t="s">
        <v>230</v>
      </c>
      <c r="K32" s="3">
        <v>17</v>
      </c>
      <c r="M32" s="3">
        <v>17</v>
      </c>
      <c r="O32" s="4">
        <v>4550000</v>
      </c>
      <c r="P32" s="4"/>
      <c r="Q32" s="4">
        <v>4188138500000</v>
      </c>
      <c r="R32" s="4"/>
      <c r="S32" s="4">
        <v>4220206248951</v>
      </c>
      <c r="T32" s="4"/>
      <c r="U32" s="4">
        <v>0</v>
      </c>
      <c r="V32" s="4"/>
      <c r="W32" s="4">
        <v>0</v>
      </c>
      <c r="X32" s="4"/>
      <c r="Y32" s="4">
        <v>0</v>
      </c>
      <c r="Z32" s="4"/>
      <c r="AA32" s="4">
        <v>0</v>
      </c>
      <c r="AB32" s="4"/>
      <c r="AC32" s="4">
        <v>4550000</v>
      </c>
      <c r="AD32" s="4"/>
      <c r="AE32" s="4">
        <v>930017</v>
      </c>
      <c r="AF32" s="4"/>
      <c r="AG32" s="4">
        <v>4188138500000</v>
      </c>
      <c r="AH32" s="4"/>
      <c r="AI32" s="4">
        <v>4230810376605</v>
      </c>
      <c r="AK32" s="1" t="s">
        <v>231</v>
      </c>
    </row>
    <row r="33" spans="1:37" ht="21" x14ac:dyDescent="0.55000000000000004">
      <c r="A33" s="2" t="s">
        <v>232</v>
      </c>
      <c r="C33" s="1" t="s">
        <v>144</v>
      </c>
      <c r="E33" s="1" t="s">
        <v>144</v>
      </c>
      <c r="G33" s="1" t="s">
        <v>233</v>
      </c>
      <c r="I33" s="1" t="s">
        <v>234</v>
      </c>
      <c r="K33" s="3">
        <v>16</v>
      </c>
      <c r="M33" s="3">
        <v>16</v>
      </c>
      <c r="O33" s="4">
        <v>183757</v>
      </c>
      <c r="P33" s="4"/>
      <c r="Q33" s="4">
        <v>183908837516</v>
      </c>
      <c r="R33" s="4"/>
      <c r="S33" s="4">
        <v>183253361386</v>
      </c>
      <c r="T33" s="4"/>
      <c r="U33" s="4">
        <v>0</v>
      </c>
      <c r="V33" s="4"/>
      <c r="W33" s="4">
        <v>0</v>
      </c>
      <c r="X33" s="4"/>
      <c r="Y33" s="4">
        <v>0</v>
      </c>
      <c r="Z33" s="4"/>
      <c r="AA33" s="4">
        <v>0</v>
      </c>
      <c r="AB33" s="4"/>
      <c r="AC33" s="4">
        <v>183757</v>
      </c>
      <c r="AD33" s="4"/>
      <c r="AE33" s="4">
        <v>1000900</v>
      </c>
      <c r="AF33" s="4"/>
      <c r="AG33" s="4">
        <v>183908837516</v>
      </c>
      <c r="AH33" s="4"/>
      <c r="AI33" s="4">
        <v>183889045368</v>
      </c>
      <c r="AK33" s="1" t="s">
        <v>31</v>
      </c>
    </row>
    <row r="34" spans="1:37" ht="21" x14ac:dyDescent="0.55000000000000004">
      <c r="A34" s="2" t="s">
        <v>235</v>
      </c>
      <c r="C34" s="1" t="s">
        <v>144</v>
      </c>
      <c r="E34" s="1" t="s">
        <v>144</v>
      </c>
      <c r="G34" s="1" t="s">
        <v>236</v>
      </c>
      <c r="I34" s="1" t="s">
        <v>237</v>
      </c>
      <c r="K34" s="3">
        <v>18</v>
      </c>
      <c r="M34" s="3">
        <v>18</v>
      </c>
      <c r="O34" s="4">
        <v>3890450</v>
      </c>
      <c r="P34" s="4"/>
      <c r="Q34" s="4">
        <v>3516710030300</v>
      </c>
      <c r="R34" s="4"/>
      <c r="S34" s="4">
        <v>3811949958818</v>
      </c>
      <c r="T34" s="4"/>
      <c r="U34" s="4">
        <v>0</v>
      </c>
      <c r="V34" s="4"/>
      <c r="W34" s="4">
        <v>0</v>
      </c>
      <c r="X34" s="4"/>
      <c r="Y34" s="4">
        <v>0</v>
      </c>
      <c r="Z34" s="4"/>
      <c r="AA34" s="4">
        <v>0</v>
      </c>
      <c r="AB34" s="4"/>
      <c r="AC34" s="4">
        <v>3890450</v>
      </c>
      <c r="AD34" s="4"/>
      <c r="AE34" s="4">
        <v>1000000</v>
      </c>
      <c r="AF34" s="4"/>
      <c r="AG34" s="4">
        <v>3516710030300</v>
      </c>
      <c r="AH34" s="4"/>
      <c r="AI34" s="4">
        <v>3889744855937</v>
      </c>
      <c r="AK34" s="1" t="s">
        <v>238</v>
      </c>
    </row>
    <row r="35" spans="1:37" ht="21" x14ac:dyDescent="0.55000000000000004">
      <c r="A35" s="2" t="s">
        <v>239</v>
      </c>
      <c r="C35" s="1" t="s">
        <v>144</v>
      </c>
      <c r="E35" s="1" t="s">
        <v>144</v>
      </c>
      <c r="G35" s="1" t="s">
        <v>240</v>
      </c>
      <c r="I35" s="1" t="s">
        <v>241</v>
      </c>
      <c r="K35" s="3">
        <v>18</v>
      </c>
      <c r="M35" s="3">
        <v>18</v>
      </c>
      <c r="O35" s="4">
        <v>2999899</v>
      </c>
      <c r="P35" s="4"/>
      <c r="Q35" s="4">
        <v>2999899000000</v>
      </c>
      <c r="R35" s="4"/>
      <c r="S35" s="4">
        <v>3014352044647</v>
      </c>
      <c r="T35" s="4"/>
      <c r="U35" s="4">
        <v>0</v>
      </c>
      <c r="V35" s="4"/>
      <c r="W35" s="4">
        <v>0</v>
      </c>
      <c r="X35" s="4"/>
      <c r="Y35" s="4">
        <v>0</v>
      </c>
      <c r="Z35" s="4"/>
      <c r="AA35" s="4">
        <v>0</v>
      </c>
      <c r="AB35" s="4"/>
      <c r="AC35" s="4">
        <v>2999899</v>
      </c>
      <c r="AD35" s="4"/>
      <c r="AE35" s="4">
        <v>1010000</v>
      </c>
      <c r="AF35" s="4"/>
      <c r="AG35" s="4">
        <v>2999899000000</v>
      </c>
      <c r="AH35" s="4"/>
      <c r="AI35" s="4">
        <v>3029348820989</v>
      </c>
      <c r="AK35" s="1" t="s">
        <v>242</v>
      </c>
    </row>
    <row r="36" spans="1:37" ht="21" x14ac:dyDescent="0.55000000000000004">
      <c r="A36" s="2" t="s">
        <v>243</v>
      </c>
      <c r="C36" s="1" t="s">
        <v>144</v>
      </c>
      <c r="E36" s="1" t="s">
        <v>144</v>
      </c>
      <c r="G36" s="1" t="s">
        <v>240</v>
      </c>
      <c r="I36" s="1" t="s">
        <v>241</v>
      </c>
      <c r="K36" s="3">
        <v>18</v>
      </c>
      <c r="M36" s="3">
        <v>18</v>
      </c>
      <c r="O36" s="4">
        <v>2499897</v>
      </c>
      <c r="P36" s="4"/>
      <c r="Q36" s="4">
        <v>2499897000000</v>
      </c>
      <c r="R36" s="4"/>
      <c r="S36" s="4">
        <v>2511941113137</v>
      </c>
      <c r="T36" s="4"/>
      <c r="U36" s="4">
        <v>0</v>
      </c>
      <c r="V36" s="4"/>
      <c r="W36" s="4">
        <v>0</v>
      </c>
      <c r="X36" s="4"/>
      <c r="Y36" s="4">
        <v>0</v>
      </c>
      <c r="Z36" s="4"/>
      <c r="AA36" s="4">
        <v>0</v>
      </c>
      <c r="AB36" s="4"/>
      <c r="AC36" s="4">
        <v>2499897</v>
      </c>
      <c r="AD36" s="4"/>
      <c r="AE36" s="4">
        <v>1005000</v>
      </c>
      <c r="AF36" s="4"/>
      <c r="AG36" s="4">
        <v>2499897000000</v>
      </c>
      <c r="AH36" s="4"/>
      <c r="AI36" s="4">
        <v>2511941113137</v>
      </c>
      <c r="AK36" s="1" t="s">
        <v>244</v>
      </c>
    </row>
    <row r="37" spans="1:37" ht="21" x14ac:dyDescent="0.55000000000000004">
      <c r="A37" s="2" t="s">
        <v>245</v>
      </c>
      <c r="C37" s="1" t="s">
        <v>144</v>
      </c>
      <c r="E37" s="1" t="s">
        <v>144</v>
      </c>
      <c r="G37" s="1" t="s">
        <v>240</v>
      </c>
      <c r="I37" s="1" t="s">
        <v>241</v>
      </c>
      <c r="K37" s="3">
        <v>18</v>
      </c>
      <c r="M37" s="3">
        <v>18</v>
      </c>
      <c r="O37" s="4">
        <v>599898</v>
      </c>
      <c r="P37" s="4"/>
      <c r="Q37" s="4">
        <v>599898000000</v>
      </c>
      <c r="R37" s="4"/>
      <c r="S37" s="4">
        <v>602788214829</v>
      </c>
      <c r="T37" s="4"/>
      <c r="U37" s="4">
        <v>0</v>
      </c>
      <c r="V37" s="4"/>
      <c r="W37" s="4">
        <v>0</v>
      </c>
      <c r="X37" s="4"/>
      <c r="Y37" s="4">
        <v>0</v>
      </c>
      <c r="Z37" s="4"/>
      <c r="AA37" s="4">
        <v>0</v>
      </c>
      <c r="AB37" s="4"/>
      <c r="AC37" s="4">
        <v>599898</v>
      </c>
      <c r="AD37" s="4"/>
      <c r="AE37" s="4">
        <v>1005000</v>
      </c>
      <c r="AF37" s="4"/>
      <c r="AG37" s="4">
        <v>599898000000</v>
      </c>
      <c r="AH37" s="4"/>
      <c r="AI37" s="4">
        <v>602788214829</v>
      </c>
      <c r="AK37" s="1" t="s">
        <v>58</v>
      </c>
    </row>
    <row r="38" spans="1:37" ht="21" x14ac:dyDescent="0.55000000000000004">
      <c r="A38" s="2" t="s">
        <v>246</v>
      </c>
      <c r="C38" s="1" t="s">
        <v>144</v>
      </c>
      <c r="E38" s="1" t="s">
        <v>144</v>
      </c>
      <c r="G38" s="1" t="s">
        <v>247</v>
      </c>
      <c r="I38" s="1" t="s">
        <v>248</v>
      </c>
      <c r="K38" s="3">
        <v>18</v>
      </c>
      <c r="M38" s="3">
        <v>18</v>
      </c>
      <c r="O38" s="4">
        <v>2039000</v>
      </c>
      <c r="P38" s="4"/>
      <c r="Q38" s="4">
        <v>2039020239668</v>
      </c>
      <c r="R38" s="4"/>
      <c r="S38" s="4">
        <v>2038628392619</v>
      </c>
      <c r="T38" s="4"/>
      <c r="U38" s="4">
        <v>0</v>
      </c>
      <c r="V38" s="4"/>
      <c r="W38" s="4">
        <v>0</v>
      </c>
      <c r="X38" s="4"/>
      <c r="Y38" s="4">
        <v>0</v>
      </c>
      <c r="Z38" s="4"/>
      <c r="AA38" s="4">
        <v>0</v>
      </c>
      <c r="AB38" s="4"/>
      <c r="AC38" s="4">
        <v>2039000</v>
      </c>
      <c r="AD38" s="4"/>
      <c r="AE38" s="4">
        <v>999999</v>
      </c>
      <c r="AF38" s="4"/>
      <c r="AG38" s="4">
        <v>2039020239668</v>
      </c>
      <c r="AH38" s="4"/>
      <c r="AI38" s="4">
        <v>2038628392619</v>
      </c>
      <c r="AK38" s="1" t="s">
        <v>80</v>
      </c>
    </row>
    <row r="39" spans="1:37" ht="21" x14ac:dyDescent="0.55000000000000004">
      <c r="A39" s="2" t="s">
        <v>249</v>
      </c>
      <c r="C39" s="1" t="s">
        <v>144</v>
      </c>
      <c r="E39" s="1" t="s">
        <v>144</v>
      </c>
      <c r="G39" s="1" t="s">
        <v>250</v>
      </c>
      <c r="I39" s="1" t="s">
        <v>251</v>
      </c>
      <c r="K39" s="3">
        <v>17.5</v>
      </c>
      <c r="M39" s="3">
        <v>17.5</v>
      </c>
      <c r="O39" s="4">
        <v>1284990</v>
      </c>
      <c r="P39" s="4"/>
      <c r="Q39" s="4">
        <v>9444266825812</v>
      </c>
      <c r="R39" s="4"/>
      <c r="S39" s="4">
        <v>11169480975269</v>
      </c>
      <c r="T39" s="4"/>
      <c r="U39" s="4">
        <v>0</v>
      </c>
      <c r="V39" s="4"/>
      <c r="W39" s="4">
        <v>0</v>
      </c>
      <c r="X39" s="4"/>
      <c r="Y39" s="4">
        <v>0</v>
      </c>
      <c r="Z39" s="4"/>
      <c r="AA39" s="4">
        <v>0</v>
      </c>
      <c r="AB39" s="4"/>
      <c r="AC39" s="4">
        <v>1284990</v>
      </c>
      <c r="AD39" s="4"/>
      <c r="AE39" s="4">
        <v>8807806</v>
      </c>
      <c r="AF39" s="4"/>
      <c r="AG39" s="4">
        <v>9444266825812</v>
      </c>
      <c r="AH39" s="4"/>
      <c r="AI39" s="4">
        <v>11309737755031</v>
      </c>
      <c r="AK39" s="1" t="s">
        <v>252</v>
      </c>
    </row>
    <row r="40" spans="1:37" ht="21" x14ac:dyDescent="0.55000000000000004">
      <c r="A40" s="2" t="s">
        <v>253</v>
      </c>
      <c r="C40" s="1" t="s">
        <v>144</v>
      </c>
      <c r="E40" s="1" t="s">
        <v>144</v>
      </c>
      <c r="G40" s="1" t="s">
        <v>254</v>
      </c>
      <c r="I40" s="1" t="s">
        <v>255</v>
      </c>
      <c r="K40" s="3">
        <v>0</v>
      </c>
      <c r="M40" s="3">
        <v>0</v>
      </c>
      <c r="O40" s="4">
        <v>5607000</v>
      </c>
      <c r="P40" s="4"/>
      <c r="Q40" s="4">
        <v>4849881183000</v>
      </c>
      <c r="R40" s="4"/>
      <c r="S40" s="4">
        <v>5040736434625</v>
      </c>
      <c r="T40" s="4"/>
      <c r="U40" s="4">
        <v>0</v>
      </c>
      <c r="V40" s="4"/>
      <c r="W40" s="4">
        <v>0</v>
      </c>
      <c r="X40" s="4"/>
      <c r="Y40" s="4">
        <v>0</v>
      </c>
      <c r="Z40" s="4"/>
      <c r="AA40" s="4">
        <v>0</v>
      </c>
      <c r="AB40" s="4"/>
      <c r="AC40" s="4">
        <v>5607000</v>
      </c>
      <c r="AD40" s="4"/>
      <c r="AE40" s="4">
        <v>912067</v>
      </c>
      <c r="AF40" s="4"/>
      <c r="AG40" s="4">
        <v>4849881183000</v>
      </c>
      <c r="AH40" s="4"/>
      <c r="AI40" s="4">
        <v>5110252048239</v>
      </c>
      <c r="AK40" s="1" t="s">
        <v>256</v>
      </c>
    </row>
    <row r="41" spans="1:37" ht="21" x14ac:dyDescent="0.55000000000000004">
      <c r="A41" s="2" t="s">
        <v>257</v>
      </c>
      <c r="C41" s="1" t="s">
        <v>144</v>
      </c>
      <c r="E41" s="1" t="s">
        <v>144</v>
      </c>
      <c r="G41" s="1" t="s">
        <v>258</v>
      </c>
      <c r="I41" s="1" t="s">
        <v>259</v>
      </c>
      <c r="K41" s="3">
        <v>0</v>
      </c>
      <c r="M41" s="3">
        <v>0</v>
      </c>
      <c r="O41" s="4">
        <v>5591600</v>
      </c>
      <c r="P41" s="4"/>
      <c r="Q41" s="4">
        <v>4849863076800</v>
      </c>
      <c r="R41" s="4"/>
      <c r="S41" s="4">
        <v>5038491461012</v>
      </c>
      <c r="T41" s="4"/>
      <c r="U41" s="4">
        <v>0</v>
      </c>
      <c r="V41" s="4"/>
      <c r="W41" s="4">
        <v>0</v>
      </c>
      <c r="X41" s="4"/>
      <c r="Y41" s="4">
        <v>0</v>
      </c>
      <c r="Z41" s="4"/>
      <c r="AA41" s="4">
        <v>0</v>
      </c>
      <c r="AB41" s="4"/>
      <c r="AC41" s="4">
        <v>5591600</v>
      </c>
      <c r="AD41" s="4"/>
      <c r="AE41" s="4">
        <v>914171</v>
      </c>
      <c r="AF41" s="4"/>
      <c r="AG41" s="4">
        <v>4849863076800</v>
      </c>
      <c r="AH41" s="4"/>
      <c r="AI41" s="4">
        <v>5107972596641</v>
      </c>
      <c r="AK41" s="1" t="s">
        <v>256</v>
      </c>
    </row>
    <row r="42" spans="1:37" ht="21" x14ac:dyDescent="0.55000000000000004">
      <c r="A42" s="2" t="s">
        <v>260</v>
      </c>
      <c r="C42" s="1" t="s">
        <v>144</v>
      </c>
      <c r="E42" s="1" t="s">
        <v>144</v>
      </c>
      <c r="G42" s="1" t="s">
        <v>261</v>
      </c>
      <c r="I42" s="1" t="s">
        <v>262</v>
      </c>
      <c r="K42" s="3">
        <v>0</v>
      </c>
      <c r="M42" s="3">
        <v>0</v>
      </c>
      <c r="O42" s="4">
        <v>11006900</v>
      </c>
      <c r="P42" s="4"/>
      <c r="Q42" s="4">
        <v>9699863645700</v>
      </c>
      <c r="R42" s="4"/>
      <c r="S42" s="4">
        <v>9962018812575</v>
      </c>
      <c r="T42" s="4"/>
      <c r="U42" s="4">
        <v>0</v>
      </c>
      <c r="V42" s="4"/>
      <c r="W42" s="4">
        <v>0</v>
      </c>
      <c r="X42" s="4"/>
      <c r="Y42" s="4">
        <v>0</v>
      </c>
      <c r="Z42" s="4"/>
      <c r="AA42" s="4">
        <v>0</v>
      </c>
      <c r="AB42" s="4"/>
      <c r="AC42" s="4">
        <v>11006900</v>
      </c>
      <c r="AD42" s="4"/>
      <c r="AE42" s="4">
        <v>918218</v>
      </c>
      <c r="AF42" s="4"/>
      <c r="AG42" s="4">
        <v>9699863645700</v>
      </c>
      <c r="AH42" s="4"/>
      <c r="AI42" s="4">
        <v>10099406322264</v>
      </c>
      <c r="AK42" s="1" t="s">
        <v>188</v>
      </c>
    </row>
    <row r="43" spans="1:37" ht="21" x14ac:dyDescent="0.55000000000000004">
      <c r="A43" s="2" t="s">
        <v>263</v>
      </c>
      <c r="C43" s="1" t="s">
        <v>144</v>
      </c>
      <c r="E43" s="1" t="s">
        <v>144</v>
      </c>
      <c r="G43" s="1" t="s">
        <v>264</v>
      </c>
      <c r="I43" s="1" t="s">
        <v>265</v>
      </c>
      <c r="K43" s="3">
        <v>18</v>
      </c>
      <c r="M43" s="3">
        <v>18</v>
      </c>
      <c r="O43" s="4">
        <v>14135020</v>
      </c>
      <c r="P43" s="4"/>
      <c r="Q43" s="4">
        <v>14549799455406</v>
      </c>
      <c r="R43" s="4"/>
      <c r="S43" s="4">
        <v>17857367455643</v>
      </c>
      <c r="T43" s="4"/>
      <c r="U43" s="4">
        <v>0</v>
      </c>
      <c r="V43" s="4"/>
      <c r="W43" s="4">
        <v>0</v>
      </c>
      <c r="X43" s="4"/>
      <c r="Y43" s="4">
        <v>0</v>
      </c>
      <c r="Z43" s="4"/>
      <c r="AA43" s="4">
        <v>0</v>
      </c>
      <c r="AB43" s="4"/>
      <c r="AC43" s="4">
        <v>14135020</v>
      </c>
      <c r="AD43" s="4"/>
      <c r="AE43" s="4">
        <v>1279557</v>
      </c>
      <c r="AF43" s="4"/>
      <c r="AG43" s="4">
        <v>14549799455406</v>
      </c>
      <c r="AH43" s="4"/>
      <c r="AI43" s="4">
        <v>18073464297618</v>
      </c>
      <c r="AK43" s="1" t="s">
        <v>266</v>
      </c>
    </row>
    <row r="44" spans="1:37" ht="21" x14ac:dyDescent="0.55000000000000004">
      <c r="A44" s="2" t="s">
        <v>267</v>
      </c>
      <c r="C44" s="1" t="s">
        <v>144</v>
      </c>
      <c r="E44" s="1" t="s">
        <v>144</v>
      </c>
      <c r="G44" s="1" t="s">
        <v>268</v>
      </c>
      <c r="I44" s="1" t="s">
        <v>269</v>
      </c>
      <c r="K44" s="3">
        <v>18</v>
      </c>
      <c r="M44" s="3">
        <v>18</v>
      </c>
      <c r="O44" s="4">
        <v>8617590</v>
      </c>
      <c r="P44" s="4"/>
      <c r="Q44" s="4">
        <v>9699881745690</v>
      </c>
      <c r="R44" s="4"/>
      <c r="S44" s="4">
        <v>11825940043906</v>
      </c>
      <c r="T44" s="4"/>
      <c r="U44" s="4">
        <v>0</v>
      </c>
      <c r="V44" s="4"/>
      <c r="W44" s="4">
        <v>0</v>
      </c>
      <c r="X44" s="4"/>
      <c r="Y44" s="4">
        <v>0</v>
      </c>
      <c r="Z44" s="4"/>
      <c r="AA44" s="4">
        <v>0</v>
      </c>
      <c r="AB44" s="4"/>
      <c r="AC44" s="4">
        <v>8617590</v>
      </c>
      <c r="AD44" s="4"/>
      <c r="AE44" s="4">
        <v>1390027</v>
      </c>
      <c r="AF44" s="4"/>
      <c r="AG44" s="4">
        <v>9699881745690</v>
      </c>
      <c r="AH44" s="4"/>
      <c r="AI44" s="4">
        <v>11970004994127</v>
      </c>
      <c r="AK44" s="1" t="s">
        <v>270</v>
      </c>
    </row>
    <row r="45" spans="1:37" ht="21" x14ac:dyDescent="0.55000000000000004">
      <c r="A45" s="2" t="s">
        <v>271</v>
      </c>
      <c r="C45" s="1" t="s">
        <v>144</v>
      </c>
      <c r="E45" s="1" t="s">
        <v>144</v>
      </c>
      <c r="G45" s="1" t="s">
        <v>272</v>
      </c>
      <c r="I45" s="1" t="s">
        <v>273</v>
      </c>
      <c r="K45" s="3">
        <v>18</v>
      </c>
      <c r="M45" s="3">
        <v>18</v>
      </c>
      <c r="O45" s="4">
        <v>1850000</v>
      </c>
      <c r="P45" s="4"/>
      <c r="Q45" s="4">
        <v>517175880870</v>
      </c>
      <c r="R45" s="4"/>
      <c r="S45" s="4">
        <v>608744839787</v>
      </c>
      <c r="T45" s="4"/>
      <c r="U45" s="4">
        <v>0</v>
      </c>
      <c r="V45" s="4"/>
      <c r="W45" s="4">
        <v>0</v>
      </c>
      <c r="X45" s="4"/>
      <c r="Y45" s="4">
        <v>0</v>
      </c>
      <c r="Z45" s="4"/>
      <c r="AA45" s="4">
        <v>0</v>
      </c>
      <c r="AB45" s="4"/>
      <c r="AC45" s="4">
        <v>1850000</v>
      </c>
      <c r="AD45" s="4"/>
      <c r="AE45" s="4">
        <v>340559</v>
      </c>
      <c r="AF45" s="4"/>
      <c r="AG45" s="4">
        <v>517175880870</v>
      </c>
      <c r="AH45" s="4"/>
      <c r="AI45" s="4">
        <v>629577375241</v>
      </c>
      <c r="AK45" s="1" t="s">
        <v>274</v>
      </c>
    </row>
    <row r="46" spans="1:37" ht="21" x14ac:dyDescent="0.55000000000000004">
      <c r="A46" s="2" t="s">
        <v>275</v>
      </c>
      <c r="C46" s="1" t="s">
        <v>144</v>
      </c>
      <c r="E46" s="1" t="s">
        <v>144</v>
      </c>
      <c r="G46" s="1" t="s">
        <v>276</v>
      </c>
      <c r="I46" s="1" t="s">
        <v>277</v>
      </c>
      <c r="K46" s="3">
        <v>0</v>
      </c>
      <c r="M46" s="3">
        <v>0</v>
      </c>
      <c r="O46" s="4">
        <v>11137900</v>
      </c>
      <c r="P46" s="4"/>
      <c r="Q46" s="4">
        <v>9699941420500</v>
      </c>
      <c r="R46" s="4"/>
      <c r="S46" s="4">
        <v>9839622316416</v>
      </c>
      <c r="T46" s="4"/>
      <c r="U46" s="4">
        <v>0</v>
      </c>
      <c r="V46" s="4"/>
      <c r="W46" s="4">
        <v>0</v>
      </c>
      <c r="X46" s="4"/>
      <c r="Y46" s="4">
        <v>0</v>
      </c>
      <c r="Z46" s="4"/>
      <c r="AA46" s="4">
        <v>0</v>
      </c>
      <c r="AB46" s="4"/>
      <c r="AC46" s="4">
        <v>11137900</v>
      </c>
      <c r="AD46" s="4"/>
      <c r="AE46" s="4">
        <v>896269</v>
      </c>
      <c r="AF46" s="4"/>
      <c r="AG46" s="4">
        <v>9699941420500</v>
      </c>
      <c r="AH46" s="4"/>
      <c r="AI46" s="4">
        <v>9975317143091</v>
      </c>
      <c r="AK46" s="1" t="s">
        <v>278</v>
      </c>
    </row>
    <row r="47" spans="1:37" ht="21" x14ac:dyDescent="0.55000000000000004">
      <c r="A47" s="2" t="s">
        <v>279</v>
      </c>
      <c r="C47" s="1" t="s">
        <v>144</v>
      </c>
      <c r="E47" s="1" t="s">
        <v>144</v>
      </c>
      <c r="G47" s="1" t="s">
        <v>280</v>
      </c>
      <c r="I47" s="1" t="s">
        <v>281</v>
      </c>
      <c r="K47" s="3">
        <v>0</v>
      </c>
      <c r="M47" s="3">
        <v>0</v>
      </c>
      <c r="O47" s="4">
        <v>6173400</v>
      </c>
      <c r="P47" s="4"/>
      <c r="Q47" s="4">
        <v>6196729278600</v>
      </c>
      <c r="R47" s="4"/>
      <c r="S47" s="4">
        <v>6205931661785</v>
      </c>
      <c r="T47" s="4"/>
      <c r="U47" s="4">
        <v>0</v>
      </c>
      <c r="V47" s="4"/>
      <c r="W47" s="4">
        <v>0</v>
      </c>
      <c r="X47" s="4"/>
      <c r="Y47" s="4">
        <v>0</v>
      </c>
      <c r="Z47" s="4"/>
      <c r="AA47" s="4">
        <v>0</v>
      </c>
      <c r="AB47" s="4"/>
      <c r="AC47" s="4">
        <v>6173400</v>
      </c>
      <c r="AD47" s="4"/>
      <c r="AE47" s="4">
        <v>1019873</v>
      </c>
      <c r="AF47" s="4"/>
      <c r="AG47" s="4">
        <v>6196729278600</v>
      </c>
      <c r="AH47" s="4"/>
      <c r="AI47" s="4">
        <v>6291519317315</v>
      </c>
      <c r="AK47" s="1" t="s">
        <v>282</v>
      </c>
    </row>
    <row r="48" spans="1:37" ht="21" x14ac:dyDescent="0.55000000000000004">
      <c r="A48" s="2" t="s">
        <v>283</v>
      </c>
      <c r="C48" s="1" t="s">
        <v>144</v>
      </c>
      <c r="E48" s="1" t="s">
        <v>144</v>
      </c>
      <c r="G48" s="1" t="s">
        <v>284</v>
      </c>
      <c r="I48" s="1" t="s">
        <v>285</v>
      </c>
      <c r="K48" s="3">
        <v>0</v>
      </c>
      <c r="M48" s="3">
        <v>0</v>
      </c>
      <c r="O48" s="4">
        <v>9543250</v>
      </c>
      <c r="P48" s="4"/>
      <c r="Q48" s="4">
        <v>19399976676000</v>
      </c>
      <c r="R48" s="4"/>
      <c r="S48" s="4">
        <v>19601232513804</v>
      </c>
      <c r="T48" s="4"/>
      <c r="U48" s="4">
        <v>0</v>
      </c>
      <c r="V48" s="4"/>
      <c r="W48" s="4">
        <v>0</v>
      </c>
      <c r="X48" s="4"/>
      <c r="Y48" s="4">
        <v>0</v>
      </c>
      <c r="Z48" s="4"/>
      <c r="AA48" s="4">
        <v>0</v>
      </c>
      <c r="AB48" s="4"/>
      <c r="AC48" s="4">
        <v>9543250</v>
      </c>
      <c r="AD48" s="4"/>
      <c r="AE48" s="4">
        <v>2083773</v>
      </c>
      <c r="AF48" s="4"/>
      <c r="AG48" s="4">
        <v>19399976676000</v>
      </c>
      <c r="AH48" s="4"/>
      <c r="AI48" s="4">
        <v>19871549356405</v>
      </c>
      <c r="AK48" s="1" t="s">
        <v>286</v>
      </c>
    </row>
    <row r="49" spans="1:37" ht="21" x14ac:dyDescent="0.55000000000000004">
      <c r="A49" s="2" t="s">
        <v>287</v>
      </c>
      <c r="C49" s="1" t="s">
        <v>144</v>
      </c>
      <c r="E49" s="1" t="s">
        <v>144</v>
      </c>
      <c r="G49" s="1" t="s">
        <v>288</v>
      </c>
      <c r="I49" s="1" t="s">
        <v>289</v>
      </c>
      <c r="K49" s="3">
        <v>0</v>
      </c>
      <c r="M49" s="3">
        <v>0</v>
      </c>
      <c r="O49" s="4">
        <v>705548</v>
      </c>
      <c r="P49" s="4"/>
      <c r="Q49" s="4">
        <v>999973185579</v>
      </c>
      <c r="R49" s="4"/>
      <c r="S49" s="4">
        <v>1035678139683</v>
      </c>
      <c r="T49" s="4"/>
      <c r="U49" s="4">
        <v>0</v>
      </c>
      <c r="V49" s="4"/>
      <c r="W49" s="4">
        <v>0</v>
      </c>
      <c r="X49" s="4"/>
      <c r="Y49" s="4">
        <v>0</v>
      </c>
      <c r="Z49" s="4"/>
      <c r="AA49" s="4">
        <v>0</v>
      </c>
      <c r="AB49" s="4"/>
      <c r="AC49" s="4">
        <v>705548</v>
      </c>
      <c r="AD49" s="4"/>
      <c r="AE49" s="4">
        <v>1490302</v>
      </c>
      <c r="AF49" s="4"/>
      <c r="AG49" s="4">
        <v>999973185579</v>
      </c>
      <c r="AH49" s="4"/>
      <c r="AI49" s="4">
        <v>1050717272789</v>
      </c>
      <c r="AK49" s="1" t="s">
        <v>66</v>
      </c>
    </row>
    <row r="50" spans="1:37" ht="21" x14ac:dyDescent="0.55000000000000004">
      <c r="A50" s="2" t="s">
        <v>290</v>
      </c>
      <c r="C50" s="1" t="s">
        <v>144</v>
      </c>
      <c r="E50" s="1" t="s">
        <v>144</v>
      </c>
      <c r="G50" s="1" t="s">
        <v>291</v>
      </c>
      <c r="I50" s="1" t="s">
        <v>292</v>
      </c>
      <c r="K50" s="3">
        <v>0</v>
      </c>
      <c r="M50" s="3">
        <v>0</v>
      </c>
      <c r="O50" s="4">
        <v>2710800</v>
      </c>
      <c r="P50" s="4"/>
      <c r="Q50" s="4">
        <v>5000265777600</v>
      </c>
      <c r="R50" s="4"/>
      <c r="S50" s="4">
        <v>5660911858027</v>
      </c>
      <c r="T50" s="4"/>
      <c r="U50" s="4">
        <v>0</v>
      </c>
      <c r="V50" s="4"/>
      <c r="W50" s="4">
        <v>0</v>
      </c>
      <c r="X50" s="4"/>
      <c r="Y50" s="4">
        <v>0</v>
      </c>
      <c r="Z50" s="4"/>
      <c r="AA50" s="4">
        <v>0</v>
      </c>
      <c r="AB50" s="4"/>
      <c r="AC50" s="4">
        <v>2710800</v>
      </c>
      <c r="AD50" s="4"/>
      <c r="AE50" s="4">
        <v>2116584</v>
      </c>
      <c r="AF50" s="4"/>
      <c r="AG50" s="4">
        <v>5000265777600</v>
      </c>
      <c r="AH50" s="4"/>
      <c r="AI50" s="4">
        <v>5733476121167</v>
      </c>
      <c r="AK50" s="1" t="s">
        <v>293</v>
      </c>
    </row>
    <row r="51" spans="1:37" ht="21" x14ac:dyDescent="0.55000000000000004">
      <c r="A51" s="2" t="s">
        <v>294</v>
      </c>
      <c r="C51" s="1" t="s">
        <v>144</v>
      </c>
      <c r="E51" s="1" t="s">
        <v>144</v>
      </c>
      <c r="G51" s="1" t="s">
        <v>198</v>
      </c>
      <c r="I51" s="1" t="s">
        <v>295</v>
      </c>
      <c r="K51" s="3">
        <v>17</v>
      </c>
      <c r="M51" s="3">
        <v>17</v>
      </c>
      <c r="O51" s="4">
        <v>0</v>
      </c>
      <c r="P51" s="4"/>
      <c r="Q51" s="4">
        <v>0</v>
      </c>
      <c r="R51" s="4"/>
      <c r="S51" s="4">
        <v>0</v>
      </c>
      <c r="T51" s="4"/>
      <c r="U51" s="4">
        <v>3805000</v>
      </c>
      <c r="V51" s="4"/>
      <c r="W51" s="4">
        <v>3498337000000</v>
      </c>
      <c r="X51" s="4"/>
      <c r="Y51" s="4">
        <v>0</v>
      </c>
      <c r="Z51" s="4"/>
      <c r="AA51" s="4">
        <v>0</v>
      </c>
      <c r="AB51" s="4"/>
      <c r="AC51" s="4">
        <v>3805000</v>
      </c>
      <c r="AD51" s="4"/>
      <c r="AE51" s="4">
        <v>920001</v>
      </c>
      <c r="AF51" s="4"/>
      <c r="AG51" s="4">
        <v>3498337000000</v>
      </c>
      <c r="AH51" s="4"/>
      <c r="AI51" s="4">
        <v>3499969320560</v>
      </c>
      <c r="AK51" s="1" t="s">
        <v>296</v>
      </c>
    </row>
    <row r="52" spans="1:37" ht="21" x14ac:dyDescent="0.55000000000000004">
      <c r="A52" s="2" t="s">
        <v>297</v>
      </c>
      <c r="C52" s="1" t="s">
        <v>144</v>
      </c>
      <c r="E52" s="1" t="s">
        <v>144</v>
      </c>
      <c r="G52" s="1" t="s">
        <v>240</v>
      </c>
      <c r="I52" s="1" t="s">
        <v>241</v>
      </c>
      <c r="K52" s="3">
        <v>18</v>
      </c>
      <c r="M52" s="3">
        <v>18</v>
      </c>
      <c r="O52" s="4">
        <v>0</v>
      </c>
      <c r="P52" s="4"/>
      <c r="Q52" s="4">
        <v>0</v>
      </c>
      <c r="R52" s="4"/>
      <c r="S52" s="4">
        <v>0</v>
      </c>
      <c r="T52" s="4"/>
      <c r="U52" s="4">
        <v>599995</v>
      </c>
      <c r="V52" s="4"/>
      <c r="W52" s="4">
        <v>599995000000</v>
      </c>
      <c r="X52" s="4"/>
      <c r="Y52" s="4">
        <v>0</v>
      </c>
      <c r="Z52" s="4"/>
      <c r="AA52" s="4">
        <v>0</v>
      </c>
      <c r="AB52" s="4"/>
      <c r="AC52" s="4">
        <v>599995</v>
      </c>
      <c r="AD52" s="4"/>
      <c r="AE52" s="4">
        <v>1000000</v>
      </c>
      <c r="AF52" s="4"/>
      <c r="AG52" s="4">
        <v>599995000000</v>
      </c>
      <c r="AH52" s="4"/>
      <c r="AI52" s="4">
        <v>599886250906</v>
      </c>
      <c r="AK52" s="1" t="s">
        <v>58</v>
      </c>
    </row>
    <row r="53" spans="1:37" ht="21" x14ac:dyDescent="0.55000000000000004">
      <c r="A53" s="2" t="s">
        <v>298</v>
      </c>
      <c r="C53" s="1" t="s">
        <v>144</v>
      </c>
      <c r="E53" s="1" t="s">
        <v>144</v>
      </c>
      <c r="G53" s="1" t="s">
        <v>299</v>
      </c>
      <c r="I53" s="1" t="s">
        <v>300</v>
      </c>
      <c r="K53" s="3">
        <v>18</v>
      </c>
      <c r="M53" s="3">
        <v>18</v>
      </c>
      <c r="O53" s="4">
        <v>0</v>
      </c>
      <c r="P53" s="4"/>
      <c r="Q53" s="4">
        <v>0</v>
      </c>
      <c r="R53" s="4"/>
      <c r="S53" s="4">
        <v>0</v>
      </c>
      <c r="T53" s="4"/>
      <c r="U53" s="4">
        <v>4799000</v>
      </c>
      <c r="V53" s="4"/>
      <c r="W53" s="4">
        <v>4799000000000</v>
      </c>
      <c r="X53" s="4"/>
      <c r="Y53" s="4">
        <v>0</v>
      </c>
      <c r="Z53" s="4"/>
      <c r="AA53" s="4">
        <v>0</v>
      </c>
      <c r="AB53" s="4"/>
      <c r="AC53" s="4">
        <v>4799000</v>
      </c>
      <c r="AD53" s="4"/>
      <c r="AE53" s="4">
        <v>1000000</v>
      </c>
      <c r="AF53" s="4"/>
      <c r="AG53" s="4">
        <v>4799000000000</v>
      </c>
      <c r="AH53" s="4"/>
      <c r="AI53" s="4">
        <v>4798130181275</v>
      </c>
      <c r="AK53" s="1" t="s">
        <v>301</v>
      </c>
    </row>
    <row r="54" spans="1:37" ht="21" x14ac:dyDescent="0.55000000000000004">
      <c r="A54" s="2" t="s">
        <v>302</v>
      </c>
      <c r="C54" s="1" t="s">
        <v>144</v>
      </c>
      <c r="E54" s="1" t="s">
        <v>144</v>
      </c>
      <c r="G54" s="1" t="s">
        <v>299</v>
      </c>
      <c r="I54" s="1" t="s">
        <v>300</v>
      </c>
      <c r="K54" s="3">
        <v>18</v>
      </c>
      <c r="M54" s="3">
        <v>18</v>
      </c>
      <c r="O54" s="4">
        <v>0</v>
      </c>
      <c r="P54" s="4"/>
      <c r="Q54" s="4">
        <v>0</v>
      </c>
      <c r="R54" s="4"/>
      <c r="S54" s="4">
        <v>0</v>
      </c>
      <c r="T54" s="4"/>
      <c r="U54" s="4">
        <v>4499999</v>
      </c>
      <c r="V54" s="4"/>
      <c r="W54" s="4">
        <v>4499999000000</v>
      </c>
      <c r="X54" s="4"/>
      <c r="Y54" s="4">
        <v>0</v>
      </c>
      <c r="Z54" s="4"/>
      <c r="AA54" s="4">
        <v>0</v>
      </c>
      <c r="AB54" s="4"/>
      <c r="AC54" s="4">
        <v>4499999</v>
      </c>
      <c r="AD54" s="4"/>
      <c r="AE54" s="4">
        <v>1000000</v>
      </c>
      <c r="AF54" s="4"/>
      <c r="AG54" s="4">
        <v>4499999000000</v>
      </c>
      <c r="AH54" s="4"/>
      <c r="AI54" s="4">
        <v>4499183375181</v>
      </c>
      <c r="AK54" s="1" t="s">
        <v>303</v>
      </c>
    </row>
    <row r="55" spans="1:37" ht="21" x14ac:dyDescent="0.55000000000000004">
      <c r="A55" s="2" t="s">
        <v>17</v>
      </c>
      <c r="C55" s="1" t="s">
        <v>304</v>
      </c>
      <c r="E55" s="1" t="s">
        <v>304</v>
      </c>
      <c r="G55" s="1" t="s">
        <v>305</v>
      </c>
      <c r="I55" s="1" t="s">
        <v>306</v>
      </c>
      <c r="K55" s="3">
        <v>18</v>
      </c>
      <c r="M55" s="3">
        <v>18</v>
      </c>
      <c r="O55" s="4">
        <v>0</v>
      </c>
      <c r="P55" s="4"/>
      <c r="Q55" s="4">
        <v>0</v>
      </c>
      <c r="R55" s="4"/>
      <c r="S55" s="4">
        <v>0</v>
      </c>
      <c r="T55" s="4"/>
      <c r="U55" s="4">
        <v>103</v>
      </c>
      <c r="V55" s="4"/>
      <c r="W55" s="4">
        <v>10300000000000</v>
      </c>
      <c r="X55" s="4"/>
      <c r="Y55" s="4">
        <v>0</v>
      </c>
      <c r="Z55" s="4"/>
      <c r="AA55" s="4">
        <v>0</v>
      </c>
      <c r="AB55" s="4"/>
      <c r="AC55" s="4">
        <v>103</v>
      </c>
      <c r="AD55" s="4"/>
      <c r="AE55" s="4">
        <v>100000000000</v>
      </c>
      <c r="AF55" s="4"/>
      <c r="AG55" s="4">
        <v>10300000000000</v>
      </c>
      <c r="AH55" s="4"/>
      <c r="AI55" s="4">
        <v>10300000000000</v>
      </c>
      <c r="AK55" s="1" t="s">
        <v>307</v>
      </c>
    </row>
    <row r="56" spans="1:37" ht="21" x14ac:dyDescent="0.55000000000000004">
      <c r="A56" s="2" t="s">
        <v>308</v>
      </c>
      <c r="C56" s="1" t="s">
        <v>304</v>
      </c>
      <c r="E56" s="1" t="s">
        <v>304</v>
      </c>
      <c r="G56" s="1" t="s">
        <v>309</v>
      </c>
      <c r="I56" s="1" t="s">
        <v>300</v>
      </c>
      <c r="K56" s="3">
        <v>18</v>
      </c>
      <c r="M56" s="3">
        <v>18</v>
      </c>
      <c r="O56" s="4">
        <v>4799000</v>
      </c>
      <c r="P56" s="4"/>
      <c r="Q56" s="4">
        <v>4799000000000</v>
      </c>
      <c r="R56" s="4"/>
      <c r="S56" s="4">
        <v>4799000000000</v>
      </c>
      <c r="T56" s="4"/>
      <c r="U56" s="4">
        <v>0</v>
      </c>
      <c r="V56" s="4"/>
      <c r="W56" s="4">
        <v>0</v>
      </c>
      <c r="X56" s="4"/>
      <c r="Y56" s="4">
        <v>4799000</v>
      </c>
      <c r="Z56" s="4"/>
      <c r="AA56" s="4">
        <v>4799000000000</v>
      </c>
      <c r="AB56" s="4"/>
      <c r="AC56" s="4">
        <v>0</v>
      </c>
      <c r="AD56" s="4"/>
      <c r="AE56" s="4">
        <v>1000000</v>
      </c>
      <c r="AF56" s="4"/>
      <c r="AG56" s="4">
        <v>0</v>
      </c>
      <c r="AH56" s="4"/>
      <c r="AI56" s="4">
        <v>0</v>
      </c>
      <c r="AK56" s="1" t="s">
        <v>26</v>
      </c>
    </row>
    <row r="57" spans="1:37" ht="21" x14ac:dyDescent="0.55000000000000004">
      <c r="A57" s="2" t="s">
        <v>310</v>
      </c>
      <c r="C57" s="1" t="s">
        <v>304</v>
      </c>
      <c r="E57" s="1" t="s">
        <v>304</v>
      </c>
      <c r="G57" s="1" t="s">
        <v>311</v>
      </c>
      <c r="I57" s="1" t="s">
        <v>312</v>
      </c>
      <c r="K57" s="3">
        <v>18</v>
      </c>
      <c r="M57" s="3">
        <v>18</v>
      </c>
      <c r="O57" s="4">
        <v>4499999</v>
      </c>
      <c r="P57" s="4"/>
      <c r="Q57" s="4">
        <v>4499999000000</v>
      </c>
      <c r="R57" s="4"/>
      <c r="S57" s="4">
        <v>4499999000000</v>
      </c>
      <c r="T57" s="4"/>
      <c r="U57" s="4">
        <v>0</v>
      </c>
      <c r="V57" s="4"/>
      <c r="W57" s="4">
        <v>0</v>
      </c>
      <c r="X57" s="4"/>
      <c r="Y57" s="4">
        <v>4499999</v>
      </c>
      <c r="Z57" s="4"/>
      <c r="AA57" s="4">
        <v>4499999000000</v>
      </c>
      <c r="AB57" s="4"/>
      <c r="AC57" s="4">
        <v>0</v>
      </c>
      <c r="AD57" s="4"/>
      <c r="AE57" s="4">
        <v>1000000</v>
      </c>
      <c r="AF57" s="4"/>
      <c r="AG57" s="4">
        <v>0</v>
      </c>
      <c r="AH57" s="4"/>
      <c r="AI57" s="4">
        <v>0</v>
      </c>
      <c r="AK57" s="1" t="s">
        <v>26</v>
      </c>
    </row>
    <row r="58" spans="1:37" ht="21" x14ac:dyDescent="0.55000000000000004">
      <c r="A58" s="2" t="s">
        <v>313</v>
      </c>
      <c r="C58" s="1" t="s">
        <v>304</v>
      </c>
      <c r="E58" s="1" t="s">
        <v>304</v>
      </c>
      <c r="G58" s="1" t="s">
        <v>240</v>
      </c>
      <c r="I58" s="1" t="s">
        <v>241</v>
      </c>
      <c r="K58" s="3">
        <v>18</v>
      </c>
      <c r="M58" s="3">
        <v>18</v>
      </c>
      <c r="O58" s="4">
        <v>599995</v>
      </c>
      <c r="P58" s="4"/>
      <c r="Q58" s="4">
        <v>599995000000</v>
      </c>
      <c r="R58" s="4"/>
      <c r="S58" s="4">
        <v>599995000000</v>
      </c>
      <c r="T58" s="4"/>
      <c r="U58" s="4">
        <v>0</v>
      </c>
      <c r="V58" s="4"/>
      <c r="W58" s="4">
        <v>0</v>
      </c>
      <c r="X58" s="4"/>
      <c r="Y58" s="4">
        <v>599995</v>
      </c>
      <c r="Z58" s="4"/>
      <c r="AA58" s="4">
        <v>599995000000</v>
      </c>
      <c r="AB58" s="4"/>
      <c r="AC58" s="4">
        <v>0</v>
      </c>
      <c r="AD58" s="4"/>
      <c r="AE58" s="4">
        <v>1000000</v>
      </c>
      <c r="AF58" s="4"/>
      <c r="AG58" s="4">
        <v>0</v>
      </c>
      <c r="AH58" s="4"/>
      <c r="AI58" s="4">
        <v>0</v>
      </c>
      <c r="AK58" s="1" t="s">
        <v>26</v>
      </c>
    </row>
    <row r="59" spans="1:37" ht="19.5" thickBot="1" x14ac:dyDescent="0.5">
      <c r="O59" s="5">
        <f>SUM(O9:O58)</f>
        <v>214680334</v>
      </c>
      <c r="Q59" s="5">
        <f>SUM(Q9:Q58)</f>
        <v>225732822680936</v>
      </c>
      <c r="S59" s="5">
        <f>SUM(S9:S58)</f>
        <v>238057420422636</v>
      </c>
      <c r="U59" s="5">
        <f>SUM(U9:U58)</f>
        <v>20936797</v>
      </c>
      <c r="W59" s="5">
        <f>SUM(W9:W58)</f>
        <v>30901120200000</v>
      </c>
      <c r="Y59" s="5">
        <f>SUM(Y9:Y58)</f>
        <v>9898994</v>
      </c>
      <c r="AA59" s="5">
        <f>SUM(AA9:AA58)</f>
        <v>9898994000000</v>
      </c>
      <c r="AC59" s="5">
        <f>SUM(AC9:AC58)</f>
        <v>225718137</v>
      </c>
      <c r="AE59" s="5">
        <f>SUM(AE9:AE58)</f>
        <v>100058208334</v>
      </c>
      <c r="AG59" s="5">
        <f>SUM(AG9:AG58)</f>
        <v>246734948880936</v>
      </c>
      <c r="AI59" s="5">
        <f>SUM(AI9:AI58)</f>
        <v>260719456628605</v>
      </c>
      <c r="AK59" s="6"/>
    </row>
    <row r="60" spans="1:37" ht="19.5" thickTop="1" x14ac:dyDescent="0.45"/>
    <row r="63" spans="1:37" x14ac:dyDescent="0.45">
      <c r="AI63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8"/>
  <sheetViews>
    <sheetView rightToLeft="1" workbookViewId="0">
      <selection activeCell="A2" sqref="A2:K2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2" ht="30" x14ac:dyDescent="0.45">
      <c r="A6" s="17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</row>
    <row r="7" spans="1:12" ht="30" x14ac:dyDescent="0.45">
      <c r="A7" s="17" t="s">
        <v>3</v>
      </c>
      <c r="C7" s="17" t="s">
        <v>7</v>
      </c>
      <c r="E7" s="17" t="s">
        <v>314</v>
      </c>
      <c r="G7" s="17" t="s">
        <v>315</v>
      </c>
      <c r="I7" s="17" t="s">
        <v>316</v>
      </c>
      <c r="K7" s="17" t="s">
        <v>317</v>
      </c>
    </row>
    <row r="8" spans="1:12" ht="21" x14ac:dyDescent="0.55000000000000004">
      <c r="A8" s="2" t="s">
        <v>235</v>
      </c>
      <c r="C8" s="3">
        <v>3890450</v>
      </c>
      <c r="E8" s="3">
        <v>980000</v>
      </c>
      <c r="G8" s="3">
        <v>1000000</v>
      </c>
      <c r="I8" s="1" t="s">
        <v>318</v>
      </c>
      <c r="K8" s="3">
        <v>3890450000000</v>
      </c>
    </row>
    <row r="9" spans="1:12" ht="21" x14ac:dyDescent="0.55000000000000004">
      <c r="A9" s="2" t="s">
        <v>152</v>
      </c>
      <c r="C9" s="3">
        <v>1741500</v>
      </c>
      <c r="E9" s="3">
        <v>976300</v>
      </c>
      <c r="G9" s="3">
        <v>1000000</v>
      </c>
      <c r="I9" s="1" t="s">
        <v>319</v>
      </c>
      <c r="K9" s="3">
        <v>1741500000000</v>
      </c>
    </row>
    <row r="10" spans="1:12" ht="21" x14ac:dyDescent="0.55000000000000004">
      <c r="A10" s="2" t="s">
        <v>201</v>
      </c>
      <c r="C10" s="3">
        <v>8232600</v>
      </c>
      <c r="E10" s="3">
        <v>995090</v>
      </c>
      <c r="G10" s="3">
        <v>1000000</v>
      </c>
      <c r="I10" s="1" t="s">
        <v>112</v>
      </c>
      <c r="K10" s="3">
        <v>8232600000000</v>
      </c>
    </row>
    <row r="11" spans="1:12" ht="21" x14ac:dyDescent="0.55000000000000004">
      <c r="A11" s="2" t="s">
        <v>205</v>
      </c>
      <c r="C11" s="3">
        <v>11245486</v>
      </c>
      <c r="E11" s="3">
        <v>987500</v>
      </c>
      <c r="G11" s="3">
        <v>1000000</v>
      </c>
      <c r="I11" s="1" t="s">
        <v>320</v>
      </c>
      <c r="K11" s="3">
        <v>11245486000000</v>
      </c>
    </row>
    <row r="12" spans="1:12" ht="21" x14ac:dyDescent="0.55000000000000004">
      <c r="A12" s="2" t="s">
        <v>212</v>
      </c>
      <c r="C12" s="3">
        <v>5273061</v>
      </c>
      <c r="E12" s="3">
        <v>978450</v>
      </c>
      <c r="G12" s="3">
        <v>1000000</v>
      </c>
      <c r="I12" s="1" t="s">
        <v>204</v>
      </c>
      <c r="K12" s="3">
        <v>5273061000000</v>
      </c>
    </row>
    <row r="13" spans="1:12" ht="21" x14ac:dyDescent="0.55000000000000004">
      <c r="A13" s="2" t="s">
        <v>216</v>
      </c>
      <c r="C13" s="3">
        <v>19909800</v>
      </c>
      <c r="E13" s="3">
        <v>951000</v>
      </c>
      <c r="G13" s="3">
        <v>1000000</v>
      </c>
      <c r="I13" s="1" t="s">
        <v>321</v>
      </c>
      <c r="K13" s="3">
        <v>19909800000000</v>
      </c>
    </row>
    <row r="14" spans="1:12" ht="21" x14ac:dyDescent="0.55000000000000004">
      <c r="A14" s="2" t="s">
        <v>220</v>
      </c>
      <c r="C14" s="3">
        <v>8955700</v>
      </c>
      <c r="E14" s="3">
        <v>951500</v>
      </c>
      <c r="G14" s="3">
        <v>1000000</v>
      </c>
      <c r="I14" s="1" t="s">
        <v>322</v>
      </c>
      <c r="K14" s="3">
        <v>8955700000000</v>
      </c>
    </row>
    <row r="15" spans="1:12" ht="21" x14ac:dyDescent="0.55000000000000004">
      <c r="A15" s="2" t="s">
        <v>290</v>
      </c>
      <c r="C15" s="3">
        <v>2710800</v>
      </c>
      <c r="E15" s="3">
        <v>2148115</v>
      </c>
      <c r="G15" s="3">
        <v>2116584</v>
      </c>
      <c r="I15" s="1" t="s">
        <v>323</v>
      </c>
      <c r="K15" s="3">
        <v>5737635907200</v>
      </c>
    </row>
    <row r="16" spans="1:12" ht="21" x14ac:dyDescent="0.55000000000000004">
      <c r="A16" s="2" t="s">
        <v>224</v>
      </c>
      <c r="C16" s="3">
        <v>7803500</v>
      </c>
      <c r="E16" s="3">
        <v>975000</v>
      </c>
      <c r="G16" s="3">
        <v>975004</v>
      </c>
      <c r="I16" s="1" t="s">
        <v>26</v>
      </c>
      <c r="K16" s="3">
        <v>7608443714000</v>
      </c>
    </row>
    <row r="17" spans="1:11" ht="21" x14ac:dyDescent="0.55000000000000004">
      <c r="A17" s="2" t="s">
        <v>228</v>
      </c>
      <c r="C17" s="3">
        <v>4550000</v>
      </c>
      <c r="E17" s="3">
        <v>955000</v>
      </c>
      <c r="G17" s="3">
        <v>930017</v>
      </c>
      <c r="I17" s="1" t="s">
        <v>324</v>
      </c>
      <c r="K17" s="3">
        <v>4231577350000</v>
      </c>
    </row>
    <row r="18" spans="1:11" ht="21" x14ac:dyDescent="0.55000000000000004">
      <c r="A18" s="2" t="s">
        <v>181</v>
      </c>
      <c r="C18" s="3">
        <v>2500000</v>
      </c>
      <c r="E18" s="3">
        <v>940000</v>
      </c>
      <c r="G18" s="3">
        <v>945175</v>
      </c>
      <c r="I18" s="1" t="s">
        <v>325</v>
      </c>
      <c r="K18" s="3">
        <v>2362937500000</v>
      </c>
    </row>
    <row r="19" spans="1:11" ht="21" x14ac:dyDescent="0.55000000000000004">
      <c r="A19" s="2" t="s">
        <v>253</v>
      </c>
      <c r="C19" s="3">
        <v>5607000</v>
      </c>
      <c r="E19" s="3">
        <v>914734.33970000001</v>
      </c>
      <c r="G19" s="3">
        <v>912067</v>
      </c>
      <c r="I19" s="1" t="s">
        <v>326</v>
      </c>
      <c r="K19" s="3">
        <v>5113959669000</v>
      </c>
    </row>
    <row r="20" spans="1:11" ht="21" x14ac:dyDescent="0.55000000000000004">
      <c r="A20" s="2" t="s">
        <v>257</v>
      </c>
      <c r="C20" s="3">
        <v>5591600</v>
      </c>
      <c r="E20" s="3">
        <v>916834.36190000002</v>
      </c>
      <c r="G20" s="3">
        <v>914171</v>
      </c>
      <c r="I20" s="1" t="s">
        <v>326</v>
      </c>
      <c r="K20" s="3">
        <v>5111678563600</v>
      </c>
    </row>
    <row r="21" spans="1:11" ht="21" x14ac:dyDescent="0.55000000000000004">
      <c r="A21" s="2" t="s">
        <v>287</v>
      </c>
      <c r="C21" s="3">
        <v>705548</v>
      </c>
      <c r="E21" s="3">
        <v>1417300</v>
      </c>
      <c r="G21" s="3">
        <v>1490302</v>
      </c>
      <c r="I21" s="1" t="s">
        <v>321</v>
      </c>
      <c r="K21" s="3">
        <v>1051479595496</v>
      </c>
    </row>
    <row r="22" spans="1:11" ht="21" x14ac:dyDescent="0.55000000000000004">
      <c r="A22" s="2" t="s">
        <v>260</v>
      </c>
      <c r="C22" s="3">
        <v>11006900</v>
      </c>
      <c r="E22" s="3">
        <v>920547.22620000003</v>
      </c>
      <c r="G22" s="3">
        <v>918218</v>
      </c>
      <c r="I22" s="1" t="s">
        <v>327</v>
      </c>
      <c r="K22" s="3">
        <v>10106733704200</v>
      </c>
    </row>
    <row r="23" spans="1:11" ht="21" x14ac:dyDescent="0.55000000000000004">
      <c r="A23" s="2" t="s">
        <v>275</v>
      </c>
      <c r="C23" s="3">
        <v>11137900</v>
      </c>
      <c r="E23" s="3">
        <v>898035.90579999995</v>
      </c>
      <c r="G23" s="3">
        <v>896269</v>
      </c>
      <c r="I23" s="1" t="s">
        <v>328</v>
      </c>
      <c r="K23" s="3">
        <v>9982554495100</v>
      </c>
    </row>
    <row r="24" spans="1:11" ht="21" x14ac:dyDescent="0.55000000000000004">
      <c r="A24" s="2" t="s">
        <v>193</v>
      </c>
      <c r="C24" s="3">
        <v>8440100</v>
      </c>
      <c r="E24" s="3">
        <v>931720</v>
      </c>
      <c r="G24" s="3">
        <v>937096</v>
      </c>
      <c r="I24" s="1" t="s">
        <v>329</v>
      </c>
      <c r="K24" s="3">
        <v>7909183949600</v>
      </c>
    </row>
    <row r="25" spans="1:11" ht="21" x14ac:dyDescent="0.55000000000000004">
      <c r="A25" s="2" t="s">
        <v>283</v>
      </c>
      <c r="C25" s="3">
        <v>9543250</v>
      </c>
      <c r="E25" s="3">
        <v>2087428.5774000001</v>
      </c>
      <c r="G25" s="3">
        <v>2083773</v>
      </c>
      <c r="I25" s="1" t="s">
        <v>330</v>
      </c>
      <c r="K25" s="3">
        <v>19885966682250</v>
      </c>
    </row>
    <row r="26" spans="1:11" ht="21" x14ac:dyDescent="0.55000000000000004">
      <c r="A26" s="2" t="s">
        <v>197</v>
      </c>
      <c r="C26" s="3">
        <v>4035000</v>
      </c>
      <c r="E26" s="3">
        <v>985000</v>
      </c>
      <c r="G26" s="3">
        <v>950456</v>
      </c>
      <c r="I26" s="1" t="s">
        <v>331</v>
      </c>
      <c r="K26" s="3">
        <v>3835089960000</v>
      </c>
    </row>
    <row r="27" spans="1:11" ht="21" x14ac:dyDescent="0.55000000000000004">
      <c r="A27" s="2" t="s">
        <v>294</v>
      </c>
      <c r="C27" s="3">
        <v>3805000</v>
      </c>
      <c r="E27" s="3">
        <v>918930</v>
      </c>
      <c r="G27" s="3">
        <v>920001</v>
      </c>
      <c r="I27" s="1" t="s">
        <v>332</v>
      </c>
      <c r="K27" s="3">
        <v>3500603805000</v>
      </c>
    </row>
    <row r="28" spans="1:11" ht="21" x14ac:dyDescent="0.55000000000000004">
      <c r="A28" s="2" t="s">
        <v>279</v>
      </c>
      <c r="C28" s="3">
        <v>6173400</v>
      </c>
      <c r="E28" s="3">
        <v>1021104.4993</v>
      </c>
      <c r="G28" s="3">
        <v>1019873</v>
      </c>
      <c r="I28" s="1" t="s">
        <v>333</v>
      </c>
      <c r="K28" s="3">
        <v>6296083978200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5"/>
  <sheetViews>
    <sheetView rightToLeft="1" topLeftCell="A61" workbookViewId="0">
      <selection activeCell="W65" sqref="W65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20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7" t="s">
        <v>335</v>
      </c>
      <c r="C6" s="17" t="s">
        <v>336</v>
      </c>
      <c r="D6" s="17" t="s">
        <v>336</v>
      </c>
      <c r="E6" s="17" t="s">
        <v>336</v>
      </c>
      <c r="F6" s="17" t="s">
        <v>336</v>
      </c>
      <c r="G6" s="17" t="s">
        <v>336</v>
      </c>
      <c r="H6" s="17" t="s">
        <v>336</v>
      </c>
      <c r="I6" s="17" t="s">
        <v>336</v>
      </c>
      <c r="K6" s="17" t="s">
        <v>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30" x14ac:dyDescent="0.45">
      <c r="A7" s="17" t="s">
        <v>335</v>
      </c>
      <c r="C7" s="17" t="s">
        <v>337</v>
      </c>
      <c r="E7" s="17" t="s">
        <v>338</v>
      </c>
      <c r="G7" s="17" t="s">
        <v>339</v>
      </c>
      <c r="I7" s="17" t="s">
        <v>141</v>
      </c>
      <c r="K7" s="17" t="s">
        <v>340</v>
      </c>
      <c r="M7" s="17" t="s">
        <v>341</v>
      </c>
      <c r="O7" s="17" t="s">
        <v>342</v>
      </c>
      <c r="Q7" s="17" t="s">
        <v>340</v>
      </c>
      <c r="S7" s="17" t="s">
        <v>334</v>
      </c>
    </row>
    <row r="8" spans="1:19" ht="21" x14ac:dyDescent="0.55000000000000004">
      <c r="A8" s="2" t="s">
        <v>343</v>
      </c>
      <c r="C8" s="1" t="s">
        <v>344</v>
      </c>
      <c r="E8" s="1" t="s">
        <v>345</v>
      </c>
      <c r="G8" s="1" t="s">
        <v>346</v>
      </c>
      <c r="I8" s="3">
        <v>0</v>
      </c>
      <c r="K8" s="3">
        <v>680271823794</v>
      </c>
      <c r="M8" s="3">
        <v>61558010325947</v>
      </c>
      <c r="O8" s="3">
        <v>60656112748022</v>
      </c>
      <c r="Q8" s="3">
        <v>1582169401719</v>
      </c>
      <c r="S8" s="1" t="s">
        <v>347</v>
      </c>
    </row>
    <row r="9" spans="1:19" ht="21" x14ac:dyDescent="0.55000000000000004">
      <c r="A9" s="2" t="s">
        <v>348</v>
      </c>
      <c r="C9" s="1" t="s">
        <v>349</v>
      </c>
      <c r="E9" s="1" t="s">
        <v>345</v>
      </c>
      <c r="G9" s="1" t="s">
        <v>350</v>
      </c>
      <c r="I9" s="3">
        <v>10</v>
      </c>
      <c r="K9" s="3">
        <v>251918977</v>
      </c>
      <c r="M9" s="3">
        <v>1708814</v>
      </c>
      <c r="O9" s="3">
        <v>420000</v>
      </c>
      <c r="Q9" s="3">
        <v>253207791</v>
      </c>
      <c r="S9" s="1" t="s">
        <v>26</v>
      </c>
    </row>
    <row r="10" spans="1:19" ht="21" x14ac:dyDescent="0.55000000000000004">
      <c r="A10" s="2" t="s">
        <v>351</v>
      </c>
      <c r="C10" s="1" t="s">
        <v>352</v>
      </c>
      <c r="E10" s="1" t="s">
        <v>345</v>
      </c>
      <c r="G10" s="1" t="s">
        <v>353</v>
      </c>
      <c r="I10" s="3">
        <v>0</v>
      </c>
      <c r="K10" s="3">
        <v>91973425628</v>
      </c>
      <c r="M10" s="3">
        <v>1271919229530</v>
      </c>
      <c r="O10" s="3">
        <v>1345063038868</v>
      </c>
      <c r="Q10" s="3">
        <v>18829616290</v>
      </c>
      <c r="S10" s="1" t="s">
        <v>88</v>
      </c>
    </row>
    <row r="11" spans="1:19" ht="21" x14ac:dyDescent="0.55000000000000004">
      <c r="A11" s="2" t="s">
        <v>354</v>
      </c>
      <c r="C11" s="1" t="s">
        <v>355</v>
      </c>
      <c r="E11" s="1" t="s">
        <v>345</v>
      </c>
      <c r="G11" s="1" t="s">
        <v>356</v>
      </c>
      <c r="I11" s="3">
        <v>10</v>
      </c>
      <c r="K11" s="3">
        <v>856165</v>
      </c>
      <c r="M11" s="3">
        <v>0</v>
      </c>
      <c r="O11" s="3">
        <v>521752</v>
      </c>
      <c r="Q11" s="3">
        <v>334413</v>
      </c>
      <c r="S11" s="1" t="s">
        <v>26</v>
      </c>
    </row>
    <row r="12" spans="1:19" ht="21" x14ac:dyDescent="0.55000000000000004">
      <c r="A12" s="2" t="s">
        <v>348</v>
      </c>
      <c r="C12" s="1" t="s">
        <v>357</v>
      </c>
      <c r="E12" s="1" t="s">
        <v>345</v>
      </c>
      <c r="G12" s="1" t="s">
        <v>358</v>
      </c>
      <c r="I12" s="3">
        <v>10</v>
      </c>
      <c r="K12" s="3">
        <v>176112916</v>
      </c>
      <c r="M12" s="3">
        <v>1196602</v>
      </c>
      <c r="O12" s="3">
        <v>0</v>
      </c>
      <c r="Q12" s="3">
        <v>177309518</v>
      </c>
      <c r="S12" s="1" t="s">
        <v>26</v>
      </c>
    </row>
    <row r="13" spans="1:19" ht="21" x14ac:dyDescent="0.55000000000000004">
      <c r="A13" s="2" t="s">
        <v>359</v>
      </c>
      <c r="C13" s="1" t="s">
        <v>360</v>
      </c>
      <c r="E13" s="1" t="s">
        <v>361</v>
      </c>
      <c r="G13" s="1" t="s">
        <v>362</v>
      </c>
      <c r="I13" s="3">
        <v>0</v>
      </c>
      <c r="K13" s="3">
        <v>27247885282</v>
      </c>
      <c r="M13" s="3">
        <v>6481187288795</v>
      </c>
      <c r="O13" s="3">
        <v>6298229003300</v>
      </c>
      <c r="Q13" s="3">
        <v>210206170777</v>
      </c>
      <c r="S13" s="1" t="s">
        <v>41</v>
      </c>
    </row>
    <row r="14" spans="1:19" ht="21" x14ac:dyDescent="0.55000000000000004">
      <c r="A14" s="2" t="s">
        <v>348</v>
      </c>
      <c r="C14" s="1" t="s">
        <v>363</v>
      </c>
      <c r="E14" s="1" t="s">
        <v>361</v>
      </c>
      <c r="G14" s="1" t="s">
        <v>364</v>
      </c>
      <c r="I14" s="3">
        <v>0</v>
      </c>
      <c r="K14" s="3">
        <v>50000000</v>
      </c>
      <c r="M14" s="3">
        <v>0</v>
      </c>
      <c r="O14" s="3">
        <v>0</v>
      </c>
      <c r="Q14" s="3">
        <v>50000000</v>
      </c>
      <c r="S14" s="1" t="s">
        <v>26</v>
      </c>
    </row>
    <row r="15" spans="1:19" ht="21" x14ac:dyDescent="0.55000000000000004">
      <c r="A15" s="2" t="s">
        <v>365</v>
      </c>
      <c r="C15" s="1" t="s">
        <v>366</v>
      </c>
      <c r="E15" s="1" t="s">
        <v>367</v>
      </c>
      <c r="G15" s="1" t="s">
        <v>368</v>
      </c>
      <c r="I15" s="3">
        <v>0</v>
      </c>
      <c r="K15" s="3">
        <v>27515</v>
      </c>
      <c r="M15" s="3">
        <v>0</v>
      </c>
      <c r="O15" s="3">
        <v>0</v>
      </c>
      <c r="Q15" s="3">
        <v>27515</v>
      </c>
      <c r="S15" s="1" t="s">
        <v>26</v>
      </c>
    </row>
    <row r="16" spans="1:19" ht="21" x14ac:dyDescent="0.55000000000000004">
      <c r="A16" s="2" t="s">
        <v>369</v>
      </c>
      <c r="C16" s="1" t="s">
        <v>370</v>
      </c>
      <c r="E16" s="1" t="s">
        <v>345</v>
      </c>
      <c r="G16" s="1" t="s">
        <v>371</v>
      </c>
      <c r="I16" s="3">
        <v>10</v>
      </c>
      <c r="K16" s="3">
        <v>382207258</v>
      </c>
      <c r="M16" s="3">
        <v>3012157</v>
      </c>
      <c r="O16" s="3">
        <v>553525</v>
      </c>
      <c r="Q16" s="3">
        <v>384665890</v>
      </c>
      <c r="S16" s="1" t="s">
        <v>26</v>
      </c>
    </row>
    <row r="17" spans="1:19" ht="21" x14ac:dyDescent="0.55000000000000004">
      <c r="A17" s="2" t="s">
        <v>372</v>
      </c>
      <c r="C17" s="1" t="s">
        <v>373</v>
      </c>
      <c r="E17" s="1" t="s">
        <v>345</v>
      </c>
      <c r="G17" s="1" t="s">
        <v>374</v>
      </c>
      <c r="I17" s="3">
        <v>0</v>
      </c>
      <c r="K17" s="3">
        <v>104054</v>
      </c>
      <c r="M17" s="3">
        <v>0</v>
      </c>
      <c r="O17" s="3">
        <v>0</v>
      </c>
      <c r="Q17" s="3">
        <v>104054</v>
      </c>
      <c r="S17" s="1" t="s">
        <v>26</v>
      </c>
    </row>
    <row r="18" spans="1:19" ht="21" x14ac:dyDescent="0.55000000000000004">
      <c r="A18" s="2" t="s">
        <v>375</v>
      </c>
      <c r="C18" s="1" t="s">
        <v>376</v>
      </c>
      <c r="E18" s="1" t="s">
        <v>345</v>
      </c>
      <c r="G18" s="1" t="s">
        <v>377</v>
      </c>
      <c r="I18" s="3">
        <v>10</v>
      </c>
      <c r="K18" s="3">
        <v>1024724</v>
      </c>
      <c r="M18" s="3">
        <v>8075</v>
      </c>
      <c r="O18" s="3">
        <v>420000</v>
      </c>
      <c r="Q18" s="3">
        <v>612799</v>
      </c>
      <c r="S18" s="1" t="s">
        <v>26</v>
      </c>
    </row>
    <row r="19" spans="1:19" ht="21" x14ac:dyDescent="0.55000000000000004">
      <c r="A19" s="2" t="s">
        <v>378</v>
      </c>
      <c r="C19" s="1" t="s">
        <v>379</v>
      </c>
      <c r="E19" s="1" t="s">
        <v>345</v>
      </c>
      <c r="G19" s="1" t="s">
        <v>380</v>
      </c>
      <c r="I19" s="3">
        <v>0</v>
      </c>
      <c r="K19" s="3">
        <v>172202159599</v>
      </c>
      <c r="M19" s="3">
        <v>626534142552</v>
      </c>
      <c r="O19" s="3">
        <v>798730161790</v>
      </c>
      <c r="Q19" s="3">
        <v>6140361</v>
      </c>
      <c r="S19" s="1" t="s">
        <v>26</v>
      </c>
    </row>
    <row r="20" spans="1:19" ht="21" x14ac:dyDescent="0.55000000000000004">
      <c r="A20" s="2" t="s">
        <v>381</v>
      </c>
      <c r="C20" s="1" t="s">
        <v>382</v>
      </c>
      <c r="E20" s="1" t="s">
        <v>345</v>
      </c>
      <c r="G20" s="1" t="s">
        <v>383</v>
      </c>
      <c r="I20" s="3">
        <v>0</v>
      </c>
      <c r="K20" s="3">
        <v>762320</v>
      </c>
      <c r="M20" s="3">
        <v>1000000000000</v>
      </c>
      <c r="O20" s="3">
        <v>1000000430000</v>
      </c>
      <c r="Q20" s="3">
        <v>332320</v>
      </c>
      <c r="S20" s="1" t="s">
        <v>26</v>
      </c>
    </row>
    <row r="21" spans="1:19" ht="21" x14ac:dyDescent="0.55000000000000004">
      <c r="A21" s="2" t="s">
        <v>384</v>
      </c>
      <c r="C21" s="1" t="s">
        <v>385</v>
      </c>
      <c r="E21" s="1" t="s">
        <v>345</v>
      </c>
      <c r="G21" s="1" t="s">
        <v>386</v>
      </c>
      <c r="I21" s="3">
        <v>0</v>
      </c>
      <c r="K21" s="3">
        <v>63970641983</v>
      </c>
      <c r="M21" s="3">
        <v>10090924395689</v>
      </c>
      <c r="O21" s="3">
        <v>10063871141983</v>
      </c>
      <c r="Q21" s="3">
        <v>91023895689</v>
      </c>
      <c r="S21" s="1" t="s">
        <v>47</v>
      </c>
    </row>
    <row r="22" spans="1:19" ht="21" x14ac:dyDescent="0.55000000000000004">
      <c r="A22" s="2" t="s">
        <v>387</v>
      </c>
      <c r="C22" s="1" t="s">
        <v>388</v>
      </c>
      <c r="E22" s="1" t="s">
        <v>345</v>
      </c>
      <c r="G22" s="1" t="s">
        <v>389</v>
      </c>
      <c r="I22" s="3">
        <v>0</v>
      </c>
      <c r="K22" s="3">
        <v>859414</v>
      </c>
      <c r="M22" s="3">
        <v>6828</v>
      </c>
      <c r="O22" s="3">
        <v>420000</v>
      </c>
      <c r="Q22" s="3">
        <v>446242</v>
      </c>
      <c r="S22" s="1" t="s">
        <v>26</v>
      </c>
    </row>
    <row r="23" spans="1:19" ht="21" x14ac:dyDescent="0.55000000000000004">
      <c r="A23" s="2" t="s">
        <v>390</v>
      </c>
      <c r="C23" s="1" t="s">
        <v>391</v>
      </c>
      <c r="E23" s="1" t="s">
        <v>392</v>
      </c>
      <c r="G23" s="1" t="s">
        <v>393</v>
      </c>
      <c r="I23" s="3">
        <v>20</v>
      </c>
      <c r="K23" s="3">
        <v>5000000000000</v>
      </c>
      <c r="M23" s="3">
        <v>0</v>
      </c>
      <c r="O23" s="3">
        <v>5000000000000</v>
      </c>
      <c r="Q23" s="3">
        <v>0</v>
      </c>
      <c r="S23" s="1" t="s">
        <v>26</v>
      </c>
    </row>
    <row r="24" spans="1:19" ht="21" x14ac:dyDescent="0.55000000000000004">
      <c r="A24" s="2" t="s">
        <v>394</v>
      </c>
      <c r="C24" s="1" t="s">
        <v>395</v>
      </c>
      <c r="E24" s="1" t="s">
        <v>345</v>
      </c>
      <c r="G24" s="1" t="s">
        <v>396</v>
      </c>
      <c r="I24" s="3">
        <v>0</v>
      </c>
      <c r="K24" s="3">
        <v>43078</v>
      </c>
      <c r="M24" s="3">
        <v>0</v>
      </c>
      <c r="O24" s="3">
        <v>0</v>
      </c>
      <c r="Q24" s="3">
        <v>43078</v>
      </c>
      <c r="S24" s="1" t="s">
        <v>26</v>
      </c>
    </row>
    <row r="25" spans="1:19" ht="21" x14ac:dyDescent="0.55000000000000004">
      <c r="A25" s="2" t="s">
        <v>397</v>
      </c>
      <c r="C25" s="1" t="s">
        <v>398</v>
      </c>
      <c r="E25" s="1" t="s">
        <v>345</v>
      </c>
      <c r="G25" s="1" t="s">
        <v>399</v>
      </c>
      <c r="I25" s="3">
        <v>10</v>
      </c>
      <c r="K25" s="3">
        <v>772857</v>
      </c>
      <c r="M25" s="3">
        <v>6141</v>
      </c>
      <c r="O25" s="3">
        <v>420000</v>
      </c>
      <c r="Q25" s="3">
        <v>358998</v>
      </c>
      <c r="S25" s="1" t="s">
        <v>26</v>
      </c>
    </row>
    <row r="26" spans="1:19" ht="21" x14ac:dyDescent="0.55000000000000004">
      <c r="A26" s="2" t="s">
        <v>400</v>
      </c>
      <c r="C26" s="1" t="s">
        <v>401</v>
      </c>
      <c r="E26" s="1" t="s">
        <v>345</v>
      </c>
      <c r="G26" s="1" t="s">
        <v>402</v>
      </c>
      <c r="I26" s="3">
        <v>10</v>
      </c>
      <c r="K26" s="3">
        <v>10000</v>
      </c>
      <c r="M26" s="3">
        <v>1000000000000</v>
      </c>
      <c r="O26" s="3">
        <v>0</v>
      </c>
      <c r="Q26" s="3">
        <v>1000000010000</v>
      </c>
      <c r="S26" s="1" t="s">
        <v>96</v>
      </c>
    </row>
    <row r="27" spans="1:19" ht="21" x14ac:dyDescent="0.55000000000000004">
      <c r="A27" s="2" t="s">
        <v>403</v>
      </c>
      <c r="C27" s="1" t="s">
        <v>404</v>
      </c>
      <c r="E27" s="1" t="s">
        <v>345</v>
      </c>
      <c r="G27" s="1" t="s">
        <v>405</v>
      </c>
      <c r="I27" s="3">
        <v>10</v>
      </c>
      <c r="K27" s="3">
        <v>60233384</v>
      </c>
      <c r="M27" s="3">
        <v>79465753424</v>
      </c>
      <c r="O27" s="3">
        <v>79525277418</v>
      </c>
      <c r="Q27" s="3">
        <v>709390</v>
      </c>
      <c r="S27" s="1" t="s">
        <v>26</v>
      </c>
    </row>
    <row r="28" spans="1:19" ht="21" x14ac:dyDescent="0.55000000000000004">
      <c r="A28" s="2" t="s">
        <v>406</v>
      </c>
      <c r="C28" s="1" t="s">
        <v>407</v>
      </c>
      <c r="E28" s="1" t="s">
        <v>361</v>
      </c>
      <c r="G28" s="1" t="s">
        <v>408</v>
      </c>
      <c r="I28" s="3">
        <v>0</v>
      </c>
      <c r="K28" s="3">
        <v>412593537705</v>
      </c>
      <c r="M28" s="3">
        <v>297350000000</v>
      </c>
      <c r="O28" s="3">
        <v>412593287705</v>
      </c>
      <c r="Q28" s="3">
        <v>297350250000</v>
      </c>
      <c r="S28" s="1" t="s">
        <v>24</v>
      </c>
    </row>
    <row r="29" spans="1:19" ht="21" x14ac:dyDescent="0.55000000000000004">
      <c r="A29" s="2" t="s">
        <v>397</v>
      </c>
      <c r="C29" s="1" t="s">
        <v>409</v>
      </c>
      <c r="E29" s="1" t="s">
        <v>367</v>
      </c>
      <c r="G29" s="1" t="s">
        <v>186</v>
      </c>
      <c r="I29" s="3">
        <v>0</v>
      </c>
      <c r="K29" s="3">
        <v>750000</v>
      </c>
      <c r="M29" s="3">
        <v>0</v>
      </c>
      <c r="O29" s="3">
        <v>0</v>
      </c>
      <c r="Q29" s="3">
        <v>750000</v>
      </c>
      <c r="S29" s="1" t="s">
        <v>26</v>
      </c>
    </row>
    <row r="30" spans="1:19" ht="21" x14ac:dyDescent="0.55000000000000004">
      <c r="A30" s="2" t="s">
        <v>410</v>
      </c>
      <c r="C30" s="1" t="s">
        <v>411</v>
      </c>
      <c r="E30" s="1" t="s">
        <v>345</v>
      </c>
      <c r="G30" s="1" t="s">
        <v>412</v>
      </c>
      <c r="I30" s="3">
        <v>8</v>
      </c>
      <c r="K30" s="3">
        <v>750036</v>
      </c>
      <c r="M30" s="3">
        <v>5000500004767</v>
      </c>
      <c r="O30" s="3">
        <v>5000000430000</v>
      </c>
      <c r="Q30" s="3">
        <v>500324803</v>
      </c>
      <c r="S30" s="1" t="s">
        <v>26</v>
      </c>
    </row>
    <row r="31" spans="1:19" ht="21" x14ac:dyDescent="0.55000000000000004">
      <c r="A31" s="2" t="s">
        <v>413</v>
      </c>
      <c r="C31" s="1" t="s">
        <v>414</v>
      </c>
      <c r="E31" s="1" t="s">
        <v>392</v>
      </c>
      <c r="G31" s="1" t="s">
        <v>415</v>
      </c>
      <c r="I31" s="3">
        <v>20</v>
      </c>
      <c r="K31" s="3">
        <v>1000000000000</v>
      </c>
      <c r="M31" s="3">
        <v>0</v>
      </c>
      <c r="O31" s="3">
        <v>0</v>
      </c>
      <c r="Q31" s="3">
        <v>1000000000000</v>
      </c>
      <c r="S31" s="1" t="s">
        <v>96</v>
      </c>
    </row>
    <row r="32" spans="1:19" ht="21" x14ac:dyDescent="0.55000000000000004">
      <c r="A32" s="2" t="s">
        <v>413</v>
      </c>
      <c r="C32" s="1" t="s">
        <v>416</v>
      </c>
      <c r="E32" s="1" t="s">
        <v>392</v>
      </c>
      <c r="G32" s="1" t="s">
        <v>417</v>
      </c>
      <c r="I32" s="3">
        <v>18</v>
      </c>
      <c r="K32" s="3">
        <v>1000000000000</v>
      </c>
      <c r="M32" s="3">
        <v>0</v>
      </c>
      <c r="O32" s="3">
        <v>0</v>
      </c>
      <c r="Q32" s="3">
        <v>1000000000000</v>
      </c>
      <c r="S32" s="1" t="s">
        <v>96</v>
      </c>
    </row>
    <row r="33" spans="1:19" ht="21" x14ac:dyDescent="0.55000000000000004">
      <c r="A33" s="2" t="s">
        <v>418</v>
      </c>
      <c r="C33" s="1" t="s">
        <v>419</v>
      </c>
      <c r="E33" s="1" t="s">
        <v>392</v>
      </c>
      <c r="G33" s="1" t="s">
        <v>420</v>
      </c>
      <c r="I33" s="3">
        <v>20</v>
      </c>
      <c r="K33" s="3">
        <v>1050000000000</v>
      </c>
      <c r="M33" s="3">
        <v>0</v>
      </c>
      <c r="O33" s="3">
        <v>0</v>
      </c>
      <c r="Q33" s="3">
        <v>1050000000000</v>
      </c>
      <c r="S33" s="1" t="s">
        <v>66</v>
      </c>
    </row>
    <row r="34" spans="1:19" ht="21" x14ac:dyDescent="0.55000000000000004">
      <c r="A34" s="2" t="s">
        <v>421</v>
      </c>
      <c r="C34" s="1" t="s">
        <v>422</v>
      </c>
      <c r="E34" s="1" t="s">
        <v>392</v>
      </c>
      <c r="G34" s="1" t="s">
        <v>423</v>
      </c>
      <c r="I34" s="3">
        <v>20</v>
      </c>
      <c r="K34" s="3">
        <v>2800000000000</v>
      </c>
      <c r="M34" s="3">
        <v>0</v>
      </c>
      <c r="O34" s="3">
        <v>0</v>
      </c>
      <c r="Q34" s="3">
        <v>2800000000000</v>
      </c>
      <c r="S34" s="1" t="s">
        <v>424</v>
      </c>
    </row>
    <row r="35" spans="1:19" ht="21" x14ac:dyDescent="0.55000000000000004">
      <c r="A35" s="2" t="s">
        <v>400</v>
      </c>
      <c r="C35" s="1" t="s">
        <v>425</v>
      </c>
      <c r="E35" s="1" t="s">
        <v>392</v>
      </c>
      <c r="G35" s="1" t="s">
        <v>426</v>
      </c>
      <c r="I35" s="3">
        <v>20</v>
      </c>
      <c r="K35" s="3">
        <v>1000000000000</v>
      </c>
      <c r="M35" s="3">
        <v>0</v>
      </c>
      <c r="O35" s="3">
        <v>0</v>
      </c>
      <c r="Q35" s="3">
        <v>1000000000000</v>
      </c>
      <c r="S35" s="1" t="s">
        <v>96</v>
      </c>
    </row>
    <row r="36" spans="1:19" ht="21" x14ac:dyDescent="0.55000000000000004">
      <c r="A36" s="2" t="s">
        <v>421</v>
      </c>
      <c r="C36" s="1" t="s">
        <v>427</v>
      </c>
      <c r="E36" s="1" t="s">
        <v>392</v>
      </c>
      <c r="G36" s="1" t="s">
        <v>428</v>
      </c>
      <c r="I36" s="3">
        <v>20</v>
      </c>
      <c r="K36" s="3">
        <v>2000000000000</v>
      </c>
      <c r="M36" s="3">
        <v>0</v>
      </c>
      <c r="O36" s="3">
        <v>0</v>
      </c>
      <c r="Q36" s="3">
        <v>2000000000000</v>
      </c>
      <c r="S36" s="1" t="s">
        <v>429</v>
      </c>
    </row>
    <row r="37" spans="1:19" ht="21" x14ac:dyDescent="0.55000000000000004">
      <c r="A37" s="2" t="s">
        <v>390</v>
      </c>
      <c r="C37" s="1" t="s">
        <v>430</v>
      </c>
      <c r="E37" s="1" t="s">
        <v>367</v>
      </c>
      <c r="G37" s="1" t="s">
        <v>428</v>
      </c>
      <c r="I37" s="3">
        <v>0</v>
      </c>
      <c r="K37" s="3">
        <v>124421207</v>
      </c>
      <c r="M37" s="3">
        <v>4000000000000</v>
      </c>
      <c r="O37" s="3">
        <v>4000000864000</v>
      </c>
      <c r="Q37" s="3">
        <v>123557207</v>
      </c>
      <c r="S37" s="1" t="s">
        <v>26</v>
      </c>
    </row>
    <row r="38" spans="1:19" ht="21" x14ac:dyDescent="0.55000000000000004">
      <c r="A38" s="2" t="s">
        <v>418</v>
      </c>
      <c r="C38" s="1" t="s">
        <v>431</v>
      </c>
      <c r="E38" s="1" t="s">
        <v>392</v>
      </c>
      <c r="G38" s="1" t="s">
        <v>432</v>
      </c>
      <c r="I38" s="3">
        <v>20</v>
      </c>
      <c r="K38" s="3">
        <v>500000000000</v>
      </c>
      <c r="M38" s="3">
        <v>0</v>
      </c>
      <c r="O38" s="3">
        <v>0</v>
      </c>
      <c r="Q38" s="3">
        <v>500000000000</v>
      </c>
      <c r="S38" s="1" t="s">
        <v>39</v>
      </c>
    </row>
    <row r="39" spans="1:19" ht="21" x14ac:dyDescent="0.55000000000000004">
      <c r="A39" s="2" t="s">
        <v>433</v>
      </c>
      <c r="C39" s="1" t="s">
        <v>434</v>
      </c>
      <c r="E39" s="1" t="s">
        <v>392</v>
      </c>
      <c r="G39" s="1" t="s">
        <v>435</v>
      </c>
      <c r="I39" s="3">
        <v>20</v>
      </c>
      <c r="K39" s="3">
        <v>4000000000000</v>
      </c>
      <c r="M39" s="3">
        <v>0</v>
      </c>
      <c r="O39" s="3">
        <v>1000000000000</v>
      </c>
      <c r="Q39" s="3">
        <v>3000000000000</v>
      </c>
      <c r="S39" s="1" t="s">
        <v>436</v>
      </c>
    </row>
    <row r="40" spans="1:19" ht="21" x14ac:dyDescent="0.55000000000000004">
      <c r="A40" s="2" t="s">
        <v>437</v>
      </c>
      <c r="C40" s="1" t="s">
        <v>438</v>
      </c>
      <c r="E40" s="1" t="s">
        <v>345</v>
      </c>
      <c r="G40" s="1" t="s">
        <v>439</v>
      </c>
      <c r="I40" s="3">
        <v>8</v>
      </c>
      <c r="K40" s="3">
        <v>280000</v>
      </c>
      <c r="M40" s="3">
        <v>5000000</v>
      </c>
      <c r="O40" s="3">
        <v>640000</v>
      </c>
      <c r="Q40" s="3">
        <v>4640000</v>
      </c>
      <c r="S40" s="1" t="s">
        <v>26</v>
      </c>
    </row>
    <row r="41" spans="1:19" ht="21" x14ac:dyDescent="0.55000000000000004">
      <c r="A41" s="2" t="s">
        <v>400</v>
      </c>
      <c r="C41" s="1" t="s">
        <v>440</v>
      </c>
      <c r="E41" s="1" t="s">
        <v>392</v>
      </c>
      <c r="G41" s="1" t="s">
        <v>441</v>
      </c>
      <c r="I41" s="3">
        <v>20</v>
      </c>
      <c r="K41" s="3">
        <v>1000000000000</v>
      </c>
      <c r="M41" s="3">
        <v>0</v>
      </c>
      <c r="O41" s="3">
        <v>0</v>
      </c>
      <c r="Q41" s="3">
        <v>1000000000000</v>
      </c>
      <c r="S41" s="1" t="s">
        <v>96</v>
      </c>
    </row>
    <row r="42" spans="1:19" ht="21" x14ac:dyDescent="0.55000000000000004">
      <c r="A42" s="2" t="s">
        <v>418</v>
      </c>
      <c r="C42" s="1" t="s">
        <v>442</v>
      </c>
      <c r="E42" s="1" t="s">
        <v>345</v>
      </c>
      <c r="G42" s="1" t="s">
        <v>443</v>
      </c>
      <c r="I42" s="3">
        <v>10</v>
      </c>
      <c r="K42" s="3">
        <v>1</v>
      </c>
      <c r="M42" s="3">
        <v>0</v>
      </c>
      <c r="O42" s="3">
        <v>0</v>
      </c>
      <c r="Q42" s="3">
        <v>1</v>
      </c>
      <c r="S42" s="1" t="s">
        <v>26</v>
      </c>
    </row>
    <row r="43" spans="1:19" ht="21" x14ac:dyDescent="0.55000000000000004">
      <c r="A43" s="2" t="s">
        <v>418</v>
      </c>
      <c r="C43" s="1" t="s">
        <v>444</v>
      </c>
      <c r="E43" s="1" t="s">
        <v>392</v>
      </c>
      <c r="G43" s="1" t="s">
        <v>445</v>
      </c>
      <c r="I43" s="3">
        <v>20</v>
      </c>
      <c r="K43" s="3">
        <v>1200000000000</v>
      </c>
      <c r="M43" s="3">
        <v>0</v>
      </c>
      <c r="O43" s="3">
        <v>0</v>
      </c>
      <c r="Q43" s="3">
        <v>1200000000000</v>
      </c>
      <c r="S43" s="1" t="s">
        <v>170</v>
      </c>
    </row>
    <row r="44" spans="1:19" ht="21" x14ac:dyDescent="0.55000000000000004">
      <c r="A44" s="2" t="s">
        <v>446</v>
      </c>
      <c r="C44" s="1" t="s">
        <v>447</v>
      </c>
      <c r="E44" s="1" t="s">
        <v>392</v>
      </c>
      <c r="G44" s="1" t="s">
        <v>448</v>
      </c>
      <c r="I44" s="3">
        <v>20</v>
      </c>
      <c r="K44" s="3">
        <v>1000000000000</v>
      </c>
      <c r="M44" s="3">
        <v>0</v>
      </c>
      <c r="O44" s="3">
        <v>0</v>
      </c>
      <c r="Q44" s="3">
        <v>1000000000000</v>
      </c>
      <c r="S44" s="1" t="s">
        <v>96</v>
      </c>
    </row>
    <row r="45" spans="1:19" ht="21" x14ac:dyDescent="0.55000000000000004">
      <c r="A45" s="2" t="s">
        <v>449</v>
      </c>
      <c r="C45" s="1" t="s">
        <v>450</v>
      </c>
      <c r="E45" s="1" t="s">
        <v>392</v>
      </c>
      <c r="G45" s="1" t="s">
        <v>451</v>
      </c>
      <c r="I45" s="3">
        <v>20</v>
      </c>
      <c r="K45" s="3">
        <v>500000000000</v>
      </c>
      <c r="M45" s="3">
        <v>0</v>
      </c>
      <c r="O45" s="3">
        <v>500000000000</v>
      </c>
      <c r="Q45" s="3">
        <v>0</v>
      </c>
      <c r="S45" s="1" t="s">
        <v>26</v>
      </c>
    </row>
    <row r="46" spans="1:19" ht="21" x14ac:dyDescent="0.55000000000000004">
      <c r="A46" s="2" t="s">
        <v>446</v>
      </c>
      <c r="C46" s="1" t="s">
        <v>452</v>
      </c>
      <c r="E46" s="1" t="s">
        <v>392</v>
      </c>
      <c r="G46" s="1" t="s">
        <v>453</v>
      </c>
      <c r="I46" s="3">
        <v>20</v>
      </c>
      <c r="K46" s="3">
        <v>4000000000000</v>
      </c>
      <c r="M46" s="3">
        <v>0</v>
      </c>
      <c r="O46" s="3">
        <v>0</v>
      </c>
      <c r="Q46" s="3">
        <v>4000000000000</v>
      </c>
      <c r="S46" s="1" t="s">
        <v>192</v>
      </c>
    </row>
    <row r="47" spans="1:19" ht="21" x14ac:dyDescent="0.55000000000000004">
      <c r="A47" s="2" t="s">
        <v>454</v>
      </c>
      <c r="C47" s="1" t="s">
        <v>455</v>
      </c>
      <c r="E47" s="1" t="s">
        <v>392</v>
      </c>
      <c r="G47" s="1" t="s">
        <v>176</v>
      </c>
      <c r="I47" s="3">
        <v>18</v>
      </c>
      <c r="K47" s="3">
        <v>230000000000</v>
      </c>
      <c r="M47" s="3">
        <v>0</v>
      </c>
      <c r="O47" s="3">
        <v>0</v>
      </c>
      <c r="Q47" s="3">
        <v>230000000000</v>
      </c>
      <c r="S47" s="1" t="s">
        <v>41</v>
      </c>
    </row>
    <row r="48" spans="1:19" ht="21" x14ac:dyDescent="0.55000000000000004">
      <c r="A48" s="2" t="s">
        <v>456</v>
      </c>
      <c r="C48" s="1" t="s">
        <v>457</v>
      </c>
      <c r="E48" s="1" t="s">
        <v>345</v>
      </c>
      <c r="G48" s="1" t="s">
        <v>458</v>
      </c>
      <c r="I48" s="3">
        <v>0</v>
      </c>
      <c r="K48" s="3">
        <v>760273</v>
      </c>
      <c r="M48" s="3">
        <v>2703</v>
      </c>
      <c r="O48" s="3">
        <v>420000</v>
      </c>
      <c r="Q48" s="3">
        <v>342976</v>
      </c>
      <c r="S48" s="1" t="s">
        <v>26</v>
      </c>
    </row>
    <row r="49" spans="1:19" ht="21" x14ac:dyDescent="0.55000000000000004">
      <c r="A49" s="2" t="s">
        <v>459</v>
      </c>
      <c r="C49" s="1" t="s">
        <v>460</v>
      </c>
      <c r="E49" s="1" t="s">
        <v>361</v>
      </c>
      <c r="G49" s="1" t="s">
        <v>458</v>
      </c>
      <c r="I49" s="3">
        <v>0</v>
      </c>
      <c r="K49" s="3">
        <v>489999</v>
      </c>
      <c r="M49" s="3">
        <v>0</v>
      </c>
      <c r="O49" s="3">
        <v>0</v>
      </c>
      <c r="Q49" s="3">
        <v>489999</v>
      </c>
      <c r="S49" s="1" t="s">
        <v>26</v>
      </c>
    </row>
    <row r="50" spans="1:19" ht="21" x14ac:dyDescent="0.55000000000000004">
      <c r="A50" s="2" t="s">
        <v>461</v>
      </c>
      <c r="C50" s="1" t="s">
        <v>462</v>
      </c>
      <c r="E50" s="1" t="s">
        <v>392</v>
      </c>
      <c r="G50" s="1" t="s">
        <v>463</v>
      </c>
      <c r="I50" s="3">
        <v>22</v>
      </c>
      <c r="K50" s="3">
        <v>5000000000000</v>
      </c>
      <c r="M50" s="3">
        <v>0</v>
      </c>
      <c r="O50" s="3">
        <v>5000000000000</v>
      </c>
      <c r="Q50" s="3">
        <v>0</v>
      </c>
      <c r="S50" s="1" t="s">
        <v>26</v>
      </c>
    </row>
    <row r="51" spans="1:19" ht="21" x14ac:dyDescent="0.55000000000000004">
      <c r="A51" s="2" t="s">
        <v>464</v>
      </c>
      <c r="C51" s="1" t="s">
        <v>465</v>
      </c>
      <c r="E51" s="1" t="s">
        <v>392</v>
      </c>
      <c r="G51" s="1" t="s">
        <v>466</v>
      </c>
      <c r="I51" s="3">
        <v>20</v>
      </c>
      <c r="K51" s="3">
        <v>1000000000000</v>
      </c>
      <c r="M51" s="3">
        <v>0</v>
      </c>
      <c r="O51" s="3">
        <v>0</v>
      </c>
      <c r="Q51" s="3">
        <v>1000000000000</v>
      </c>
      <c r="S51" s="1" t="s">
        <v>96</v>
      </c>
    </row>
    <row r="52" spans="1:19" ht="21" x14ac:dyDescent="0.55000000000000004">
      <c r="A52" s="2" t="s">
        <v>467</v>
      </c>
      <c r="C52" s="1" t="s">
        <v>468</v>
      </c>
      <c r="E52" s="1" t="s">
        <v>392</v>
      </c>
      <c r="G52" s="1" t="s">
        <v>469</v>
      </c>
      <c r="I52" s="3">
        <v>20</v>
      </c>
      <c r="K52" s="3">
        <v>1000000000000</v>
      </c>
      <c r="M52" s="3">
        <v>0</v>
      </c>
      <c r="O52" s="3">
        <v>0</v>
      </c>
      <c r="Q52" s="3">
        <v>1000000000000</v>
      </c>
      <c r="S52" s="1" t="s">
        <v>96</v>
      </c>
    </row>
    <row r="53" spans="1:19" ht="21" x14ac:dyDescent="0.55000000000000004">
      <c r="A53" s="2" t="s">
        <v>454</v>
      </c>
      <c r="C53" s="1" t="s">
        <v>470</v>
      </c>
      <c r="E53" s="1" t="s">
        <v>392</v>
      </c>
      <c r="G53" s="1" t="s">
        <v>469</v>
      </c>
      <c r="I53" s="3">
        <v>20</v>
      </c>
      <c r="K53" s="3">
        <v>1000000000000</v>
      </c>
      <c r="M53" s="3">
        <v>0</v>
      </c>
      <c r="O53" s="3">
        <v>0</v>
      </c>
      <c r="Q53" s="3">
        <v>1000000000000</v>
      </c>
      <c r="S53" s="1" t="s">
        <v>96</v>
      </c>
    </row>
    <row r="54" spans="1:19" ht="21" x14ac:dyDescent="0.55000000000000004">
      <c r="A54" s="2" t="s">
        <v>471</v>
      </c>
      <c r="C54" s="1" t="s">
        <v>472</v>
      </c>
      <c r="E54" s="1" t="s">
        <v>392</v>
      </c>
      <c r="G54" s="1" t="s">
        <v>473</v>
      </c>
      <c r="I54" s="3">
        <v>20</v>
      </c>
      <c r="K54" s="3">
        <v>4500000000000</v>
      </c>
      <c r="M54" s="3">
        <v>0</v>
      </c>
      <c r="O54" s="3">
        <v>4500000000000</v>
      </c>
      <c r="Q54" s="3">
        <v>0</v>
      </c>
      <c r="S54" s="1" t="s">
        <v>26</v>
      </c>
    </row>
    <row r="55" spans="1:19" ht="21" x14ac:dyDescent="0.55000000000000004">
      <c r="A55" s="2" t="s">
        <v>471</v>
      </c>
      <c r="C55" s="1" t="s">
        <v>474</v>
      </c>
      <c r="E55" s="1" t="s">
        <v>392</v>
      </c>
      <c r="G55" s="1" t="s">
        <v>475</v>
      </c>
      <c r="I55" s="3">
        <v>20</v>
      </c>
      <c r="K55" s="3">
        <v>1000000000000</v>
      </c>
      <c r="M55" s="3">
        <v>0</v>
      </c>
      <c r="O55" s="3">
        <v>1000000000000</v>
      </c>
      <c r="Q55" s="3">
        <v>0</v>
      </c>
      <c r="S55" s="1" t="s">
        <v>26</v>
      </c>
    </row>
    <row r="56" spans="1:19" ht="21" x14ac:dyDescent="0.55000000000000004">
      <c r="A56" s="2" t="s">
        <v>476</v>
      </c>
      <c r="C56" s="1" t="s">
        <v>477</v>
      </c>
      <c r="E56" s="1" t="s">
        <v>392</v>
      </c>
      <c r="G56" s="1" t="s">
        <v>478</v>
      </c>
      <c r="I56" s="3">
        <v>20</v>
      </c>
      <c r="K56" s="3">
        <v>1000000000000</v>
      </c>
      <c r="M56" s="3">
        <v>0</v>
      </c>
      <c r="O56" s="3">
        <v>0</v>
      </c>
      <c r="Q56" s="3">
        <v>1000000000000</v>
      </c>
      <c r="S56" s="1" t="s">
        <v>96</v>
      </c>
    </row>
    <row r="57" spans="1:19" ht="21" x14ac:dyDescent="0.55000000000000004">
      <c r="A57" s="2" t="s">
        <v>479</v>
      </c>
      <c r="C57" s="1" t="s">
        <v>480</v>
      </c>
      <c r="E57" s="1" t="s">
        <v>392</v>
      </c>
      <c r="G57" s="1" t="s">
        <v>481</v>
      </c>
      <c r="I57" s="3">
        <v>16.5</v>
      </c>
      <c r="K57" s="3">
        <v>5000000000000</v>
      </c>
      <c r="M57" s="3">
        <v>0</v>
      </c>
      <c r="O57" s="3">
        <v>0</v>
      </c>
      <c r="Q57" s="3">
        <v>5000000000000</v>
      </c>
      <c r="S57" s="1" t="s">
        <v>482</v>
      </c>
    </row>
    <row r="58" spans="1:19" ht="21" x14ac:dyDescent="0.55000000000000004">
      <c r="A58" s="2" t="s">
        <v>479</v>
      </c>
      <c r="C58" s="1" t="s">
        <v>483</v>
      </c>
      <c r="E58" s="1" t="s">
        <v>392</v>
      </c>
      <c r="G58" s="1" t="s">
        <v>484</v>
      </c>
      <c r="I58" s="3">
        <v>16.7</v>
      </c>
      <c r="K58" s="3">
        <v>5000000000000</v>
      </c>
      <c r="M58" s="3">
        <v>0</v>
      </c>
      <c r="O58" s="3">
        <v>0</v>
      </c>
      <c r="Q58" s="3">
        <v>5000000000000</v>
      </c>
      <c r="S58" s="1" t="s">
        <v>482</v>
      </c>
    </row>
    <row r="59" spans="1:19" ht="21" x14ac:dyDescent="0.55000000000000004">
      <c r="A59" s="2" t="s">
        <v>485</v>
      </c>
      <c r="C59" s="1" t="s">
        <v>486</v>
      </c>
      <c r="E59" s="1" t="s">
        <v>345</v>
      </c>
      <c r="G59" s="1" t="s">
        <v>487</v>
      </c>
      <c r="I59" s="3">
        <v>0</v>
      </c>
      <c r="K59" s="3">
        <v>1000000</v>
      </c>
      <c r="M59" s="3">
        <v>35506856327</v>
      </c>
      <c r="O59" s="3">
        <v>0</v>
      </c>
      <c r="Q59" s="3">
        <v>35507856327</v>
      </c>
      <c r="S59" s="1" t="s">
        <v>88</v>
      </c>
    </row>
    <row r="60" spans="1:19" ht="21" x14ac:dyDescent="0.55000000000000004">
      <c r="A60" s="2" t="s">
        <v>467</v>
      </c>
      <c r="C60" s="1" t="s">
        <v>488</v>
      </c>
      <c r="E60" s="1" t="s">
        <v>392</v>
      </c>
      <c r="G60" s="1" t="s">
        <v>489</v>
      </c>
      <c r="I60" s="3">
        <v>20</v>
      </c>
      <c r="K60" s="3">
        <v>1000000000000</v>
      </c>
      <c r="M60" s="3">
        <v>0</v>
      </c>
      <c r="O60" s="3">
        <v>0</v>
      </c>
      <c r="Q60" s="3">
        <v>1000000000000</v>
      </c>
      <c r="S60" s="1" t="s">
        <v>96</v>
      </c>
    </row>
    <row r="61" spans="1:19" ht="21" x14ac:dyDescent="0.55000000000000004">
      <c r="A61" s="2" t="s">
        <v>485</v>
      </c>
      <c r="C61" s="1" t="s">
        <v>490</v>
      </c>
      <c r="E61" s="1" t="s">
        <v>392</v>
      </c>
      <c r="G61" s="1" t="s">
        <v>489</v>
      </c>
      <c r="I61" s="3">
        <v>20</v>
      </c>
      <c r="K61" s="3">
        <v>2250000000000</v>
      </c>
      <c r="M61" s="3">
        <v>0</v>
      </c>
      <c r="O61" s="3">
        <v>0</v>
      </c>
      <c r="Q61" s="3">
        <v>2250000000000</v>
      </c>
      <c r="S61" s="1" t="s">
        <v>35</v>
      </c>
    </row>
    <row r="62" spans="1:19" ht="21" x14ac:dyDescent="0.55000000000000004">
      <c r="A62" s="2" t="s">
        <v>491</v>
      </c>
      <c r="C62" s="1" t="s">
        <v>492</v>
      </c>
      <c r="E62" s="1" t="s">
        <v>392</v>
      </c>
      <c r="G62" s="1" t="s">
        <v>493</v>
      </c>
      <c r="I62" s="3">
        <v>20</v>
      </c>
      <c r="K62" s="3">
        <v>0</v>
      </c>
      <c r="M62" s="3">
        <v>2000000000000</v>
      </c>
      <c r="O62" s="3">
        <v>0</v>
      </c>
      <c r="Q62" s="3">
        <v>2000000000000</v>
      </c>
      <c r="S62" s="1" t="s">
        <v>429</v>
      </c>
    </row>
    <row r="63" spans="1:19" ht="21" x14ac:dyDescent="0.55000000000000004">
      <c r="A63" s="2" t="s">
        <v>454</v>
      </c>
      <c r="C63" s="1" t="s">
        <v>494</v>
      </c>
      <c r="E63" s="1" t="s">
        <v>392</v>
      </c>
      <c r="G63" s="1" t="s">
        <v>495</v>
      </c>
      <c r="I63" s="3">
        <v>20</v>
      </c>
      <c r="K63" s="3">
        <v>0</v>
      </c>
      <c r="M63" s="3">
        <v>1000000000000</v>
      </c>
      <c r="O63" s="3">
        <v>0</v>
      </c>
      <c r="Q63" s="3">
        <v>1000000000000</v>
      </c>
      <c r="S63" s="1" t="s">
        <v>96</v>
      </c>
    </row>
    <row r="64" spans="1:19" ht="21" x14ac:dyDescent="0.55000000000000004">
      <c r="A64" s="2" t="s">
        <v>471</v>
      </c>
      <c r="C64" s="1" t="s">
        <v>496</v>
      </c>
      <c r="E64" s="1" t="s">
        <v>392</v>
      </c>
      <c r="G64" s="1" t="s">
        <v>495</v>
      </c>
      <c r="I64" s="3">
        <v>20</v>
      </c>
      <c r="K64" s="3">
        <v>0</v>
      </c>
      <c r="M64" s="3">
        <v>1500000000000</v>
      </c>
      <c r="O64" s="3">
        <v>300000000000</v>
      </c>
      <c r="Q64" s="3">
        <v>1200000000000</v>
      </c>
      <c r="S64" s="1" t="s">
        <v>170</v>
      </c>
    </row>
    <row r="65" spans="1:19" ht="21" x14ac:dyDescent="0.55000000000000004">
      <c r="A65" s="2" t="s">
        <v>497</v>
      </c>
      <c r="C65" s="1" t="s">
        <v>498</v>
      </c>
      <c r="E65" s="1" t="s">
        <v>392</v>
      </c>
      <c r="G65" s="1" t="s">
        <v>499</v>
      </c>
      <c r="I65" s="3">
        <v>20</v>
      </c>
      <c r="K65" s="3">
        <v>0</v>
      </c>
      <c r="M65" s="3">
        <v>1000000000000</v>
      </c>
      <c r="O65" s="3">
        <v>0</v>
      </c>
      <c r="Q65" s="3">
        <v>1000000000000</v>
      </c>
      <c r="S65" s="1" t="s">
        <v>96</v>
      </c>
    </row>
    <row r="66" spans="1:19" ht="21" x14ac:dyDescent="0.55000000000000004">
      <c r="A66" s="2" t="s">
        <v>381</v>
      </c>
      <c r="C66" s="1" t="s">
        <v>500</v>
      </c>
      <c r="E66" s="1" t="s">
        <v>392</v>
      </c>
      <c r="G66" s="1" t="s">
        <v>501</v>
      </c>
      <c r="I66" s="3">
        <v>22</v>
      </c>
      <c r="K66" s="3">
        <v>0</v>
      </c>
      <c r="M66" s="3">
        <v>600000000000</v>
      </c>
      <c r="O66" s="3">
        <v>0</v>
      </c>
      <c r="Q66" s="3">
        <v>600000000000</v>
      </c>
      <c r="S66" s="1" t="s">
        <v>58</v>
      </c>
    </row>
    <row r="67" spans="1:19" ht="21" x14ac:dyDescent="0.55000000000000004">
      <c r="A67" s="2" t="s">
        <v>410</v>
      </c>
      <c r="C67" s="1" t="s">
        <v>502</v>
      </c>
      <c r="E67" s="1" t="s">
        <v>392</v>
      </c>
      <c r="G67" s="1" t="s">
        <v>503</v>
      </c>
      <c r="I67" s="3">
        <v>22</v>
      </c>
      <c r="K67" s="3">
        <v>0</v>
      </c>
      <c r="M67" s="3">
        <v>5000000000000</v>
      </c>
      <c r="O67" s="3">
        <v>0</v>
      </c>
      <c r="Q67" s="3">
        <v>5000000000000</v>
      </c>
      <c r="S67" s="1" t="s">
        <v>482</v>
      </c>
    </row>
    <row r="68" spans="1:19" ht="21" x14ac:dyDescent="0.55000000000000004">
      <c r="A68" s="2" t="s">
        <v>461</v>
      </c>
      <c r="C68" s="1" t="s">
        <v>504</v>
      </c>
      <c r="E68" s="1" t="s">
        <v>392</v>
      </c>
      <c r="G68" s="1" t="s">
        <v>305</v>
      </c>
      <c r="I68" s="3">
        <v>22.2</v>
      </c>
      <c r="K68" s="3">
        <v>0</v>
      </c>
      <c r="M68" s="3">
        <v>5000000000000</v>
      </c>
      <c r="O68" s="3">
        <v>0</v>
      </c>
      <c r="Q68" s="3">
        <v>5000000000000</v>
      </c>
      <c r="S68" s="1" t="s">
        <v>482</v>
      </c>
    </row>
    <row r="69" spans="1:19" ht="21" x14ac:dyDescent="0.55000000000000004">
      <c r="A69" s="2" t="s">
        <v>461</v>
      </c>
      <c r="C69" s="1" t="s">
        <v>505</v>
      </c>
      <c r="E69" s="1" t="s">
        <v>392</v>
      </c>
      <c r="G69" s="1" t="s">
        <v>305</v>
      </c>
      <c r="I69" s="3">
        <v>22.2</v>
      </c>
      <c r="K69" s="3">
        <v>0</v>
      </c>
      <c r="M69" s="3">
        <v>5000000000000</v>
      </c>
      <c r="O69" s="3">
        <v>0</v>
      </c>
      <c r="Q69" s="3">
        <v>5000000000000</v>
      </c>
      <c r="S69" s="1" t="s">
        <v>482</v>
      </c>
    </row>
    <row r="70" spans="1:19" ht="21" x14ac:dyDescent="0.55000000000000004">
      <c r="A70" s="2" t="s">
        <v>381</v>
      </c>
      <c r="C70" s="1" t="s">
        <v>506</v>
      </c>
      <c r="E70" s="1" t="s">
        <v>392</v>
      </c>
      <c r="G70" s="1" t="s">
        <v>507</v>
      </c>
      <c r="I70" s="3">
        <v>22</v>
      </c>
      <c r="K70" s="3">
        <v>0</v>
      </c>
      <c r="M70" s="3">
        <v>400000000000</v>
      </c>
      <c r="O70" s="3">
        <v>0</v>
      </c>
      <c r="Q70" s="3">
        <v>400000000000</v>
      </c>
      <c r="S70" s="1" t="s">
        <v>33</v>
      </c>
    </row>
    <row r="71" spans="1:19" ht="19.5" thickBot="1" x14ac:dyDescent="0.5">
      <c r="K71" s="7">
        <f>SUM(K8:K70)</f>
        <v>55479312858169</v>
      </c>
      <c r="M71" s="7">
        <f>SUM(M8:M70)</f>
        <v>112941408938351</v>
      </c>
      <c r="O71" s="7">
        <f>SUM(O8:O70)</f>
        <v>106954130198363</v>
      </c>
      <c r="Q71" s="7">
        <f>SUM(Q8:Q70)</f>
        <v>61466591598157</v>
      </c>
      <c r="S71" s="16"/>
    </row>
    <row r="72" spans="1:19" ht="19.5" thickTop="1" x14ac:dyDescent="0.45"/>
    <row r="74" spans="1:19" x14ac:dyDescent="0.45">
      <c r="Q74" s="3"/>
    </row>
    <row r="75" spans="1:19" x14ac:dyDescent="0.45">
      <c r="Q75" s="3"/>
    </row>
  </sheetData>
  <mergeCells count="17">
    <mergeCell ref="C7"/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1"/>
  <sheetViews>
    <sheetView rightToLeft="1" topLeftCell="A154" workbookViewId="0">
      <selection activeCell="G168" sqref="G168"/>
    </sheetView>
  </sheetViews>
  <sheetFormatPr defaultRowHeight="18.75" x14ac:dyDescent="0.45"/>
  <cols>
    <col min="1" max="1" width="62.140625" style="8" bestFit="1" customWidth="1"/>
    <col min="2" max="2" width="1" style="8" customWidth="1"/>
    <col min="3" max="3" width="20.5703125" style="8" bestFit="1" customWidth="1"/>
    <col min="4" max="4" width="1" style="8" customWidth="1"/>
    <col min="5" max="5" width="19.42578125" style="8" bestFit="1" customWidth="1"/>
    <col min="6" max="6" width="1" style="8" customWidth="1"/>
    <col min="7" max="7" width="11.5703125" style="8" bestFit="1" customWidth="1"/>
    <col min="8" max="8" width="1" style="8" customWidth="1"/>
    <col min="9" max="9" width="18.42578125" style="8" bestFit="1" customWidth="1"/>
    <col min="10" max="10" width="1" style="8" customWidth="1"/>
    <col min="11" max="11" width="15.85546875" style="8" bestFit="1" customWidth="1"/>
    <col min="12" max="12" width="1" style="8" customWidth="1"/>
    <col min="13" max="13" width="18.42578125" style="8" bestFit="1" customWidth="1"/>
    <col min="14" max="14" width="1" style="8" customWidth="1"/>
    <col min="15" max="15" width="19.5703125" style="8" bestFit="1" customWidth="1"/>
    <col min="16" max="16" width="1" style="8" customWidth="1"/>
    <col min="17" max="17" width="15.85546875" style="8" bestFit="1" customWidth="1"/>
    <col min="18" max="18" width="1" style="8" customWidth="1"/>
    <col min="19" max="19" width="19.28515625" style="8" bestFit="1" customWidth="1"/>
    <col min="20" max="20" width="1" style="8" customWidth="1"/>
    <col min="21" max="21" width="9.140625" style="8" customWidth="1"/>
    <col min="22" max="16384" width="9.140625" style="8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0" t="s">
        <v>509</v>
      </c>
      <c r="B6" s="20" t="s">
        <v>509</v>
      </c>
      <c r="C6" s="20" t="s">
        <v>509</v>
      </c>
      <c r="D6" s="20" t="s">
        <v>509</v>
      </c>
      <c r="E6" s="20" t="s">
        <v>509</v>
      </c>
      <c r="F6" s="20" t="s">
        <v>509</v>
      </c>
      <c r="G6" s="20" t="s">
        <v>509</v>
      </c>
      <c r="I6" s="20" t="s">
        <v>510</v>
      </c>
      <c r="J6" s="20" t="s">
        <v>510</v>
      </c>
      <c r="K6" s="20" t="s">
        <v>510</v>
      </c>
      <c r="L6" s="20" t="s">
        <v>510</v>
      </c>
      <c r="M6" s="20" t="s">
        <v>510</v>
      </c>
      <c r="O6" s="20" t="s">
        <v>511</v>
      </c>
      <c r="P6" s="20" t="s">
        <v>511</v>
      </c>
      <c r="Q6" s="20" t="s">
        <v>511</v>
      </c>
      <c r="R6" s="20" t="s">
        <v>511</v>
      </c>
      <c r="S6" s="20" t="s">
        <v>511</v>
      </c>
    </row>
    <row r="7" spans="1:19" ht="30" x14ac:dyDescent="0.45">
      <c r="A7" s="20" t="s">
        <v>512</v>
      </c>
      <c r="C7" s="20" t="s">
        <v>513</v>
      </c>
      <c r="E7" s="20" t="s">
        <v>140</v>
      </c>
      <c r="G7" s="20" t="s">
        <v>141</v>
      </c>
      <c r="I7" s="20" t="s">
        <v>514</v>
      </c>
      <c r="K7" s="20" t="s">
        <v>515</v>
      </c>
      <c r="M7" s="20" t="s">
        <v>516</v>
      </c>
      <c r="O7" s="20" t="s">
        <v>514</v>
      </c>
      <c r="Q7" s="20" t="s">
        <v>515</v>
      </c>
      <c r="S7" s="20" t="s">
        <v>516</v>
      </c>
    </row>
    <row r="8" spans="1:19" ht="21" x14ac:dyDescent="0.55000000000000004">
      <c r="A8" s="9" t="s">
        <v>294</v>
      </c>
      <c r="C8" s="8" t="s">
        <v>134</v>
      </c>
      <c r="E8" s="8" t="s">
        <v>295</v>
      </c>
      <c r="G8" s="10">
        <v>17</v>
      </c>
      <c r="I8" s="11">
        <v>363785284017</v>
      </c>
      <c r="J8" s="11"/>
      <c r="K8" s="11">
        <v>0</v>
      </c>
      <c r="L8" s="11"/>
      <c r="M8" s="11">
        <v>363785284017</v>
      </c>
      <c r="N8" s="11"/>
      <c r="O8" s="11">
        <v>363785284017</v>
      </c>
      <c r="P8" s="11"/>
      <c r="Q8" s="11">
        <v>0</v>
      </c>
      <c r="R8" s="11"/>
      <c r="S8" s="11">
        <v>363785284017</v>
      </c>
    </row>
    <row r="9" spans="1:19" ht="21" x14ac:dyDescent="0.55000000000000004">
      <c r="A9" s="9" t="s">
        <v>205</v>
      </c>
      <c r="C9" s="8" t="s">
        <v>134</v>
      </c>
      <c r="E9" s="8" t="s">
        <v>207</v>
      </c>
      <c r="G9" s="10">
        <v>16</v>
      </c>
      <c r="I9" s="11">
        <v>151396974580</v>
      </c>
      <c r="J9" s="11"/>
      <c r="K9" s="11">
        <v>0</v>
      </c>
      <c r="L9" s="11"/>
      <c r="M9" s="11">
        <v>151396974580</v>
      </c>
      <c r="N9" s="11"/>
      <c r="O9" s="11">
        <v>1034257005075</v>
      </c>
      <c r="P9" s="11"/>
      <c r="Q9" s="11">
        <v>0</v>
      </c>
      <c r="R9" s="11"/>
      <c r="S9" s="11">
        <v>1034257005075</v>
      </c>
    </row>
    <row r="10" spans="1:19" ht="21" x14ac:dyDescent="0.55000000000000004">
      <c r="A10" s="9" t="s">
        <v>517</v>
      </c>
      <c r="C10" s="8" t="s">
        <v>134</v>
      </c>
      <c r="E10" s="8" t="s">
        <v>487</v>
      </c>
      <c r="G10" s="10">
        <v>19</v>
      </c>
      <c r="I10" s="11">
        <v>0</v>
      </c>
      <c r="J10" s="11"/>
      <c r="K10" s="11">
        <v>0</v>
      </c>
      <c r="L10" s="11"/>
      <c r="M10" s="11">
        <v>0</v>
      </c>
      <c r="N10" s="11"/>
      <c r="O10" s="11">
        <v>90183551914</v>
      </c>
      <c r="P10" s="11"/>
      <c r="Q10" s="11">
        <v>0</v>
      </c>
      <c r="R10" s="11"/>
      <c r="S10" s="11">
        <v>90183551914</v>
      </c>
    </row>
    <row r="11" spans="1:19" ht="21" x14ac:dyDescent="0.55000000000000004">
      <c r="A11" s="9" t="s">
        <v>17</v>
      </c>
      <c r="C11" s="8" t="s">
        <v>134</v>
      </c>
      <c r="E11" s="8" t="s">
        <v>306</v>
      </c>
      <c r="G11" s="10">
        <v>18</v>
      </c>
      <c r="I11" s="11">
        <v>5079452054</v>
      </c>
      <c r="J11" s="11"/>
      <c r="K11" s="11">
        <v>0</v>
      </c>
      <c r="L11" s="11"/>
      <c r="M11" s="11">
        <v>5079452054</v>
      </c>
      <c r="N11" s="11"/>
      <c r="O11" s="11">
        <v>5079452054</v>
      </c>
      <c r="P11" s="11"/>
      <c r="Q11" s="11">
        <v>0</v>
      </c>
      <c r="R11" s="11"/>
      <c r="S11" s="11">
        <v>5079452054</v>
      </c>
    </row>
    <row r="12" spans="1:19" ht="21" x14ac:dyDescent="0.55000000000000004">
      <c r="A12" s="9" t="s">
        <v>302</v>
      </c>
      <c r="C12" s="8" t="s">
        <v>134</v>
      </c>
      <c r="E12" s="8" t="s">
        <v>300</v>
      </c>
      <c r="G12" s="10">
        <v>18</v>
      </c>
      <c r="I12" s="11">
        <v>23947145363</v>
      </c>
      <c r="J12" s="11"/>
      <c r="K12" s="11">
        <v>0</v>
      </c>
      <c r="L12" s="11"/>
      <c r="M12" s="11">
        <v>23947145363</v>
      </c>
      <c r="N12" s="11"/>
      <c r="O12" s="11">
        <v>23947145363</v>
      </c>
      <c r="P12" s="11"/>
      <c r="Q12" s="11">
        <v>0</v>
      </c>
      <c r="R12" s="11"/>
      <c r="S12" s="11">
        <v>23947145363</v>
      </c>
    </row>
    <row r="13" spans="1:19" ht="21" x14ac:dyDescent="0.55000000000000004">
      <c r="A13" s="9" t="s">
        <v>197</v>
      </c>
      <c r="C13" s="8" t="s">
        <v>134</v>
      </c>
      <c r="E13" s="8" t="s">
        <v>199</v>
      </c>
      <c r="G13" s="10">
        <v>16</v>
      </c>
      <c r="I13" s="11">
        <v>52027270066</v>
      </c>
      <c r="J13" s="11"/>
      <c r="K13" s="11">
        <v>0</v>
      </c>
      <c r="L13" s="11"/>
      <c r="M13" s="11">
        <v>52027270066</v>
      </c>
      <c r="N13" s="11"/>
      <c r="O13" s="11">
        <v>58632213788</v>
      </c>
      <c r="P13" s="11"/>
      <c r="Q13" s="11">
        <v>0</v>
      </c>
      <c r="R13" s="11"/>
      <c r="S13" s="11">
        <v>58632213788</v>
      </c>
    </row>
    <row r="14" spans="1:19" ht="21" x14ac:dyDescent="0.55000000000000004">
      <c r="A14" s="9" t="s">
        <v>178</v>
      </c>
      <c r="C14" s="8" t="s">
        <v>134</v>
      </c>
      <c r="E14" s="8" t="s">
        <v>180</v>
      </c>
      <c r="G14" s="10">
        <v>18</v>
      </c>
      <c r="I14" s="11">
        <v>36240191781</v>
      </c>
      <c r="J14" s="11"/>
      <c r="K14" s="11">
        <v>0</v>
      </c>
      <c r="L14" s="11"/>
      <c r="M14" s="11">
        <v>36240191781</v>
      </c>
      <c r="N14" s="11"/>
      <c r="O14" s="11">
        <v>38126986301</v>
      </c>
      <c r="P14" s="11"/>
      <c r="Q14" s="11">
        <v>0</v>
      </c>
      <c r="R14" s="11"/>
      <c r="S14" s="11">
        <v>38126986301</v>
      </c>
    </row>
    <row r="15" spans="1:19" ht="21" x14ac:dyDescent="0.55000000000000004">
      <c r="A15" s="9" t="s">
        <v>298</v>
      </c>
      <c r="C15" s="8" t="s">
        <v>134</v>
      </c>
      <c r="E15" s="8" t="s">
        <v>300</v>
      </c>
      <c r="G15" s="10">
        <v>18</v>
      </c>
      <c r="I15" s="11">
        <v>25538305809</v>
      </c>
      <c r="J15" s="11"/>
      <c r="K15" s="11">
        <v>0</v>
      </c>
      <c r="L15" s="11"/>
      <c r="M15" s="11">
        <v>25538305809</v>
      </c>
      <c r="N15" s="11"/>
      <c r="O15" s="11">
        <v>25538305809</v>
      </c>
      <c r="P15" s="11"/>
      <c r="Q15" s="11">
        <v>0</v>
      </c>
      <c r="R15" s="11"/>
      <c r="S15" s="11">
        <v>25538305809</v>
      </c>
    </row>
    <row r="16" spans="1:19" ht="21" x14ac:dyDescent="0.55000000000000004">
      <c r="A16" s="9" t="s">
        <v>171</v>
      </c>
      <c r="C16" s="8" t="s">
        <v>134</v>
      </c>
      <c r="E16" s="8" t="s">
        <v>173</v>
      </c>
      <c r="G16" s="10">
        <v>18</v>
      </c>
      <c r="I16" s="11">
        <v>25663739503</v>
      </c>
      <c r="J16" s="11"/>
      <c r="K16" s="11">
        <v>0</v>
      </c>
      <c r="L16" s="11"/>
      <c r="M16" s="11">
        <v>25663739503</v>
      </c>
      <c r="N16" s="11"/>
      <c r="O16" s="11">
        <v>32150433417</v>
      </c>
      <c r="P16" s="11"/>
      <c r="Q16" s="11">
        <v>0</v>
      </c>
      <c r="R16" s="11"/>
      <c r="S16" s="11">
        <v>32150433417</v>
      </c>
    </row>
    <row r="17" spans="1:19" ht="21" x14ac:dyDescent="0.55000000000000004">
      <c r="A17" s="9" t="s">
        <v>193</v>
      </c>
      <c r="C17" s="8" t="s">
        <v>134</v>
      </c>
      <c r="E17" s="8" t="s">
        <v>195</v>
      </c>
      <c r="G17" s="10">
        <v>16</v>
      </c>
      <c r="I17" s="11">
        <v>110256394463</v>
      </c>
      <c r="J17" s="11"/>
      <c r="K17" s="11">
        <v>0</v>
      </c>
      <c r="L17" s="11"/>
      <c r="M17" s="11">
        <v>110256394463</v>
      </c>
      <c r="N17" s="11"/>
      <c r="O17" s="11">
        <v>151291999976</v>
      </c>
      <c r="P17" s="11"/>
      <c r="Q17" s="11">
        <v>0</v>
      </c>
      <c r="R17" s="11"/>
      <c r="S17" s="11">
        <v>151291999976</v>
      </c>
    </row>
    <row r="18" spans="1:19" ht="21" x14ac:dyDescent="0.55000000000000004">
      <c r="A18" s="9" t="s">
        <v>143</v>
      </c>
      <c r="C18" s="8" t="s">
        <v>134</v>
      </c>
      <c r="E18" s="8" t="s">
        <v>146</v>
      </c>
      <c r="G18" s="10">
        <v>18</v>
      </c>
      <c r="I18" s="11">
        <v>114528100463</v>
      </c>
      <c r="J18" s="11"/>
      <c r="K18" s="11">
        <v>0</v>
      </c>
      <c r="L18" s="11"/>
      <c r="M18" s="11">
        <v>114528100463</v>
      </c>
      <c r="N18" s="11"/>
      <c r="O18" s="11">
        <v>533629087267</v>
      </c>
      <c r="P18" s="11"/>
      <c r="Q18" s="11">
        <v>0</v>
      </c>
      <c r="R18" s="11"/>
      <c r="S18" s="11">
        <v>533629087267</v>
      </c>
    </row>
    <row r="19" spans="1:19" ht="21" x14ac:dyDescent="0.55000000000000004">
      <c r="A19" s="9" t="s">
        <v>181</v>
      </c>
      <c r="C19" s="8" t="s">
        <v>134</v>
      </c>
      <c r="E19" s="8" t="s">
        <v>183</v>
      </c>
      <c r="G19" s="10">
        <v>18</v>
      </c>
      <c r="I19" s="11">
        <v>37263698631</v>
      </c>
      <c r="J19" s="11"/>
      <c r="K19" s="11">
        <v>0</v>
      </c>
      <c r="L19" s="11"/>
      <c r="M19" s="11">
        <v>37263698631</v>
      </c>
      <c r="N19" s="11"/>
      <c r="O19" s="11">
        <v>187315945821</v>
      </c>
      <c r="P19" s="11"/>
      <c r="Q19" s="11">
        <v>0</v>
      </c>
      <c r="R19" s="11"/>
      <c r="S19" s="11">
        <v>187315945821</v>
      </c>
    </row>
    <row r="20" spans="1:19" ht="21" x14ac:dyDescent="0.55000000000000004">
      <c r="A20" s="9" t="s">
        <v>189</v>
      </c>
      <c r="C20" s="8" t="s">
        <v>134</v>
      </c>
      <c r="E20" s="8" t="s">
        <v>191</v>
      </c>
      <c r="G20" s="10">
        <v>18</v>
      </c>
      <c r="I20" s="11">
        <v>60049732403</v>
      </c>
      <c r="J20" s="11"/>
      <c r="K20" s="11">
        <v>0</v>
      </c>
      <c r="L20" s="11"/>
      <c r="M20" s="11">
        <v>60049732403</v>
      </c>
      <c r="N20" s="11"/>
      <c r="O20" s="11">
        <v>400319397074</v>
      </c>
      <c r="P20" s="11"/>
      <c r="Q20" s="11">
        <v>0</v>
      </c>
      <c r="R20" s="11"/>
      <c r="S20" s="11">
        <v>400319397074</v>
      </c>
    </row>
    <row r="21" spans="1:19" ht="21" x14ac:dyDescent="0.55000000000000004">
      <c r="A21" s="9" t="s">
        <v>228</v>
      </c>
      <c r="C21" s="8" t="s">
        <v>134</v>
      </c>
      <c r="E21" s="8" t="s">
        <v>230</v>
      </c>
      <c r="G21" s="10">
        <v>17</v>
      </c>
      <c r="I21" s="11">
        <v>67431775647</v>
      </c>
      <c r="J21" s="11"/>
      <c r="K21" s="11">
        <v>0</v>
      </c>
      <c r="L21" s="11"/>
      <c r="M21" s="11">
        <v>67431775647</v>
      </c>
      <c r="N21" s="11"/>
      <c r="O21" s="11">
        <v>391906943684</v>
      </c>
      <c r="P21" s="11"/>
      <c r="Q21" s="11">
        <v>0</v>
      </c>
      <c r="R21" s="11"/>
      <c r="S21" s="11">
        <v>391906943684</v>
      </c>
    </row>
    <row r="22" spans="1:19" ht="21" x14ac:dyDescent="0.55000000000000004">
      <c r="A22" s="9" t="s">
        <v>224</v>
      </c>
      <c r="C22" s="8" t="s">
        <v>134</v>
      </c>
      <c r="E22" s="8" t="s">
        <v>226</v>
      </c>
      <c r="G22" s="10">
        <v>15</v>
      </c>
      <c r="I22" s="11">
        <v>102314040238</v>
      </c>
      <c r="J22" s="11"/>
      <c r="K22" s="11">
        <v>0</v>
      </c>
      <c r="L22" s="11"/>
      <c r="M22" s="11">
        <v>102314040238</v>
      </c>
      <c r="N22" s="11"/>
      <c r="O22" s="11">
        <v>696324105820</v>
      </c>
      <c r="P22" s="11"/>
      <c r="Q22" s="11">
        <v>0</v>
      </c>
      <c r="R22" s="11"/>
      <c r="S22" s="11">
        <v>696324105820</v>
      </c>
    </row>
    <row r="23" spans="1:19" ht="21" x14ac:dyDescent="0.55000000000000004">
      <c r="A23" s="9" t="s">
        <v>175</v>
      </c>
      <c r="C23" s="8" t="s">
        <v>134</v>
      </c>
      <c r="E23" s="8" t="s">
        <v>177</v>
      </c>
      <c r="G23" s="10">
        <v>18</v>
      </c>
      <c r="I23" s="11">
        <v>16033265477</v>
      </c>
      <c r="J23" s="11"/>
      <c r="K23" s="11">
        <v>0</v>
      </c>
      <c r="L23" s="11"/>
      <c r="M23" s="11">
        <v>16033265477</v>
      </c>
      <c r="N23" s="11"/>
      <c r="O23" s="11">
        <v>30412747149</v>
      </c>
      <c r="P23" s="11"/>
      <c r="Q23" s="11">
        <v>0</v>
      </c>
      <c r="R23" s="11"/>
      <c r="S23" s="11">
        <v>30412747149</v>
      </c>
    </row>
    <row r="24" spans="1:19" ht="21" x14ac:dyDescent="0.55000000000000004">
      <c r="A24" s="9" t="s">
        <v>518</v>
      </c>
      <c r="C24" s="8" t="s">
        <v>134</v>
      </c>
      <c r="E24" s="8" t="s">
        <v>519</v>
      </c>
      <c r="G24" s="10">
        <v>15</v>
      </c>
      <c r="I24" s="11">
        <v>0</v>
      </c>
      <c r="J24" s="11"/>
      <c r="K24" s="11">
        <v>0</v>
      </c>
      <c r="L24" s="11"/>
      <c r="M24" s="11">
        <v>0</v>
      </c>
      <c r="N24" s="11"/>
      <c r="O24" s="11">
        <v>202739343384</v>
      </c>
      <c r="P24" s="11"/>
      <c r="Q24" s="11">
        <v>0</v>
      </c>
      <c r="R24" s="11"/>
      <c r="S24" s="11">
        <v>202739343384</v>
      </c>
    </row>
    <row r="25" spans="1:19" ht="21" x14ac:dyDescent="0.55000000000000004">
      <c r="A25" s="9" t="s">
        <v>308</v>
      </c>
      <c r="C25" s="8" t="s">
        <v>134</v>
      </c>
      <c r="E25" s="8" t="s">
        <v>300</v>
      </c>
      <c r="G25" s="10">
        <v>18</v>
      </c>
      <c r="I25" s="11">
        <v>47332602720</v>
      </c>
      <c r="J25" s="11"/>
      <c r="K25" s="11">
        <v>0</v>
      </c>
      <c r="L25" s="11"/>
      <c r="M25" s="11">
        <v>47332602720</v>
      </c>
      <c r="N25" s="11"/>
      <c r="O25" s="11">
        <v>470959397064</v>
      </c>
      <c r="P25" s="11"/>
      <c r="Q25" s="11">
        <v>0</v>
      </c>
      <c r="R25" s="11"/>
      <c r="S25" s="11">
        <v>470959397064</v>
      </c>
    </row>
    <row r="26" spans="1:19" ht="21" x14ac:dyDescent="0.55000000000000004">
      <c r="A26" s="9" t="s">
        <v>310</v>
      </c>
      <c r="C26" s="8" t="s">
        <v>134</v>
      </c>
      <c r="E26" s="8" t="s">
        <v>312</v>
      </c>
      <c r="G26" s="10">
        <v>18</v>
      </c>
      <c r="I26" s="11">
        <v>44383551780</v>
      </c>
      <c r="J26" s="11"/>
      <c r="K26" s="11">
        <v>0</v>
      </c>
      <c r="L26" s="11"/>
      <c r="M26" s="11">
        <v>44383551780</v>
      </c>
      <c r="N26" s="11"/>
      <c r="O26" s="11">
        <v>441616340211</v>
      </c>
      <c r="P26" s="11"/>
      <c r="Q26" s="11">
        <v>0</v>
      </c>
      <c r="R26" s="11"/>
      <c r="S26" s="11">
        <v>441616340211</v>
      </c>
    </row>
    <row r="27" spans="1:19" ht="21" x14ac:dyDescent="0.55000000000000004">
      <c r="A27" s="9" t="s">
        <v>167</v>
      </c>
      <c r="C27" s="8" t="s">
        <v>134</v>
      </c>
      <c r="E27" s="8" t="s">
        <v>169</v>
      </c>
      <c r="G27" s="10">
        <v>18</v>
      </c>
      <c r="I27" s="11">
        <v>18372050699</v>
      </c>
      <c r="J27" s="11"/>
      <c r="K27" s="11">
        <v>0</v>
      </c>
      <c r="L27" s="11"/>
      <c r="M27" s="11">
        <v>18372050699</v>
      </c>
      <c r="N27" s="11"/>
      <c r="O27" s="11">
        <v>124336540748</v>
      </c>
      <c r="P27" s="11"/>
      <c r="Q27" s="11">
        <v>0</v>
      </c>
      <c r="R27" s="11"/>
      <c r="S27" s="11">
        <v>124336540748</v>
      </c>
    </row>
    <row r="28" spans="1:19" ht="21" x14ac:dyDescent="0.55000000000000004">
      <c r="A28" s="9" t="s">
        <v>297</v>
      </c>
      <c r="C28" s="8" t="s">
        <v>134</v>
      </c>
      <c r="E28" s="8" t="s">
        <v>241</v>
      </c>
      <c r="G28" s="10">
        <v>18</v>
      </c>
      <c r="I28" s="11">
        <v>3384775242</v>
      </c>
      <c r="J28" s="11"/>
      <c r="K28" s="11">
        <v>0</v>
      </c>
      <c r="L28" s="11"/>
      <c r="M28" s="11">
        <v>3384775242</v>
      </c>
      <c r="N28" s="11"/>
      <c r="O28" s="11">
        <v>3384775242</v>
      </c>
      <c r="P28" s="11"/>
      <c r="Q28" s="11">
        <v>0</v>
      </c>
      <c r="R28" s="11"/>
      <c r="S28" s="11">
        <v>3384775242</v>
      </c>
    </row>
    <row r="29" spans="1:19" ht="21" x14ac:dyDescent="0.55000000000000004">
      <c r="A29" s="9" t="s">
        <v>243</v>
      </c>
      <c r="C29" s="8" t="s">
        <v>134</v>
      </c>
      <c r="E29" s="8" t="s">
        <v>241</v>
      </c>
      <c r="G29" s="10">
        <v>18</v>
      </c>
      <c r="I29" s="11">
        <v>39357690386</v>
      </c>
      <c r="J29" s="11"/>
      <c r="K29" s="11">
        <v>0</v>
      </c>
      <c r="L29" s="11"/>
      <c r="M29" s="11">
        <v>39357690386</v>
      </c>
      <c r="N29" s="11"/>
      <c r="O29" s="11">
        <v>260035552825</v>
      </c>
      <c r="P29" s="11"/>
      <c r="Q29" s="11">
        <v>0</v>
      </c>
      <c r="R29" s="11"/>
      <c r="S29" s="11">
        <v>260035552825</v>
      </c>
    </row>
    <row r="30" spans="1:19" ht="21" x14ac:dyDescent="0.55000000000000004">
      <c r="A30" s="9" t="s">
        <v>245</v>
      </c>
      <c r="C30" s="8" t="s">
        <v>134</v>
      </c>
      <c r="E30" s="8" t="s">
        <v>241</v>
      </c>
      <c r="G30" s="10">
        <v>18</v>
      </c>
      <c r="I30" s="11">
        <v>9444629017</v>
      </c>
      <c r="J30" s="11"/>
      <c r="K30" s="11">
        <v>0</v>
      </c>
      <c r="L30" s="11"/>
      <c r="M30" s="11">
        <v>9444629017</v>
      </c>
      <c r="N30" s="11"/>
      <c r="O30" s="11">
        <v>62406712090</v>
      </c>
      <c r="P30" s="11"/>
      <c r="Q30" s="11">
        <v>0</v>
      </c>
      <c r="R30" s="11"/>
      <c r="S30" s="11">
        <v>62406712090</v>
      </c>
    </row>
    <row r="31" spans="1:19" ht="21" x14ac:dyDescent="0.55000000000000004">
      <c r="A31" s="9" t="s">
        <v>239</v>
      </c>
      <c r="C31" s="8" t="s">
        <v>134</v>
      </c>
      <c r="E31" s="8" t="s">
        <v>241</v>
      </c>
      <c r="G31" s="10">
        <v>18</v>
      </c>
      <c r="I31" s="11">
        <v>47229584272</v>
      </c>
      <c r="J31" s="11"/>
      <c r="K31" s="11">
        <v>0</v>
      </c>
      <c r="L31" s="11"/>
      <c r="M31" s="11">
        <v>47229584272</v>
      </c>
      <c r="N31" s="11"/>
      <c r="O31" s="11">
        <v>312043377894</v>
      </c>
      <c r="P31" s="11"/>
      <c r="Q31" s="11">
        <v>0</v>
      </c>
      <c r="R31" s="11"/>
      <c r="S31" s="11">
        <v>312043377894</v>
      </c>
    </row>
    <row r="32" spans="1:19" ht="21" x14ac:dyDescent="0.55000000000000004">
      <c r="A32" s="9" t="s">
        <v>185</v>
      </c>
      <c r="C32" s="8" t="s">
        <v>134</v>
      </c>
      <c r="E32" s="8" t="s">
        <v>187</v>
      </c>
      <c r="G32" s="10">
        <v>18.5</v>
      </c>
      <c r="I32" s="11">
        <v>146875139018</v>
      </c>
      <c r="J32" s="11"/>
      <c r="K32" s="11">
        <v>0</v>
      </c>
      <c r="L32" s="11"/>
      <c r="M32" s="11">
        <v>146875139018</v>
      </c>
      <c r="N32" s="11"/>
      <c r="O32" s="11">
        <v>1052589789673</v>
      </c>
      <c r="P32" s="11"/>
      <c r="Q32" s="11">
        <v>0</v>
      </c>
      <c r="R32" s="11"/>
      <c r="S32" s="11">
        <v>1052589789673</v>
      </c>
    </row>
    <row r="33" spans="1:19" ht="21" x14ac:dyDescent="0.55000000000000004">
      <c r="A33" s="9" t="s">
        <v>520</v>
      </c>
      <c r="C33" s="8" t="s">
        <v>134</v>
      </c>
      <c r="E33" s="8" t="s">
        <v>521</v>
      </c>
      <c r="G33" s="10">
        <v>15</v>
      </c>
      <c r="I33" s="11">
        <v>0</v>
      </c>
      <c r="J33" s="11"/>
      <c r="K33" s="11">
        <v>0</v>
      </c>
      <c r="L33" s="11"/>
      <c r="M33" s="11">
        <v>0</v>
      </c>
      <c r="N33" s="11"/>
      <c r="O33" s="11">
        <v>22527663934</v>
      </c>
      <c r="P33" s="11"/>
      <c r="Q33" s="11">
        <v>0</v>
      </c>
      <c r="R33" s="11"/>
      <c r="S33" s="11">
        <v>22527663934</v>
      </c>
    </row>
    <row r="34" spans="1:19" ht="21" x14ac:dyDescent="0.55000000000000004">
      <c r="A34" s="9" t="s">
        <v>220</v>
      </c>
      <c r="C34" s="8" t="s">
        <v>134</v>
      </c>
      <c r="E34" s="8" t="s">
        <v>222</v>
      </c>
      <c r="G34" s="10">
        <v>18</v>
      </c>
      <c r="I34" s="11">
        <v>129707094486</v>
      </c>
      <c r="J34" s="11"/>
      <c r="K34" s="11">
        <v>0</v>
      </c>
      <c r="L34" s="11"/>
      <c r="M34" s="11">
        <v>129707094486</v>
      </c>
      <c r="N34" s="11"/>
      <c r="O34" s="11">
        <v>918925411751</v>
      </c>
      <c r="P34" s="11"/>
      <c r="Q34" s="11">
        <v>0</v>
      </c>
      <c r="R34" s="11"/>
      <c r="S34" s="11">
        <v>918925411751</v>
      </c>
    </row>
    <row r="35" spans="1:19" ht="21" x14ac:dyDescent="0.55000000000000004">
      <c r="A35" s="9" t="s">
        <v>522</v>
      </c>
      <c r="C35" s="8" t="s">
        <v>134</v>
      </c>
      <c r="E35" s="8" t="s">
        <v>523</v>
      </c>
      <c r="G35" s="10">
        <v>18</v>
      </c>
      <c r="I35" s="11">
        <v>0</v>
      </c>
      <c r="J35" s="11"/>
      <c r="K35" s="11">
        <v>0</v>
      </c>
      <c r="L35" s="11"/>
      <c r="M35" s="11">
        <v>0</v>
      </c>
      <c r="N35" s="11"/>
      <c r="O35" s="11">
        <v>379340278464</v>
      </c>
      <c r="P35" s="11"/>
      <c r="Q35" s="11">
        <v>0</v>
      </c>
      <c r="R35" s="11"/>
      <c r="S35" s="11">
        <v>379340278464</v>
      </c>
    </row>
    <row r="36" spans="1:19" ht="21" x14ac:dyDescent="0.55000000000000004">
      <c r="A36" s="9" t="s">
        <v>148</v>
      </c>
      <c r="C36" s="8" t="s">
        <v>134</v>
      </c>
      <c r="E36" s="8" t="s">
        <v>150</v>
      </c>
      <c r="G36" s="10">
        <v>18</v>
      </c>
      <c r="I36" s="11">
        <v>150424667704</v>
      </c>
      <c r="J36" s="11"/>
      <c r="K36" s="11">
        <v>0</v>
      </c>
      <c r="L36" s="11"/>
      <c r="M36" s="11">
        <v>150424667704</v>
      </c>
      <c r="N36" s="11"/>
      <c r="O36" s="11">
        <v>1032411295651</v>
      </c>
      <c r="P36" s="11"/>
      <c r="Q36" s="11">
        <v>0</v>
      </c>
      <c r="R36" s="11"/>
      <c r="S36" s="11">
        <v>1032411295651</v>
      </c>
    </row>
    <row r="37" spans="1:19" ht="21" x14ac:dyDescent="0.55000000000000004">
      <c r="A37" s="9" t="s">
        <v>313</v>
      </c>
      <c r="C37" s="8" t="s">
        <v>134</v>
      </c>
      <c r="E37" s="8" t="s">
        <v>241</v>
      </c>
      <c r="G37" s="10">
        <v>18</v>
      </c>
      <c r="I37" s="11">
        <v>5917758900</v>
      </c>
      <c r="J37" s="11"/>
      <c r="K37" s="11">
        <v>0</v>
      </c>
      <c r="L37" s="11"/>
      <c r="M37" s="11">
        <v>5917758900</v>
      </c>
      <c r="N37" s="11"/>
      <c r="O37" s="11">
        <v>58881701055</v>
      </c>
      <c r="P37" s="11"/>
      <c r="Q37" s="11">
        <v>0</v>
      </c>
      <c r="R37" s="11"/>
      <c r="S37" s="11">
        <v>58881701055</v>
      </c>
    </row>
    <row r="38" spans="1:19" ht="21" x14ac:dyDescent="0.55000000000000004">
      <c r="A38" s="9" t="s">
        <v>216</v>
      </c>
      <c r="C38" s="8" t="s">
        <v>134</v>
      </c>
      <c r="E38" s="8" t="s">
        <v>218</v>
      </c>
      <c r="G38" s="10">
        <v>17</v>
      </c>
      <c r="I38" s="11">
        <v>268104108931</v>
      </c>
      <c r="J38" s="11"/>
      <c r="K38" s="11">
        <v>0</v>
      </c>
      <c r="L38" s="11"/>
      <c r="M38" s="11">
        <v>268104108931</v>
      </c>
      <c r="N38" s="11"/>
      <c r="O38" s="11">
        <v>1929478144923</v>
      </c>
      <c r="P38" s="11"/>
      <c r="Q38" s="11">
        <v>0</v>
      </c>
      <c r="R38" s="11"/>
      <c r="S38" s="11">
        <v>1929478144923</v>
      </c>
    </row>
    <row r="39" spans="1:19" ht="21" x14ac:dyDescent="0.55000000000000004">
      <c r="A39" s="9" t="s">
        <v>212</v>
      </c>
      <c r="C39" s="8" t="s">
        <v>134</v>
      </c>
      <c r="E39" s="8" t="s">
        <v>214</v>
      </c>
      <c r="G39" s="10">
        <v>17</v>
      </c>
      <c r="I39" s="11">
        <v>71926142761</v>
      </c>
      <c r="J39" s="11"/>
      <c r="K39" s="11">
        <v>0</v>
      </c>
      <c r="L39" s="11"/>
      <c r="M39" s="11">
        <v>71926142761</v>
      </c>
      <c r="N39" s="11"/>
      <c r="O39" s="11">
        <v>463845120318</v>
      </c>
      <c r="P39" s="11"/>
      <c r="Q39" s="11">
        <v>0</v>
      </c>
      <c r="R39" s="11"/>
      <c r="S39" s="11">
        <v>463845120318</v>
      </c>
    </row>
    <row r="40" spans="1:19" ht="21" x14ac:dyDescent="0.55000000000000004">
      <c r="A40" s="9" t="s">
        <v>524</v>
      </c>
      <c r="C40" s="8" t="s">
        <v>134</v>
      </c>
      <c r="E40" s="8" t="s">
        <v>525</v>
      </c>
      <c r="G40" s="10">
        <v>15</v>
      </c>
      <c r="I40" s="11">
        <v>0</v>
      </c>
      <c r="J40" s="11"/>
      <c r="K40" s="11">
        <v>0</v>
      </c>
      <c r="L40" s="11"/>
      <c r="M40" s="11">
        <v>0</v>
      </c>
      <c r="N40" s="11"/>
      <c r="O40" s="11">
        <v>28261002019</v>
      </c>
      <c r="P40" s="11"/>
      <c r="Q40" s="11">
        <v>0</v>
      </c>
      <c r="R40" s="11"/>
      <c r="S40" s="11">
        <v>28261002019</v>
      </c>
    </row>
    <row r="41" spans="1:19" ht="21" x14ac:dyDescent="0.55000000000000004">
      <c r="A41" s="9" t="s">
        <v>209</v>
      </c>
      <c r="C41" s="8" t="s">
        <v>134</v>
      </c>
      <c r="E41" s="8" t="s">
        <v>211</v>
      </c>
      <c r="G41" s="10">
        <v>17</v>
      </c>
      <c r="I41" s="11">
        <v>1411469</v>
      </c>
      <c r="J41" s="11"/>
      <c r="K41" s="11">
        <v>0</v>
      </c>
      <c r="L41" s="11"/>
      <c r="M41" s="11">
        <v>1411469</v>
      </c>
      <c r="N41" s="11"/>
      <c r="O41" s="11">
        <v>9753061</v>
      </c>
      <c r="P41" s="11"/>
      <c r="Q41" s="11">
        <v>0</v>
      </c>
      <c r="R41" s="11"/>
      <c r="S41" s="11">
        <v>9753061</v>
      </c>
    </row>
    <row r="42" spans="1:19" ht="21" x14ac:dyDescent="0.55000000000000004">
      <c r="A42" s="9" t="s">
        <v>201</v>
      </c>
      <c r="C42" s="8" t="s">
        <v>134</v>
      </c>
      <c r="E42" s="8" t="s">
        <v>203</v>
      </c>
      <c r="G42" s="10">
        <v>15</v>
      </c>
      <c r="I42" s="11">
        <v>34479718353</v>
      </c>
      <c r="J42" s="11"/>
      <c r="K42" s="11">
        <v>0</v>
      </c>
      <c r="L42" s="11"/>
      <c r="M42" s="11">
        <v>34479718353</v>
      </c>
      <c r="N42" s="11"/>
      <c r="O42" s="11">
        <v>108494237732</v>
      </c>
      <c r="P42" s="11"/>
      <c r="Q42" s="11">
        <v>0</v>
      </c>
      <c r="R42" s="11"/>
      <c r="S42" s="11">
        <v>108494237732</v>
      </c>
    </row>
    <row r="43" spans="1:19" ht="21" x14ac:dyDescent="0.55000000000000004">
      <c r="A43" s="9" t="s">
        <v>152</v>
      </c>
      <c r="C43" s="8" t="s">
        <v>134</v>
      </c>
      <c r="E43" s="8" t="s">
        <v>154</v>
      </c>
      <c r="G43" s="10">
        <v>18</v>
      </c>
      <c r="I43" s="11">
        <v>27202315773</v>
      </c>
      <c r="J43" s="11"/>
      <c r="K43" s="11">
        <v>0</v>
      </c>
      <c r="L43" s="11"/>
      <c r="M43" s="11">
        <v>27202315773</v>
      </c>
      <c r="N43" s="11"/>
      <c r="O43" s="11">
        <v>180939812334</v>
      </c>
      <c r="P43" s="11"/>
      <c r="Q43" s="11">
        <v>0</v>
      </c>
      <c r="R43" s="11"/>
      <c r="S43" s="11">
        <v>180939812334</v>
      </c>
    </row>
    <row r="44" spans="1:19" ht="21" x14ac:dyDescent="0.55000000000000004">
      <c r="A44" s="9" t="s">
        <v>235</v>
      </c>
      <c r="C44" s="8" t="s">
        <v>134</v>
      </c>
      <c r="E44" s="8" t="s">
        <v>237</v>
      </c>
      <c r="G44" s="10">
        <v>18</v>
      </c>
      <c r="I44" s="11">
        <v>57751118853</v>
      </c>
      <c r="J44" s="11"/>
      <c r="K44" s="11">
        <v>0</v>
      </c>
      <c r="L44" s="11"/>
      <c r="M44" s="11">
        <v>57751118853</v>
      </c>
      <c r="N44" s="11"/>
      <c r="O44" s="11">
        <v>400409740953</v>
      </c>
      <c r="P44" s="11"/>
      <c r="Q44" s="11">
        <v>0</v>
      </c>
      <c r="R44" s="11"/>
      <c r="S44" s="11">
        <v>400409740953</v>
      </c>
    </row>
    <row r="45" spans="1:19" ht="21" x14ac:dyDescent="0.55000000000000004">
      <c r="A45" s="9" t="s">
        <v>246</v>
      </c>
      <c r="C45" s="8" t="s">
        <v>134</v>
      </c>
      <c r="E45" s="8" t="s">
        <v>248</v>
      </c>
      <c r="G45" s="10">
        <v>18</v>
      </c>
      <c r="I45" s="11">
        <v>32749795128</v>
      </c>
      <c r="J45" s="11"/>
      <c r="K45" s="11">
        <v>0</v>
      </c>
      <c r="L45" s="11"/>
      <c r="M45" s="11">
        <v>32749795128</v>
      </c>
      <c r="N45" s="11"/>
      <c r="O45" s="11">
        <v>211589750313</v>
      </c>
      <c r="P45" s="11"/>
      <c r="Q45" s="11">
        <v>0</v>
      </c>
      <c r="R45" s="11"/>
      <c r="S45" s="11">
        <v>211589750313</v>
      </c>
    </row>
    <row r="46" spans="1:19" ht="21" x14ac:dyDescent="0.55000000000000004">
      <c r="A46" s="9" t="s">
        <v>232</v>
      </c>
      <c r="C46" s="8" t="s">
        <v>134</v>
      </c>
      <c r="E46" s="8" t="s">
        <v>234</v>
      </c>
      <c r="G46" s="10">
        <v>16</v>
      </c>
      <c r="I46" s="11">
        <v>2483763657</v>
      </c>
      <c r="J46" s="11"/>
      <c r="K46" s="11">
        <v>0</v>
      </c>
      <c r="L46" s="11"/>
      <c r="M46" s="11">
        <v>2483763657</v>
      </c>
      <c r="N46" s="11"/>
      <c r="O46" s="11">
        <v>16905330746</v>
      </c>
      <c r="P46" s="11"/>
      <c r="Q46" s="11">
        <v>0</v>
      </c>
      <c r="R46" s="11"/>
      <c r="S46" s="11">
        <v>16905330746</v>
      </c>
    </row>
    <row r="47" spans="1:19" ht="21" x14ac:dyDescent="0.55000000000000004">
      <c r="A47" s="9" t="s">
        <v>659</v>
      </c>
      <c r="G47" s="10"/>
      <c r="I47" s="11">
        <v>0</v>
      </c>
      <c r="J47" s="11"/>
      <c r="K47" s="11">
        <v>0</v>
      </c>
      <c r="L47" s="11"/>
      <c r="M47" s="11"/>
      <c r="N47" s="11"/>
      <c r="O47" s="11">
        <v>125000000000</v>
      </c>
      <c r="P47" s="11"/>
      <c r="Q47" s="11">
        <v>0</v>
      </c>
      <c r="R47" s="11"/>
      <c r="S47" s="11">
        <v>125000000000</v>
      </c>
    </row>
    <row r="48" spans="1:19" ht="21" x14ac:dyDescent="0.55000000000000004">
      <c r="A48" s="9" t="s">
        <v>660</v>
      </c>
      <c r="G48" s="10"/>
      <c r="I48" s="11">
        <v>0</v>
      </c>
      <c r="J48" s="11"/>
      <c r="K48" s="11">
        <v>0</v>
      </c>
      <c r="L48" s="11"/>
      <c r="M48" s="11"/>
      <c r="N48" s="11"/>
      <c r="O48" s="11">
        <v>125000000000</v>
      </c>
      <c r="P48" s="11"/>
      <c r="Q48" s="11">
        <v>0</v>
      </c>
      <c r="R48" s="11"/>
      <c r="S48" s="11">
        <v>125000000000</v>
      </c>
    </row>
    <row r="49" spans="1:19" ht="21" x14ac:dyDescent="0.55000000000000004">
      <c r="A49" s="9" t="s">
        <v>260</v>
      </c>
      <c r="G49" s="10"/>
      <c r="I49" s="11">
        <v>0</v>
      </c>
      <c r="J49" s="11"/>
      <c r="K49" s="11">
        <v>0</v>
      </c>
      <c r="L49" s="11"/>
      <c r="M49" s="11"/>
      <c r="N49" s="11"/>
      <c r="O49" s="11">
        <v>184728802700</v>
      </c>
      <c r="P49" s="11"/>
      <c r="Q49" s="11">
        <v>0</v>
      </c>
      <c r="R49" s="11"/>
      <c r="S49" s="11">
        <v>184728802700</v>
      </c>
    </row>
    <row r="50" spans="1:19" ht="21" x14ac:dyDescent="0.55000000000000004">
      <c r="A50" s="9" t="s">
        <v>661</v>
      </c>
      <c r="G50" s="10"/>
      <c r="I50" s="11">
        <v>0</v>
      </c>
      <c r="J50" s="11"/>
      <c r="K50" s="11">
        <v>0</v>
      </c>
      <c r="L50" s="11"/>
      <c r="M50" s="11"/>
      <c r="N50" s="11"/>
      <c r="O50" s="11">
        <v>184100000000</v>
      </c>
      <c r="P50" s="11"/>
      <c r="Q50" s="11">
        <v>0</v>
      </c>
      <c r="R50" s="11"/>
      <c r="S50" s="11">
        <v>184100000000</v>
      </c>
    </row>
    <row r="51" spans="1:19" ht="21" x14ac:dyDescent="0.55000000000000004">
      <c r="A51" s="9" t="s">
        <v>662</v>
      </c>
      <c r="G51" s="10"/>
      <c r="I51" s="11">
        <v>0</v>
      </c>
      <c r="J51" s="11"/>
      <c r="K51" s="11">
        <v>0</v>
      </c>
      <c r="L51" s="11"/>
      <c r="M51" s="11"/>
      <c r="N51" s="11"/>
      <c r="O51" s="11">
        <v>89239892710</v>
      </c>
      <c r="P51" s="11"/>
      <c r="Q51" s="11">
        <v>0</v>
      </c>
      <c r="R51" s="11"/>
      <c r="S51" s="11">
        <v>89239892710</v>
      </c>
    </row>
    <row r="52" spans="1:19" ht="21" x14ac:dyDescent="0.55000000000000004">
      <c r="A52" s="9" t="s">
        <v>663</v>
      </c>
      <c r="G52" s="10"/>
      <c r="I52" s="11">
        <v>0</v>
      </c>
      <c r="J52" s="11"/>
      <c r="K52" s="11">
        <v>0</v>
      </c>
      <c r="L52" s="11"/>
      <c r="M52" s="11"/>
      <c r="N52" s="11"/>
      <c r="O52" s="11">
        <v>183000000000</v>
      </c>
      <c r="P52" s="11"/>
      <c r="Q52" s="11">
        <v>0</v>
      </c>
      <c r="R52" s="11"/>
      <c r="S52" s="11">
        <v>183000000000</v>
      </c>
    </row>
    <row r="53" spans="1:19" ht="21" x14ac:dyDescent="0.55000000000000004">
      <c r="A53" s="9" t="s">
        <v>526</v>
      </c>
      <c r="C53" s="8" t="s">
        <v>134</v>
      </c>
      <c r="E53" s="8" t="s">
        <v>527</v>
      </c>
      <c r="G53" s="10">
        <v>17</v>
      </c>
      <c r="I53" s="11">
        <v>0</v>
      </c>
      <c r="J53" s="11"/>
      <c r="K53" s="11">
        <v>0</v>
      </c>
      <c r="L53" s="11"/>
      <c r="M53" s="11">
        <v>0</v>
      </c>
      <c r="N53" s="11"/>
      <c r="O53" s="11">
        <v>14047020313</v>
      </c>
      <c r="P53" s="11"/>
      <c r="Q53" s="11">
        <v>0</v>
      </c>
      <c r="R53" s="11"/>
      <c r="S53" s="11">
        <v>14047020313</v>
      </c>
    </row>
    <row r="54" spans="1:19" ht="21" x14ac:dyDescent="0.55000000000000004">
      <c r="A54" s="9" t="s">
        <v>343</v>
      </c>
      <c r="C54" s="10">
        <v>30</v>
      </c>
      <c r="E54" s="8" t="s">
        <v>134</v>
      </c>
      <c r="G54" s="10">
        <v>0</v>
      </c>
      <c r="I54" s="11">
        <v>12352149</v>
      </c>
      <c r="J54" s="11"/>
      <c r="K54" s="11">
        <v>0</v>
      </c>
      <c r="L54" s="11"/>
      <c r="M54" s="11">
        <v>12352149</v>
      </c>
      <c r="N54" s="11"/>
      <c r="O54" s="11">
        <v>1575204240</v>
      </c>
      <c r="P54" s="11"/>
      <c r="Q54" s="11">
        <v>0</v>
      </c>
      <c r="R54" s="11"/>
      <c r="S54" s="11">
        <v>1575204240</v>
      </c>
    </row>
    <row r="55" spans="1:19" ht="21" x14ac:dyDescent="0.55000000000000004">
      <c r="A55" s="9" t="s">
        <v>348</v>
      </c>
      <c r="C55" s="10">
        <v>30</v>
      </c>
      <c r="E55" s="8" t="s">
        <v>134</v>
      </c>
      <c r="G55" s="10">
        <v>10</v>
      </c>
      <c r="I55" s="11">
        <v>2137833</v>
      </c>
      <c r="J55" s="11"/>
      <c r="K55" s="11">
        <v>23748</v>
      </c>
      <c r="L55" s="11"/>
      <c r="M55" s="11">
        <v>2114085</v>
      </c>
      <c r="N55" s="11"/>
      <c r="O55" s="11">
        <v>14223355</v>
      </c>
      <c r="P55" s="11"/>
      <c r="Q55" s="11">
        <v>23748</v>
      </c>
      <c r="R55" s="11"/>
      <c r="S55" s="11">
        <v>14199607</v>
      </c>
    </row>
    <row r="56" spans="1:19" ht="21" x14ac:dyDescent="0.55000000000000004">
      <c r="A56" s="9" t="s">
        <v>351</v>
      </c>
      <c r="C56" s="10">
        <v>29</v>
      </c>
      <c r="E56" s="8" t="s">
        <v>134</v>
      </c>
      <c r="G56" s="10">
        <v>0</v>
      </c>
      <c r="I56" s="11">
        <v>65453276</v>
      </c>
      <c r="J56" s="11"/>
      <c r="K56" s="11">
        <v>0</v>
      </c>
      <c r="L56" s="11"/>
      <c r="M56" s="11">
        <v>65453276</v>
      </c>
      <c r="N56" s="11"/>
      <c r="O56" s="11">
        <v>86169698</v>
      </c>
      <c r="P56" s="11"/>
      <c r="Q56" s="11">
        <v>0</v>
      </c>
      <c r="R56" s="11"/>
      <c r="S56" s="11">
        <v>86169698</v>
      </c>
    </row>
    <row r="57" spans="1:19" ht="21" x14ac:dyDescent="0.55000000000000004">
      <c r="A57" s="9" t="s">
        <v>354</v>
      </c>
      <c r="C57" s="10">
        <v>26</v>
      </c>
      <c r="E57" s="8" t="s">
        <v>134</v>
      </c>
      <c r="G57" s="10">
        <v>10</v>
      </c>
      <c r="I57" s="11">
        <v>6023</v>
      </c>
      <c r="J57" s="11"/>
      <c r="K57" s="11">
        <v>42</v>
      </c>
      <c r="L57" s="11"/>
      <c r="M57" s="11">
        <v>5981</v>
      </c>
      <c r="N57" s="11"/>
      <c r="O57" s="11">
        <v>304370016</v>
      </c>
      <c r="P57" s="11"/>
      <c r="Q57" s="11">
        <v>49</v>
      </c>
      <c r="R57" s="11"/>
      <c r="S57" s="11">
        <v>304369967</v>
      </c>
    </row>
    <row r="58" spans="1:19" ht="21" x14ac:dyDescent="0.55000000000000004">
      <c r="A58" s="9" t="s">
        <v>348</v>
      </c>
      <c r="C58" s="10">
        <v>25</v>
      </c>
      <c r="E58" s="8" t="s">
        <v>134</v>
      </c>
      <c r="G58" s="10">
        <v>10</v>
      </c>
      <c r="I58" s="11">
        <v>1495750</v>
      </c>
      <c r="J58" s="11"/>
      <c r="K58" s="11">
        <v>2035</v>
      </c>
      <c r="L58" s="11"/>
      <c r="M58" s="11">
        <v>1493715</v>
      </c>
      <c r="N58" s="11"/>
      <c r="O58" s="11">
        <v>9938165</v>
      </c>
      <c r="P58" s="11"/>
      <c r="Q58" s="11">
        <v>13834</v>
      </c>
      <c r="R58" s="11"/>
      <c r="S58" s="11">
        <v>9924331</v>
      </c>
    </row>
    <row r="59" spans="1:19" ht="21" x14ac:dyDescent="0.55000000000000004">
      <c r="A59" s="9" t="s">
        <v>369</v>
      </c>
      <c r="C59" s="10">
        <v>24</v>
      </c>
      <c r="E59" s="8" t="s">
        <v>134</v>
      </c>
      <c r="G59" s="10">
        <v>10</v>
      </c>
      <c r="I59" s="11">
        <v>3227028</v>
      </c>
      <c r="J59" s="11"/>
      <c r="K59" s="11">
        <v>1403</v>
      </c>
      <c r="L59" s="11"/>
      <c r="M59" s="11">
        <v>3225625</v>
      </c>
      <c r="N59" s="11"/>
      <c r="O59" s="11">
        <v>21239048</v>
      </c>
      <c r="P59" s="11"/>
      <c r="Q59" s="11">
        <v>5502</v>
      </c>
      <c r="R59" s="11"/>
      <c r="S59" s="11">
        <v>21233546</v>
      </c>
    </row>
    <row r="60" spans="1:19" ht="21" x14ac:dyDescent="0.55000000000000004">
      <c r="A60" s="9" t="s">
        <v>372</v>
      </c>
      <c r="C60" s="10">
        <v>1</v>
      </c>
      <c r="E60" s="8" t="s">
        <v>134</v>
      </c>
      <c r="G60" s="10">
        <v>0</v>
      </c>
      <c r="I60" s="11">
        <v>0</v>
      </c>
      <c r="J60" s="11"/>
      <c r="K60" s="11">
        <v>0</v>
      </c>
      <c r="L60" s="11"/>
      <c r="M60" s="11">
        <v>0</v>
      </c>
      <c r="N60" s="11"/>
      <c r="O60" s="11">
        <v>18071</v>
      </c>
      <c r="P60" s="11"/>
      <c r="Q60" s="11">
        <v>0</v>
      </c>
      <c r="R60" s="11"/>
      <c r="S60" s="11">
        <v>18071</v>
      </c>
    </row>
    <row r="61" spans="1:19" ht="21" x14ac:dyDescent="0.55000000000000004">
      <c r="A61" s="9" t="s">
        <v>375</v>
      </c>
      <c r="C61" s="10">
        <v>1</v>
      </c>
      <c r="E61" s="8" t="s">
        <v>134</v>
      </c>
      <c r="G61" s="10">
        <v>10</v>
      </c>
      <c r="I61" s="11">
        <v>7662</v>
      </c>
      <c r="J61" s="11"/>
      <c r="K61" s="11">
        <v>0</v>
      </c>
      <c r="L61" s="11"/>
      <c r="M61" s="11">
        <v>7662</v>
      </c>
      <c r="N61" s="11"/>
      <c r="O61" s="11">
        <v>4343952</v>
      </c>
      <c r="P61" s="11"/>
      <c r="Q61" s="11">
        <v>2</v>
      </c>
      <c r="R61" s="11"/>
      <c r="S61" s="11">
        <v>4343950</v>
      </c>
    </row>
    <row r="62" spans="1:19" ht="21" x14ac:dyDescent="0.55000000000000004">
      <c r="A62" s="9" t="s">
        <v>378</v>
      </c>
      <c r="C62" s="10">
        <v>1</v>
      </c>
      <c r="E62" s="8" t="s">
        <v>134</v>
      </c>
      <c r="G62" s="10">
        <v>0</v>
      </c>
      <c r="I62" s="11">
        <v>636</v>
      </c>
      <c r="J62" s="11"/>
      <c r="K62" s="11">
        <v>0</v>
      </c>
      <c r="L62" s="11"/>
      <c r="M62" s="11">
        <v>636</v>
      </c>
      <c r="N62" s="11"/>
      <c r="O62" s="11">
        <v>31304</v>
      </c>
      <c r="P62" s="11"/>
      <c r="Q62" s="11">
        <v>0</v>
      </c>
      <c r="R62" s="11"/>
      <c r="S62" s="11">
        <v>31304</v>
      </c>
    </row>
    <row r="63" spans="1:19" ht="21" x14ac:dyDescent="0.55000000000000004">
      <c r="A63" s="9" t="s">
        <v>381</v>
      </c>
      <c r="C63" s="10">
        <v>29</v>
      </c>
      <c r="E63" s="8" t="s">
        <v>134</v>
      </c>
      <c r="G63" s="10">
        <v>0</v>
      </c>
      <c r="I63" s="11">
        <v>0</v>
      </c>
      <c r="J63" s="11"/>
      <c r="K63" s="11">
        <v>0</v>
      </c>
      <c r="L63" s="11"/>
      <c r="M63" s="11">
        <v>0</v>
      </c>
      <c r="N63" s="11"/>
      <c r="O63" s="11">
        <v>67182988</v>
      </c>
      <c r="P63" s="11"/>
      <c r="Q63" s="11">
        <v>0</v>
      </c>
      <c r="R63" s="11"/>
      <c r="S63" s="11">
        <v>67182988</v>
      </c>
    </row>
    <row r="64" spans="1:19" ht="21" x14ac:dyDescent="0.55000000000000004">
      <c r="A64" s="9" t="s">
        <v>384</v>
      </c>
      <c r="C64" s="10">
        <v>1</v>
      </c>
      <c r="E64" s="8" t="s">
        <v>134</v>
      </c>
      <c r="G64" s="10">
        <v>0</v>
      </c>
      <c r="I64" s="11">
        <v>0</v>
      </c>
      <c r="J64" s="11"/>
      <c r="K64" s="11">
        <v>0</v>
      </c>
      <c r="L64" s="11"/>
      <c r="M64" s="11">
        <v>0</v>
      </c>
      <c r="N64" s="11"/>
      <c r="O64" s="11">
        <v>5727502</v>
      </c>
      <c r="P64" s="11"/>
      <c r="Q64" s="11">
        <v>0</v>
      </c>
      <c r="R64" s="11"/>
      <c r="S64" s="11">
        <v>5727502</v>
      </c>
    </row>
    <row r="65" spans="1:19" ht="21" x14ac:dyDescent="0.55000000000000004">
      <c r="A65" s="9" t="s">
        <v>351</v>
      </c>
      <c r="C65" s="10">
        <v>14</v>
      </c>
      <c r="E65" s="8" t="s">
        <v>134</v>
      </c>
      <c r="G65" s="10">
        <v>18</v>
      </c>
      <c r="I65" s="11">
        <v>0</v>
      </c>
      <c r="J65" s="11"/>
      <c r="K65" s="11">
        <v>0</v>
      </c>
      <c r="L65" s="11"/>
      <c r="M65" s="11">
        <v>0</v>
      </c>
      <c r="N65" s="11"/>
      <c r="O65" s="11">
        <v>26038356135</v>
      </c>
      <c r="P65" s="11"/>
      <c r="Q65" s="11">
        <v>0</v>
      </c>
      <c r="R65" s="11"/>
      <c r="S65" s="11">
        <v>26038356135</v>
      </c>
    </row>
    <row r="66" spans="1:19" ht="21" x14ac:dyDescent="0.55000000000000004">
      <c r="A66" s="9" t="s">
        <v>387</v>
      </c>
      <c r="C66" s="10">
        <v>17</v>
      </c>
      <c r="E66" s="8" t="s">
        <v>134</v>
      </c>
      <c r="G66" s="10">
        <v>0</v>
      </c>
      <c r="I66" s="11">
        <v>6828</v>
      </c>
      <c r="J66" s="11"/>
      <c r="K66" s="11">
        <v>0</v>
      </c>
      <c r="L66" s="11"/>
      <c r="M66" s="11">
        <v>6828</v>
      </c>
      <c r="N66" s="11"/>
      <c r="O66" s="11">
        <v>35849</v>
      </c>
      <c r="P66" s="11"/>
      <c r="Q66" s="11">
        <v>0</v>
      </c>
      <c r="R66" s="11"/>
      <c r="S66" s="11">
        <v>35849</v>
      </c>
    </row>
    <row r="67" spans="1:19" ht="21" x14ac:dyDescent="0.55000000000000004">
      <c r="A67" s="9" t="s">
        <v>390</v>
      </c>
      <c r="C67" s="10">
        <v>1</v>
      </c>
      <c r="E67" s="8" t="s">
        <v>134</v>
      </c>
      <c r="G67" s="10">
        <v>20</v>
      </c>
      <c r="I67" s="11">
        <v>76986301356</v>
      </c>
      <c r="J67" s="11"/>
      <c r="K67" s="11">
        <v>-11</v>
      </c>
      <c r="L67" s="11"/>
      <c r="M67" s="11">
        <v>76986301367</v>
      </c>
      <c r="N67" s="11"/>
      <c r="O67" s="11">
        <v>518356164252</v>
      </c>
      <c r="P67" s="11"/>
      <c r="Q67" s="11">
        <v>0</v>
      </c>
      <c r="R67" s="11"/>
      <c r="S67" s="11">
        <v>518356164252</v>
      </c>
    </row>
    <row r="68" spans="1:19" ht="21" x14ac:dyDescent="0.55000000000000004">
      <c r="A68" s="9" t="s">
        <v>528</v>
      </c>
      <c r="C68" s="10">
        <v>28</v>
      </c>
      <c r="E68" s="8" t="s">
        <v>134</v>
      </c>
      <c r="G68" s="10">
        <v>18</v>
      </c>
      <c r="I68" s="11">
        <v>0</v>
      </c>
      <c r="J68" s="11"/>
      <c r="K68" s="11">
        <v>0</v>
      </c>
      <c r="L68" s="11"/>
      <c r="M68" s="11">
        <v>0</v>
      </c>
      <c r="N68" s="11"/>
      <c r="O68" s="11">
        <v>34775580844</v>
      </c>
      <c r="P68" s="11"/>
      <c r="Q68" s="11">
        <v>0</v>
      </c>
      <c r="R68" s="11"/>
      <c r="S68" s="11">
        <v>34775580844</v>
      </c>
    </row>
    <row r="69" spans="1:19" ht="21" x14ac:dyDescent="0.55000000000000004">
      <c r="A69" s="9" t="s">
        <v>528</v>
      </c>
      <c r="C69" s="10">
        <v>3</v>
      </c>
      <c r="E69" s="8" t="s">
        <v>134</v>
      </c>
      <c r="G69" s="10">
        <v>18</v>
      </c>
      <c r="I69" s="11">
        <v>0</v>
      </c>
      <c r="J69" s="11"/>
      <c r="K69" s="11">
        <v>0</v>
      </c>
      <c r="L69" s="11"/>
      <c r="M69" s="11">
        <v>0</v>
      </c>
      <c r="N69" s="11"/>
      <c r="O69" s="11">
        <v>61334997703</v>
      </c>
      <c r="P69" s="11"/>
      <c r="Q69" s="11">
        <v>0</v>
      </c>
      <c r="R69" s="11"/>
      <c r="S69" s="11">
        <v>61334997703</v>
      </c>
    </row>
    <row r="70" spans="1:19" ht="21" x14ac:dyDescent="0.55000000000000004">
      <c r="A70" s="9" t="s">
        <v>406</v>
      </c>
      <c r="C70" s="10">
        <v>16</v>
      </c>
      <c r="E70" s="8" t="s">
        <v>134</v>
      </c>
      <c r="G70" s="10">
        <v>18</v>
      </c>
      <c r="I70" s="11">
        <v>0</v>
      </c>
      <c r="J70" s="11"/>
      <c r="K70" s="11">
        <v>0</v>
      </c>
      <c r="L70" s="11"/>
      <c r="M70" s="11">
        <v>0</v>
      </c>
      <c r="N70" s="11"/>
      <c r="O70" s="11">
        <v>5573770487</v>
      </c>
      <c r="P70" s="11"/>
      <c r="Q70" s="11">
        <v>0</v>
      </c>
      <c r="R70" s="11"/>
      <c r="S70" s="11">
        <v>5573770487</v>
      </c>
    </row>
    <row r="71" spans="1:19" ht="21" x14ac:dyDescent="0.55000000000000004">
      <c r="A71" s="9" t="s">
        <v>397</v>
      </c>
      <c r="C71" s="10">
        <v>17</v>
      </c>
      <c r="E71" s="8" t="s">
        <v>134</v>
      </c>
      <c r="G71" s="10">
        <v>10</v>
      </c>
      <c r="I71" s="11">
        <v>4994</v>
      </c>
      <c r="J71" s="11"/>
      <c r="K71" s="11">
        <v>-7</v>
      </c>
      <c r="L71" s="11"/>
      <c r="M71" s="11">
        <v>5001</v>
      </c>
      <c r="N71" s="11"/>
      <c r="O71" s="11">
        <v>94754593</v>
      </c>
      <c r="P71" s="11"/>
      <c r="Q71" s="11">
        <v>13</v>
      </c>
      <c r="R71" s="11"/>
      <c r="S71" s="11">
        <v>94754580</v>
      </c>
    </row>
    <row r="72" spans="1:19" ht="21" x14ac:dyDescent="0.55000000000000004">
      <c r="A72" s="9" t="s">
        <v>400</v>
      </c>
      <c r="C72" s="10">
        <v>30</v>
      </c>
      <c r="E72" s="8" t="s">
        <v>134</v>
      </c>
      <c r="G72" s="10">
        <v>10</v>
      </c>
      <c r="I72" s="11">
        <v>0</v>
      </c>
      <c r="J72" s="11"/>
      <c r="K72" s="11">
        <v>0</v>
      </c>
      <c r="L72" s="11"/>
      <c r="M72" s="11">
        <v>0</v>
      </c>
      <c r="N72" s="11"/>
      <c r="O72" s="11">
        <v>273972663</v>
      </c>
      <c r="P72" s="11"/>
      <c r="Q72" s="11">
        <v>0</v>
      </c>
      <c r="R72" s="11"/>
      <c r="S72" s="11">
        <v>273972663</v>
      </c>
    </row>
    <row r="73" spans="1:19" ht="21" x14ac:dyDescent="0.55000000000000004">
      <c r="A73" s="9" t="s">
        <v>351</v>
      </c>
      <c r="C73" s="10">
        <v>10</v>
      </c>
      <c r="E73" s="8" t="s">
        <v>134</v>
      </c>
      <c r="G73" s="10">
        <v>19</v>
      </c>
      <c r="I73" s="11">
        <v>0</v>
      </c>
      <c r="J73" s="11"/>
      <c r="K73" s="11">
        <v>0</v>
      </c>
      <c r="L73" s="11"/>
      <c r="M73" s="11">
        <v>0</v>
      </c>
      <c r="N73" s="11"/>
      <c r="O73" s="11">
        <v>5726027400</v>
      </c>
      <c r="P73" s="11"/>
      <c r="Q73" s="11">
        <v>0</v>
      </c>
      <c r="R73" s="11"/>
      <c r="S73" s="11">
        <v>5726027400</v>
      </c>
    </row>
    <row r="74" spans="1:19" ht="21" x14ac:dyDescent="0.55000000000000004">
      <c r="A74" s="9" t="s">
        <v>403</v>
      </c>
      <c r="C74" s="10">
        <v>1</v>
      </c>
      <c r="E74" s="8" t="s">
        <v>134</v>
      </c>
      <c r="G74" s="10">
        <v>10</v>
      </c>
      <c r="I74" s="11">
        <v>92794975</v>
      </c>
      <c r="J74" s="11"/>
      <c r="K74" s="11">
        <v>25416</v>
      </c>
      <c r="L74" s="11"/>
      <c r="M74" s="11">
        <v>92769559</v>
      </c>
      <c r="N74" s="11"/>
      <c r="O74" s="11">
        <v>290088108</v>
      </c>
      <c r="P74" s="11"/>
      <c r="Q74" s="11">
        <v>26343</v>
      </c>
      <c r="R74" s="11"/>
      <c r="S74" s="11">
        <v>290061765</v>
      </c>
    </row>
    <row r="75" spans="1:19" ht="21" x14ac:dyDescent="0.55000000000000004">
      <c r="A75" s="9" t="s">
        <v>403</v>
      </c>
      <c r="C75" s="10">
        <v>1</v>
      </c>
      <c r="E75" s="8" t="s">
        <v>134</v>
      </c>
      <c r="G75" s="10">
        <v>18</v>
      </c>
      <c r="I75" s="11">
        <v>0</v>
      </c>
      <c r="J75" s="11"/>
      <c r="K75" s="11">
        <v>0</v>
      </c>
      <c r="L75" s="11"/>
      <c r="M75" s="11">
        <v>0</v>
      </c>
      <c r="N75" s="11"/>
      <c r="O75" s="11">
        <v>15583561626</v>
      </c>
      <c r="P75" s="11"/>
      <c r="Q75" s="11">
        <v>0</v>
      </c>
      <c r="R75" s="11"/>
      <c r="S75" s="11">
        <v>15583561626</v>
      </c>
    </row>
    <row r="76" spans="1:19" ht="21" x14ac:dyDescent="0.55000000000000004">
      <c r="A76" s="9" t="s">
        <v>400</v>
      </c>
      <c r="C76" s="10">
        <v>1</v>
      </c>
      <c r="E76" s="8" t="s">
        <v>134</v>
      </c>
      <c r="G76" s="10">
        <v>18</v>
      </c>
      <c r="I76" s="11">
        <v>0</v>
      </c>
      <c r="J76" s="11"/>
      <c r="K76" s="11">
        <v>0</v>
      </c>
      <c r="L76" s="11"/>
      <c r="M76" s="11">
        <v>0</v>
      </c>
      <c r="N76" s="11"/>
      <c r="O76" s="11">
        <v>40931504937</v>
      </c>
      <c r="P76" s="11"/>
      <c r="Q76" s="11">
        <v>0</v>
      </c>
      <c r="R76" s="11"/>
      <c r="S76" s="11">
        <v>40931504937</v>
      </c>
    </row>
    <row r="77" spans="1:19" ht="21" x14ac:dyDescent="0.55000000000000004">
      <c r="A77" s="9" t="s">
        <v>381</v>
      </c>
      <c r="C77" s="10">
        <v>8</v>
      </c>
      <c r="E77" s="8" t="s">
        <v>134</v>
      </c>
      <c r="G77" s="10">
        <v>21</v>
      </c>
      <c r="I77" s="11">
        <v>0</v>
      </c>
      <c r="J77" s="11"/>
      <c r="K77" s="11">
        <v>0</v>
      </c>
      <c r="L77" s="11"/>
      <c r="M77" s="11">
        <v>0</v>
      </c>
      <c r="N77" s="11"/>
      <c r="O77" s="11">
        <v>48328767088</v>
      </c>
      <c r="P77" s="11"/>
      <c r="Q77" s="11">
        <v>0</v>
      </c>
      <c r="R77" s="11"/>
      <c r="S77" s="11">
        <v>48328767088</v>
      </c>
    </row>
    <row r="78" spans="1:19" ht="21" x14ac:dyDescent="0.55000000000000004">
      <c r="A78" s="9" t="s">
        <v>529</v>
      </c>
      <c r="C78" s="10">
        <v>8</v>
      </c>
      <c r="E78" s="8" t="s">
        <v>134</v>
      </c>
      <c r="G78" s="10">
        <v>21</v>
      </c>
      <c r="I78" s="11">
        <v>0</v>
      </c>
      <c r="J78" s="11"/>
      <c r="K78" s="11">
        <v>0</v>
      </c>
      <c r="L78" s="11"/>
      <c r="M78" s="11">
        <v>0</v>
      </c>
      <c r="N78" s="11"/>
      <c r="O78" s="11">
        <v>34520547900</v>
      </c>
      <c r="P78" s="11"/>
      <c r="Q78" s="11">
        <v>0</v>
      </c>
      <c r="R78" s="11"/>
      <c r="S78" s="11">
        <v>34520547900</v>
      </c>
    </row>
    <row r="79" spans="1:19" ht="21" x14ac:dyDescent="0.55000000000000004">
      <c r="A79" s="9" t="s">
        <v>400</v>
      </c>
      <c r="C79" s="10">
        <v>1</v>
      </c>
      <c r="E79" s="8" t="s">
        <v>134</v>
      </c>
      <c r="G79" s="10">
        <v>18</v>
      </c>
      <c r="I79" s="11">
        <v>0</v>
      </c>
      <c r="J79" s="11"/>
      <c r="K79" s="11">
        <v>0</v>
      </c>
      <c r="L79" s="11"/>
      <c r="M79" s="11">
        <v>0</v>
      </c>
      <c r="N79" s="11"/>
      <c r="O79" s="11">
        <v>12279450306</v>
      </c>
      <c r="P79" s="11"/>
      <c r="Q79" s="11">
        <v>0</v>
      </c>
      <c r="R79" s="11"/>
      <c r="S79" s="11">
        <v>12279450306</v>
      </c>
    </row>
    <row r="80" spans="1:19" ht="21" x14ac:dyDescent="0.55000000000000004">
      <c r="A80" s="9" t="s">
        <v>381</v>
      </c>
      <c r="C80" s="10">
        <v>30</v>
      </c>
      <c r="E80" s="8" t="s">
        <v>134</v>
      </c>
      <c r="G80" s="10">
        <v>21</v>
      </c>
      <c r="I80" s="11">
        <v>0</v>
      </c>
      <c r="J80" s="11"/>
      <c r="K80" s="11">
        <v>0</v>
      </c>
      <c r="L80" s="11"/>
      <c r="M80" s="11">
        <v>0</v>
      </c>
      <c r="N80" s="11"/>
      <c r="O80" s="11">
        <v>48799348893</v>
      </c>
      <c r="P80" s="11"/>
      <c r="Q80" s="11">
        <v>0</v>
      </c>
      <c r="R80" s="11"/>
      <c r="S80" s="11">
        <v>48799348893</v>
      </c>
    </row>
    <row r="81" spans="1:19" ht="21" x14ac:dyDescent="0.55000000000000004">
      <c r="A81" s="9" t="s">
        <v>529</v>
      </c>
      <c r="C81" s="10">
        <v>30</v>
      </c>
      <c r="E81" s="8" t="s">
        <v>134</v>
      </c>
      <c r="G81" s="10">
        <v>21</v>
      </c>
      <c r="I81" s="11">
        <v>0</v>
      </c>
      <c r="J81" s="11"/>
      <c r="K81" s="11">
        <v>0</v>
      </c>
      <c r="L81" s="11"/>
      <c r="M81" s="11">
        <v>0</v>
      </c>
      <c r="N81" s="11"/>
      <c r="O81" s="11">
        <v>34767123245</v>
      </c>
      <c r="P81" s="11"/>
      <c r="Q81" s="11">
        <v>0</v>
      </c>
      <c r="R81" s="11"/>
      <c r="S81" s="11">
        <v>34767123245</v>
      </c>
    </row>
    <row r="82" spans="1:19" ht="21" x14ac:dyDescent="0.55000000000000004">
      <c r="A82" s="9" t="s">
        <v>530</v>
      </c>
      <c r="C82" s="10">
        <v>11</v>
      </c>
      <c r="E82" s="8" t="s">
        <v>134</v>
      </c>
      <c r="G82" s="10">
        <v>21</v>
      </c>
      <c r="I82" s="11">
        <v>0</v>
      </c>
      <c r="J82" s="11"/>
      <c r="K82" s="11">
        <v>0</v>
      </c>
      <c r="L82" s="11"/>
      <c r="M82" s="11">
        <v>0</v>
      </c>
      <c r="N82" s="11"/>
      <c r="O82" s="11">
        <v>41136986280</v>
      </c>
      <c r="P82" s="11"/>
      <c r="Q82" s="11">
        <v>0</v>
      </c>
      <c r="R82" s="11"/>
      <c r="S82" s="11">
        <v>41136986280</v>
      </c>
    </row>
    <row r="83" spans="1:19" ht="21" x14ac:dyDescent="0.55000000000000004">
      <c r="A83" s="9" t="s">
        <v>418</v>
      </c>
      <c r="C83" s="10">
        <v>1</v>
      </c>
      <c r="E83" s="8" t="s">
        <v>134</v>
      </c>
      <c r="G83" s="10">
        <v>18</v>
      </c>
      <c r="I83" s="11">
        <v>0</v>
      </c>
      <c r="J83" s="11"/>
      <c r="K83" s="11">
        <v>0</v>
      </c>
      <c r="L83" s="11"/>
      <c r="M83" s="11">
        <v>0</v>
      </c>
      <c r="N83" s="11"/>
      <c r="O83" s="11">
        <v>61397257282</v>
      </c>
      <c r="P83" s="11"/>
      <c r="Q83" s="11">
        <v>0</v>
      </c>
      <c r="R83" s="11"/>
      <c r="S83" s="11">
        <v>61397257282</v>
      </c>
    </row>
    <row r="84" spans="1:19" ht="21" x14ac:dyDescent="0.55000000000000004">
      <c r="A84" s="9" t="s">
        <v>343</v>
      </c>
      <c r="C84" s="10">
        <v>1</v>
      </c>
      <c r="E84" s="8" t="s">
        <v>134</v>
      </c>
      <c r="G84" s="10">
        <v>18</v>
      </c>
      <c r="I84" s="11">
        <v>0</v>
      </c>
      <c r="J84" s="11"/>
      <c r="K84" s="11">
        <v>0</v>
      </c>
      <c r="L84" s="11"/>
      <c r="M84" s="11">
        <v>0</v>
      </c>
      <c r="N84" s="11"/>
      <c r="O84" s="11">
        <v>81863011750</v>
      </c>
      <c r="P84" s="11"/>
      <c r="Q84" s="11">
        <v>0</v>
      </c>
      <c r="R84" s="11"/>
      <c r="S84" s="11">
        <v>81863011750</v>
      </c>
    </row>
    <row r="85" spans="1:19" ht="21" x14ac:dyDescent="0.55000000000000004">
      <c r="A85" s="9" t="s">
        <v>410</v>
      </c>
      <c r="C85" s="10">
        <v>16</v>
      </c>
      <c r="E85" s="8" t="s">
        <v>134</v>
      </c>
      <c r="G85" s="10">
        <v>20</v>
      </c>
      <c r="I85" s="11">
        <v>0</v>
      </c>
      <c r="J85" s="11"/>
      <c r="K85" s="11">
        <v>0</v>
      </c>
      <c r="L85" s="11"/>
      <c r="M85" s="11">
        <v>0</v>
      </c>
      <c r="N85" s="11"/>
      <c r="O85" s="11">
        <v>36164383530</v>
      </c>
      <c r="P85" s="11"/>
      <c r="Q85" s="11">
        <v>0</v>
      </c>
      <c r="R85" s="11"/>
      <c r="S85" s="11">
        <v>36164383530</v>
      </c>
    </row>
    <row r="86" spans="1:19" ht="21" x14ac:dyDescent="0.55000000000000004">
      <c r="A86" s="9" t="s">
        <v>454</v>
      </c>
      <c r="C86" s="10">
        <v>1</v>
      </c>
      <c r="E86" s="8" t="s">
        <v>134</v>
      </c>
      <c r="G86" s="10">
        <v>18</v>
      </c>
      <c r="I86" s="11">
        <v>0</v>
      </c>
      <c r="J86" s="11"/>
      <c r="K86" s="11">
        <v>0</v>
      </c>
      <c r="L86" s="11"/>
      <c r="M86" s="11">
        <v>0</v>
      </c>
      <c r="N86" s="11"/>
      <c r="O86" s="11">
        <v>106895337630</v>
      </c>
      <c r="P86" s="11"/>
      <c r="Q86" s="11">
        <v>0</v>
      </c>
      <c r="R86" s="11"/>
      <c r="S86" s="11">
        <v>106895337630</v>
      </c>
    </row>
    <row r="87" spans="1:19" ht="21" x14ac:dyDescent="0.55000000000000004">
      <c r="A87" s="9" t="s">
        <v>418</v>
      </c>
      <c r="C87" s="10">
        <v>1</v>
      </c>
      <c r="E87" s="8" t="s">
        <v>134</v>
      </c>
      <c r="G87" s="10">
        <v>18</v>
      </c>
      <c r="I87" s="11">
        <v>0</v>
      </c>
      <c r="J87" s="11"/>
      <c r="K87" s="11">
        <v>0</v>
      </c>
      <c r="L87" s="11"/>
      <c r="M87" s="11">
        <v>0</v>
      </c>
      <c r="N87" s="11"/>
      <c r="O87" s="11">
        <v>20465753268</v>
      </c>
      <c r="P87" s="11"/>
      <c r="Q87" s="11">
        <v>0</v>
      </c>
      <c r="R87" s="11"/>
      <c r="S87" s="11">
        <v>20465753268</v>
      </c>
    </row>
    <row r="88" spans="1:19" ht="21" x14ac:dyDescent="0.55000000000000004">
      <c r="A88" s="9" t="s">
        <v>410</v>
      </c>
      <c r="C88" s="10">
        <v>29</v>
      </c>
      <c r="E88" s="8" t="s">
        <v>134</v>
      </c>
      <c r="G88" s="10">
        <v>20</v>
      </c>
      <c r="I88" s="11">
        <v>0</v>
      </c>
      <c r="J88" s="11"/>
      <c r="K88" s="11">
        <v>0</v>
      </c>
      <c r="L88" s="11"/>
      <c r="M88" s="11">
        <v>0</v>
      </c>
      <c r="N88" s="11"/>
      <c r="O88" s="11">
        <v>111123287817</v>
      </c>
      <c r="P88" s="11"/>
      <c r="Q88" s="11">
        <v>0</v>
      </c>
      <c r="R88" s="11"/>
      <c r="S88" s="11">
        <v>111123287817</v>
      </c>
    </row>
    <row r="89" spans="1:19" ht="21" x14ac:dyDescent="0.55000000000000004">
      <c r="A89" s="9" t="s">
        <v>410</v>
      </c>
      <c r="C89" s="10">
        <v>18</v>
      </c>
      <c r="E89" s="8" t="s">
        <v>134</v>
      </c>
      <c r="G89" s="10">
        <v>8</v>
      </c>
      <c r="I89" s="11">
        <v>-6848921</v>
      </c>
      <c r="J89" s="11"/>
      <c r="K89" s="11">
        <v>-26933</v>
      </c>
      <c r="L89" s="11"/>
      <c r="M89" s="11">
        <v>-6821988</v>
      </c>
      <c r="N89" s="11"/>
      <c r="O89" s="11">
        <v>248657352</v>
      </c>
      <c r="P89" s="11"/>
      <c r="Q89" s="11">
        <v>1297</v>
      </c>
      <c r="R89" s="11"/>
      <c r="S89" s="11">
        <v>248656055</v>
      </c>
    </row>
    <row r="90" spans="1:19" ht="21" x14ac:dyDescent="0.55000000000000004">
      <c r="A90" s="9" t="s">
        <v>531</v>
      </c>
      <c r="C90" s="10">
        <v>27</v>
      </c>
      <c r="E90" s="8" t="s">
        <v>134</v>
      </c>
      <c r="G90" s="10">
        <v>20</v>
      </c>
      <c r="I90" s="11">
        <v>0</v>
      </c>
      <c r="J90" s="11"/>
      <c r="K90" s="11">
        <v>0</v>
      </c>
      <c r="L90" s="11"/>
      <c r="M90" s="11">
        <v>0</v>
      </c>
      <c r="N90" s="11"/>
      <c r="O90" s="11">
        <v>40821917835</v>
      </c>
      <c r="P90" s="11"/>
      <c r="Q90" s="11">
        <v>0</v>
      </c>
      <c r="R90" s="11"/>
      <c r="S90" s="11">
        <v>40821917835</v>
      </c>
    </row>
    <row r="91" spans="1:19" ht="21" x14ac:dyDescent="0.55000000000000004">
      <c r="A91" s="9" t="s">
        <v>359</v>
      </c>
      <c r="C91" s="10">
        <v>1</v>
      </c>
      <c r="E91" s="8" t="s">
        <v>134</v>
      </c>
      <c r="G91" s="10">
        <v>18</v>
      </c>
      <c r="I91" s="11">
        <v>0</v>
      </c>
      <c r="J91" s="11"/>
      <c r="K91" s="11">
        <v>0</v>
      </c>
      <c r="L91" s="11"/>
      <c r="M91" s="11">
        <v>0</v>
      </c>
      <c r="N91" s="11"/>
      <c r="O91" s="11">
        <v>33830135293</v>
      </c>
      <c r="P91" s="11"/>
      <c r="Q91" s="11">
        <v>0</v>
      </c>
      <c r="R91" s="11"/>
      <c r="S91" s="11">
        <v>33830135293</v>
      </c>
    </row>
    <row r="92" spans="1:19" ht="21" x14ac:dyDescent="0.55000000000000004">
      <c r="A92" s="9" t="s">
        <v>413</v>
      </c>
      <c r="C92" s="10">
        <v>1</v>
      </c>
      <c r="E92" s="8" t="s">
        <v>134</v>
      </c>
      <c r="G92" s="10">
        <v>20</v>
      </c>
      <c r="I92" s="11">
        <v>15287671204</v>
      </c>
      <c r="J92" s="11"/>
      <c r="K92" s="11">
        <v>0</v>
      </c>
      <c r="L92" s="11"/>
      <c r="M92" s="11">
        <v>15287671204</v>
      </c>
      <c r="N92" s="11"/>
      <c r="O92" s="11">
        <v>103561643640</v>
      </c>
      <c r="P92" s="11"/>
      <c r="Q92" s="11">
        <v>2</v>
      </c>
      <c r="R92" s="11"/>
      <c r="S92" s="11">
        <v>103561643638</v>
      </c>
    </row>
    <row r="93" spans="1:19" ht="21" x14ac:dyDescent="0.55000000000000004">
      <c r="A93" s="9" t="s">
        <v>421</v>
      </c>
      <c r="C93" s="10">
        <v>1</v>
      </c>
      <c r="E93" s="8" t="s">
        <v>134</v>
      </c>
      <c r="G93" s="10">
        <v>18</v>
      </c>
      <c r="I93" s="11">
        <v>0</v>
      </c>
      <c r="J93" s="11"/>
      <c r="K93" s="11">
        <v>0</v>
      </c>
      <c r="L93" s="11"/>
      <c r="M93" s="11">
        <v>0</v>
      </c>
      <c r="N93" s="11"/>
      <c r="O93" s="11">
        <v>81863009750</v>
      </c>
      <c r="P93" s="11"/>
      <c r="Q93" s="11">
        <v>0</v>
      </c>
      <c r="R93" s="11"/>
      <c r="S93" s="11">
        <v>81863009750</v>
      </c>
    </row>
    <row r="94" spans="1:19" ht="21" x14ac:dyDescent="0.55000000000000004">
      <c r="A94" s="9" t="s">
        <v>413</v>
      </c>
      <c r="C94" s="10">
        <v>1</v>
      </c>
      <c r="E94" s="8" t="s">
        <v>134</v>
      </c>
      <c r="G94" s="10">
        <v>18</v>
      </c>
      <c r="I94" s="11">
        <v>15287671230</v>
      </c>
      <c r="J94" s="11"/>
      <c r="K94" s="11">
        <v>0</v>
      </c>
      <c r="L94" s="11"/>
      <c r="M94" s="11">
        <v>15287671230</v>
      </c>
      <c r="N94" s="11"/>
      <c r="O94" s="11">
        <v>103561643790</v>
      </c>
      <c r="P94" s="11"/>
      <c r="Q94" s="11">
        <v>0</v>
      </c>
      <c r="R94" s="11"/>
      <c r="S94" s="11">
        <v>103561643790</v>
      </c>
    </row>
    <row r="95" spans="1:19" ht="21" x14ac:dyDescent="0.55000000000000004">
      <c r="A95" s="9" t="s">
        <v>418</v>
      </c>
      <c r="C95" s="10">
        <v>30</v>
      </c>
      <c r="E95" s="8" t="s">
        <v>134</v>
      </c>
      <c r="G95" s="10">
        <v>20</v>
      </c>
      <c r="I95" s="11">
        <v>16052054789</v>
      </c>
      <c r="J95" s="11"/>
      <c r="K95" s="11">
        <v>85</v>
      </c>
      <c r="L95" s="11"/>
      <c r="M95" s="11">
        <v>16052054704</v>
      </c>
      <c r="N95" s="11"/>
      <c r="O95" s="11">
        <v>127158904054</v>
      </c>
      <c r="P95" s="11"/>
      <c r="Q95" s="11">
        <v>85</v>
      </c>
      <c r="R95" s="11"/>
      <c r="S95" s="11">
        <v>127158903969</v>
      </c>
    </row>
    <row r="96" spans="1:19" ht="21" x14ac:dyDescent="0.55000000000000004">
      <c r="A96" s="9" t="s">
        <v>421</v>
      </c>
      <c r="C96" s="10">
        <v>1</v>
      </c>
      <c r="E96" s="8" t="s">
        <v>134</v>
      </c>
      <c r="G96" s="10">
        <v>20</v>
      </c>
      <c r="I96" s="11">
        <v>42805479427</v>
      </c>
      <c r="J96" s="11"/>
      <c r="K96" s="11">
        <v>0</v>
      </c>
      <c r="L96" s="11"/>
      <c r="M96" s="11">
        <v>42805479427</v>
      </c>
      <c r="N96" s="11"/>
      <c r="O96" s="11">
        <v>298158903941</v>
      </c>
      <c r="P96" s="11"/>
      <c r="Q96" s="11">
        <v>6</v>
      </c>
      <c r="R96" s="11"/>
      <c r="S96" s="11">
        <v>298158903935</v>
      </c>
    </row>
    <row r="97" spans="1:19" ht="21" x14ac:dyDescent="0.55000000000000004">
      <c r="A97" s="9" t="s">
        <v>387</v>
      </c>
      <c r="C97" s="10">
        <v>6</v>
      </c>
      <c r="E97" s="8" t="s">
        <v>134</v>
      </c>
      <c r="G97" s="10">
        <v>22</v>
      </c>
      <c r="I97" s="11">
        <v>0</v>
      </c>
      <c r="J97" s="11"/>
      <c r="K97" s="11">
        <v>0</v>
      </c>
      <c r="L97" s="11"/>
      <c r="M97" s="11">
        <v>0</v>
      </c>
      <c r="N97" s="11"/>
      <c r="O97" s="11">
        <v>14145753387</v>
      </c>
      <c r="P97" s="11"/>
      <c r="Q97" s="11">
        <v>0</v>
      </c>
      <c r="R97" s="11"/>
      <c r="S97" s="11">
        <v>14145753387</v>
      </c>
    </row>
    <row r="98" spans="1:19" ht="21" x14ac:dyDescent="0.55000000000000004">
      <c r="A98" s="9" t="s">
        <v>400</v>
      </c>
      <c r="C98" s="10">
        <v>1</v>
      </c>
      <c r="E98" s="8" t="s">
        <v>134</v>
      </c>
      <c r="G98" s="10">
        <v>18</v>
      </c>
      <c r="I98" s="11">
        <v>0</v>
      </c>
      <c r="J98" s="11"/>
      <c r="K98" s="11">
        <v>0</v>
      </c>
      <c r="L98" s="11"/>
      <c r="M98" s="11">
        <v>0</v>
      </c>
      <c r="N98" s="11"/>
      <c r="O98" s="11">
        <v>77424654182</v>
      </c>
      <c r="P98" s="11"/>
      <c r="Q98" s="11">
        <v>0</v>
      </c>
      <c r="R98" s="11"/>
      <c r="S98" s="11">
        <v>77424654182</v>
      </c>
    </row>
    <row r="99" spans="1:19" ht="21" x14ac:dyDescent="0.55000000000000004">
      <c r="A99" s="9" t="s">
        <v>532</v>
      </c>
      <c r="C99" s="10">
        <v>12</v>
      </c>
      <c r="E99" s="8" t="s">
        <v>134</v>
      </c>
      <c r="G99" s="10">
        <v>18</v>
      </c>
      <c r="I99" s="11">
        <v>0</v>
      </c>
      <c r="J99" s="11"/>
      <c r="K99" s="11">
        <v>0</v>
      </c>
      <c r="L99" s="11"/>
      <c r="M99" s="11">
        <v>0</v>
      </c>
      <c r="N99" s="11"/>
      <c r="O99" s="11">
        <v>13212328745</v>
      </c>
      <c r="P99" s="11"/>
      <c r="Q99" s="11">
        <v>0</v>
      </c>
      <c r="R99" s="11"/>
      <c r="S99" s="11">
        <v>13212328745</v>
      </c>
    </row>
    <row r="100" spans="1:19" ht="21" x14ac:dyDescent="0.55000000000000004">
      <c r="A100" s="9" t="s">
        <v>387</v>
      </c>
      <c r="C100" s="10">
        <v>20</v>
      </c>
      <c r="E100" s="8" t="s">
        <v>134</v>
      </c>
      <c r="G100" s="10">
        <v>22</v>
      </c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76976438451</v>
      </c>
      <c r="P100" s="11"/>
      <c r="Q100" s="11">
        <v>0</v>
      </c>
      <c r="R100" s="11"/>
      <c r="S100" s="11">
        <v>76976438451</v>
      </c>
    </row>
    <row r="101" spans="1:19" ht="21" x14ac:dyDescent="0.55000000000000004">
      <c r="A101" s="9" t="s">
        <v>387</v>
      </c>
      <c r="C101" s="10">
        <v>24</v>
      </c>
      <c r="E101" s="8" t="s">
        <v>134</v>
      </c>
      <c r="G101" s="10">
        <v>22</v>
      </c>
      <c r="I101" s="11">
        <v>0</v>
      </c>
      <c r="J101" s="11"/>
      <c r="K101" s="11">
        <v>0</v>
      </c>
      <c r="L101" s="11"/>
      <c r="M101" s="11">
        <v>0</v>
      </c>
      <c r="N101" s="11"/>
      <c r="O101" s="11">
        <v>506683216008</v>
      </c>
      <c r="P101" s="11"/>
      <c r="Q101" s="11">
        <v>0</v>
      </c>
      <c r="R101" s="11"/>
      <c r="S101" s="11">
        <v>506683216008</v>
      </c>
    </row>
    <row r="102" spans="1:19" ht="21" x14ac:dyDescent="0.55000000000000004">
      <c r="A102" s="9" t="s">
        <v>381</v>
      </c>
      <c r="C102" s="10">
        <v>9</v>
      </c>
      <c r="E102" s="8" t="s">
        <v>134</v>
      </c>
      <c r="G102" s="10">
        <v>18</v>
      </c>
      <c r="I102" s="11">
        <v>0</v>
      </c>
      <c r="J102" s="11"/>
      <c r="K102" s="11">
        <v>0</v>
      </c>
      <c r="L102" s="11"/>
      <c r="M102" s="11">
        <v>0</v>
      </c>
      <c r="N102" s="11"/>
      <c r="O102" s="11">
        <v>29766575286</v>
      </c>
      <c r="P102" s="11"/>
      <c r="Q102" s="11">
        <v>0</v>
      </c>
      <c r="R102" s="11"/>
      <c r="S102" s="11">
        <v>29766575286</v>
      </c>
    </row>
    <row r="103" spans="1:19" ht="21" x14ac:dyDescent="0.55000000000000004">
      <c r="A103" s="9" t="s">
        <v>454</v>
      </c>
      <c r="C103" s="10">
        <v>1</v>
      </c>
      <c r="E103" s="8" t="s">
        <v>134</v>
      </c>
      <c r="G103" s="10">
        <v>18</v>
      </c>
      <c r="I103" s="11">
        <v>0</v>
      </c>
      <c r="J103" s="11"/>
      <c r="K103" s="11">
        <v>0</v>
      </c>
      <c r="L103" s="11"/>
      <c r="M103" s="11">
        <v>0</v>
      </c>
      <c r="N103" s="11"/>
      <c r="O103" s="11">
        <v>123879446981</v>
      </c>
      <c r="P103" s="11"/>
      <c r="Q103" s="11">
        <v>0</v>
      </c>
      <c r="R103" s="11"/>
      <c r="S103" s="11">
        <v>123879446981</v>
      </c>
    </row>
    <row r="104" spans="1:19" ht="21" x14ac:dyDescent="0.55000000000000004">
      <c r="A104" s="9" t="s">
        <v>400</v>
      </c>
      <c r="C104" s="10">
        <v>1</v>
      </c>
      <c r="E104" s="8" t="s">
        <v>134</v>
      </c>
      <c r="G104" s="10">
        <v>20</v>
      </c>
      <c r="I104" s="11">
        <v>15287671204</v>
      </c>
      <c r="J104" s="11"/>
      <c r="K104" s="11">
        <v>0</v>
      </c>
      <c r="L104" s="11"/>
      <c r="M104" s="11">
        <v>15287671204</v>
      </c>
      <c r="N104" s="11"/>
      <c r="O104" s="11">
        <v>103561643640</v>
      </c>
      <c r="P104" s="11"/>
      <c r="Q104" s="11">
        <v>2</v>
      </c>
      <c r="R104" s="11"/>
      <c r="S104" s="11">
        <v>103561643638</v>
      </c>
    </row>
    <row r="105" spans="1:19" ht="21" x14ac:dyDescent="0.55000000000000004">
      <c r="A105" s="9" t="s">
        <v>531</v>
      </c>
      <c r="C105" s="10">
        <v>5</v>
      </c>
      <c r="E105" s="8" t="s">
        <v>134</v>
      </c>
      <c r="G105" s="10">
        <v>20</v>
      </c>
      <c r="I105" s="11">
        <v>0</v>
      </c>
      <c r="J105" s="11"/>
      <c r="K105" s="11">
        <v>0</v>
      </c>
      <c r="L105" s="11"/>
      <c r="M105" s="11">
        <v>0</v>
      </c>
      <c r="N105" s="11"/>
      <c r="O105" s="11">
        <v>27397260299</v>
      </c>
      <c r="P105" s="11"/>
      <c r="Q105" s="11">
        <v>0</v>
      </c>
      <c r="R105" s="11"/>
      <c r="S105" s="11">
        <v>27397260299</v>
      </c>
    </row>
    <row r="106" spans="1:19" ht="21" x14ac:dyDescent="0.55000000000000004">
      <c r="A106" s="9" t="s">
        <v>387</v>
      </c>
      <c r="C106" s="10">
        <v>6</v>
      </c>
      <c r="E106" s="8" t="s">
        <v>134</v>
      </c>
      <c r="G106" s="10">
        <v>22</v>
      </c>
      <c r="I106" s="11">
        <v>0</v>
      </c>
      <c r="J106" s="11"/>
      <c r="K106" s="11">
        <v>0</v>
      </c>
      <c r="L106" s="11"/>
      <c r="M106" s="11">
        <v>0</v>
      </c>
      <c r="N106" s="11"/>
      <c r="O106" s="11">
        <v>551452054780</v>
      </c>
      <c r="P106" s="11"/>
      <c r="Q106" s="11">
        <v>0</v>
      </c>
      <c r="R106" s="11"/>
      <c r="S106" s="11">
        <v>551452054780</v>
      </c>
    </row>
    <row r="107" spans="1:19" ht="21" x14ac:dyDescent="0.55000000000000004">
      <c r="A107" s="9" t="s">
        <v>410</v>
      </c>
      <c r="C107" s="10">
        <v>10</v>
      </c>
      <c r="E107" s="8" t="s">
        <v>134</v>
      </c>
      <c r="G107" s="10">
        <v>20</v>
      </c>
      <c r="I107" s="11">
        <v>0</v>
      </c>
      <c r="J107" s="11"/>
      <c r="K107" s="11">
        <v>0</v>
      </c>
      <c r="L107" s="11"/>
      <c r="M107" s="11">
        <v>0</v>
      </c>
      <c r="N107" s="11"/>
      <c r="O107" s="11">
        <v>24219178200</v>
      </c>
      <c r="P107" s="11"/>
      <c r="Q107" s="11">
        <v>0</v>
      </c>
      <c r="R107" s="11"/>
      <c r="S107" s="11">
        <v>24219178200</v>
      </c>
    </row>
    <row r="108" spans="1:19" ht="21" x14ac:dyDescent="0.55000000000000004">
      <c r="A108" s="9" t="s">
        <v>421</v>
      </c>
      <c r="C108" s="10">
        <v>1</v>
      </c>
      <c r="E108" s="8" t="s">
        <v>134</v>
      </c>
      <c r="G108" s="10">
        <v>20</v>
      </c>
      <c r="I108" s="11">
        <v>30575342460</v>
      </c>
      <c r="J108" s="11"/>
      <c r="K108" s="11">
        <v>0</v>
      </c>
      <c r="L108" s="11"/>
      <c r="M108" s="11">
        <v>30575342460</v>
      </c>
      <c r="N108" s="11"/>
      <c r="O108" s="11">
        <v>207123287630</v>
      </c>
      <c r="P108" s="11"/>
      <c r="Q108" s="11">
        <v>0</v>
      </c>
      <c r="R108" s="11"/>
      <c r="S108" s="11">
        <v>207123287630</v>
      </c>
    </row>
    <row r="109" spans="1:19" ht="21" x14ac:dyDescent="0.55000000000000004">
      <c r="A109" s="9" t="s">
        <v>397</v>
      </c>
      <c r="C109" s="10">
        <v>13</v>
      </c>
      <c r="E109" s="8" t="s">
        <v>134</v>
      </c>
      <c r="G109" s="10">
        <v>21</v>
      </c>
      <c r="I109" s="11">
        <v>0</v>
      </c>
      <c r="J109" s="11"/>
      <c r="K109" s="11">
        <v>0</v>
      </c>
      <c r="L109" s="11"/>
      <c r="M109" s="11">
        <v>0</v>
      </c>
      <c r="N109" s="11"/>
      <c r="O109" s="11">
        <v>277695172334</v>
      </c>
      <c r="P109" s="11"/>
      <c r="Q109" s="11">
        <v>0</v>
      </c>
      <c r="R109" s="11"/>
      <c r="S109" s="11">
        <v>277695172334</v>
      </c>
    </row>
    <row r="110" spans="1:19" ht="21" x14ac:dyDescent="0.55000000000000004">
      <c r="A110" s="9" t="s">
        <v>454</v>
      </c>
      <c r="C110" s="10">
        <v>1</v>
      </c>
      <c r="E110" s="8" t="s">
        <v>134</v>
      </c>
      <c r="G110" s="10">
        <v>18</v>
      </c>
      <c r="I110" s="11">
        <v>0</v>
      </c>
      <c r="J110" s="11"/>
      <c r="K110" s="11">
        <v>0</v>
      </c>
      <c r="L110" s="11"/>
      <c r="M110" s="11">
        <v>0</v>
      </c>
      <c r="N110" s="11"/>
      <c r="O110" s="11">
        <v>43643833644</v>
      </c>
      <c r="P110" s="11"/>
      <c r="Q110" s="11">
        <v>0</v>
      </c>
      <c r="R110" s="11"/>
      <c r="S110" s="11">
        <v>43643833644</v>
      </c>
    </row>
    <row r="111" spans="1:19" ht="21" x14ac:dyDescent="0.55000000000000004">
      <c r="A111" s="9" t="s">
        <v>418</v>
      </c>
      <c r="C111" s="10">
        <v>1</v>
      </c>
      <c r="E111" s="8" t="s">
        <v>134</v>
      </c>
      <c r="G111" s="10">
        <v>20</v>
      </c>
      <c r="I111" s="11">
        <v>7643835602</v>
      </c>
      <c r="J111" s="11"/>
      <c r="K111" s="11">
        <v>0</v>
      </c>
      <c r="L111" s="11"/>
      <c r="M111" s="11">
        <v>7643835602</v>
      </c>
      <c r="N111" s="11"/>
      <c r="O111" s="11">
        <v>167178082032</v>
      </c>
      <c r="P111" s="11"/>
      <c r="Q111" s="11">
        <v>3</v>
      </c>
      <c r="R111" s="11"/>
      <c r="S111" s="11">
        <v>167178082029</v>
      </c>
    </row>
    <row r="112" spans="1:19" ht="21" x14ac:dyDescent="0.55000000000000004">
      <c r="A112" s="9" t="s">
        <v>531</v>
      </c>
      <c r="C112" s="10">
        <v>20</v>
      </c>
      <c r="E112" s="8" t="s">
        <v>134</v>
      </c>
      <c r="G112" s="10">
        <v>20</v>
      </c>
      <c r="I112" s="11">
        <v>0</v>
      </c>
      <c r="J112" s="11"/>
      <c r="K112" s="11">
        <v>0</v>
      </c>
      <c r="L112" s="11"/>
      <c r="M112" s="11">
        <v>0</v>
      </c>
      <c r="N112" s="11"/>
      <c r="O112" s="11">
        <v>22301369863</v>
      </c>
      <c r="P112" s="11"/>
      <c r="Q112" s="11">
        <v>0</v>
      </c>
      <c r="R112" s="11"/>
      <c r="S112" s="11">
        <v>22301369863</v>
      </c>
    </row>
    <row r="113" spans="1:19" ht="21" x14ac:dyDescent="0.55000000000000004">
      <c r="A113" s="9" t="s">
        <v>433</v>
      </c>
      <c r="C113" s="10">
        <v>3</v>
      </c>
      <c r="E113" s="8" t="s">
        <v>134</v>
      </c>
      <c r="G113" s="10">
        <v>20</v>
      </c>
      <c r="I113" s="11">
        <v>62465753401</v>
      </c>
      <c r="J113" s="11"/>
      <c r="K113" s="11">
        <v>-18884326</v>
      </c>
      <c r="L113" s="11"/>
      <c r="M113" s="11">
        <v>62484637727</v>
      </c>
      <c r="N113" s="11"/>
      <c r="O113" s="11">
        <v>701369862899</v>
      </c>
      <c r="P113" s="11"/>
      <c r="Q113" s="11">
        <v>63810505</v>
      </c>
      <c r="R113" s="11"/>
      <c r="S113" s="11">
        <v>701306052394</v>
      </c>
    </row>
    <row r="114" spans="1:19" ht="21" x14ac:dyDescent="0.55000000000000004">
      <c r="A114" s="9" t="s">
        <v>437</v>
      </c>
      <c r="C114" s="10">
        <v>14</v>
      </c>
      <c r="E114" s="8" t="s">
        <v>134</v>
      </c>
      <c r="G114" s="10">
        <v>8</v>
      </c>
      <c r="I114" s="11">
        <v>10377</v>
      </c>
      <c r="J114" s="11"/>
      <c r="K114" s="11">
        <v>31</v>
      </c>
      <c r="L114" s="11"/>
      <c r="M114" s="11">
        <v>10346</v>
      </c>
      <c r="N114" s="11"/>
      <c r="O114" s="11">
        <v>127096204</v>
      </c>
      <c r="P114" s="11"/>
      <c r="Q114" s="11">
        <v>388793</v>
      </c>
      <c r="R114" s="11"/>
      <c r="S114" s="11">
        <v>126707411</v>
      </c>
    </row>
    <row r="115" spans="1:19" ht="21" x14ac:dyDescent="0.55000000000000004">
      <c r="A115" s="9" t="s">
        <v>533</v>
      </c>
      <c r="C115" s="10">
        <v>16</v>
      </c>
      <c r="E115" s="8" t="s">
        <v>134</v>
      </c>
      <c r="G115" s="10">
        <v>18</v>
      </c>
      <c r="I115" s="11">
        <v>0</v>
      </c>
      <c r="J115" s="11"/>
      <c r="K115" s="11">
        <v>0</v>
      </c>
      <c r="L115" s="11"/>
      <c r="M115" s="11">
        <v>0</v>
      </c>
      <c r="N115" s="11"/>
      <c r="O115" s="11">
        <v>13561643838</v>
      </c>
      <c r="P115" s="11"/>
      <c r="Q115" s="11">
        <v>0</v>
      </c>
      <c r="R115" s="11"/>
      <c r="S115" s="11">
        <v>13561643838</v>
      </c>
    </row>
    <row r="116" spans="1:19" ht="21" x14ac:dyDescent="0.55000000000000004">
      <c r="A116" s="9" t="s">
        <v>400</v>
      </c>
      <c r="C116" s="10">
        <v>1</v>
      </c>
      <c r="E116" s="8" t="s">
        <v>134</v>
      </c>
      <c r="G116" s="10">
        <v>20</v>
      </c>
      <c r="I116" s="11">
        <v>15287671204</v>
      </c>
      <c r="J116" s="11"/>
      <c r="K116" s="11">
        <v>0</v>
      </c>
      <c r="L116" s="11"/>
      <c r="M116" s="11">
        <v>15287671204</v>
      </c>
      <c r="N116" s="11"/>
      <c r="O116" s="11">
        <v>103561643640</v>
      </c>
      <c r="P116" s="11"/>
      <c r="Q116" s="11">
        <v>2</v>
      </c>
      <c r="R116" s="11"/>
      <c r="S116" s="11">
        <v>103561643638</v>
      </c>
    </row>
    <row r="117" spans="1:19" ht="21" x14ac:dyDescent="0.55000000000000004">
      <c r="A117" s="9" t="s">
        <v>531</v>
      </c>
      <c r="C117" s="10">
        <v>17</v>
      </c>
      <c r="E117" s="8" t="s">
        <v>134</v>
      </c>
      <c r="G117" s="10">
        <v>20</v>
      </c>
      <c r="I117" s="11">
        <v>0</v>
      </c>
      <c r="J117" s="11"/>
      <c r="K117" s="11">
        <v>0</v>
      </c>
      <c r="L117" s="11"/>
      <c r="M117" s="11">
        <v>0</v>
      </c>
      <c r="N117" s="11"/>
      <c r="O117" s="11">
        <v>60821917806</v>
      </c>
      <c r="P117" s="11"/>
      <c r="Q117" s="11">
        <v>0</v>
      </c>
      <c r="R117" s="11"/>
      <c r="S117" s="11">
        <v>60821917806</v>
      </c>
    </row>
    <row r="118" spans="1:19" ht="21" x14ac:dyDescent="0.55000000000000004">
      <c r="A118" s="9" t="s">
        <v>387</v>
      </c>
      <c r="C118" s="10">
        <v>17</v>
      </c>
      <c r="E118" s="8" t="s">
        <v>134</v>
      </c>
      <c r="G118" s="10">
        <v>22</v>
      </c>
      <c r="I118" s="11">
        <v>0</v>
      </c>
      <c r="J118" s="11"/>
      <c r="K118" s="11">
        <v>0</v>
      </c>
      <c r="L118" s="11"/>
      <c r="M118" s="11">
        <v>0</v>
      </c>
      <c r="N118" s="11"/>
      <c r="O118" s="11">
        <v>272328767074</v>
      </c>
      <c r="P118" s="11"/>
      <c r="Q118" s="11">
        <v>0</v>
      </c>
      <c r="R118" s="11"/>
      <c r="S118" s="11">
        <v>272328767074</v>
      </c>
    </row>
    <row r="119" spans="1:19" ht="21" x14ac:dyDescent="0.55000000000000004">
      <c r="A119" s="9" t="s">
        <v>437</v>
      </c>
      <c r="C119" s="10">
        <v>17</v>
      </c>
      <c r="E119" s="8" t="s">
        <v>134</v>
      </c>
      <c r="G119" s="10">
        <v>20</v>
      </c>
      <c r="I119" s="11">
        <v>0</v>
      </c>
      <c r="J119" s="11"/>
      <c r="K119" s="11">
        <v>0</v>
      </c>
      <c r="L119" s="11"/>
      <c r="M119" s="11">
        <v>0</v>
      </c>
      <c r="N119" s="11"/>
      <c r="O119" s="11">
        <v>59452054796</v>
      </c>
      <c r="P119" s="11"/>
      <c r="Q119" s="11">
        <v>0</v>
      </c>
      <c r="R119" s="11"/>
      <c r="S119" s="11">
        <v>59452054796</v>
      </c>
    </row>
    <row r="120" spans="1:19" ht="21" x14ac:dyDescent="0.55000000000000004">
      <c r="A120" s="9" t="s">
        <v>418</v>
      </c>
      <c r="C120" s="10">
        <v>1</v>
      </c>
      <c r="E120" s="8" t="s">
        <v>134</v>
      </c>
      <c r="G120" s="10">
        <v>20</v>
      </c>
      <c r="I120" s="11">
        <v>18345205451</v>
      </c>
      <c r="J120" s="11"/>
      <c r="K120" s="11">
        <v>0</v>
      </c>
      <c r="L120" s="11"/>
      <c r="M120" s="11">
        <v>18345205451</v>
      </c>
      <c r="N120" s="11"/>
      <c r="O120" s="11">
        <v>124273972410</v>
      </c>
      <c r="P120" s="11"/>
      <c r="Q120" s="11">
        <v>2</v>
      </c>
      <c r="R120" s="11"/>
      <c r="S120" s="11">
        <v>124273972408</v>
      </c>
    </row>
    <row r="121" spans="1:19" ht="21" x14ac:dyDescent="0.55000000000000004">
      <c r="A121" s="9" t="s">
        <v>531</v>
      </c>
      <c r="C121" s="10">
        <v>7</v>
      </c>
      <c r="E121" s="8" t="s">
        <v>134</v>
      </c>
      <c r="G121" s="10">
        <v>20.5</v>
      </c>
      <c r="I121" s="11">
        <v>0</v>
      </c>
      <c r="J121" s="11"/>
      <c r="K121" s="11">
        <v>0</v>
      </c>
      <c r="L121" s="11"/>
      <c r="M121" s="11">
        <v>0</v>
      </c>
      <c r="N121" s="11"/>
      <c r="O121" s="11">
        <v>67397260274</v>
      </c>
      <c r="P121" s="11"/>
      <c r="Q121" s="11">
        <v>0</v>
      </c>
      <c r="R121" s="11"/>
      <c r="S121" s="11">
        <v>67397260274</v>
      </c>
    </row>
    <row r="122" spans="1:19" ht="21" x14ac:dyDescent="0.55000000000000004">
      <c r="A122" s="9" t="s">
        <v>454</v>
      </c>
      <c r="C122" s="10">
        <v>1</v>
      </c>
      <c r="E122" s="8" t="s">
        <v>134</v>
      </c>
      <c r="G122" s="10">
        <v>18</v>
      </c>
      <c r="I122" s="11">
        <v>0</v>
      </c>
      <c r="J122" s="11"/>
      <c r="K122" s="11">
        <v>0</v>
      </c>
      <c r="L122" s="11"/>
      <c r="M122" s="11">
        <v>0</v>
      </c>
      <c r="N122" s="11"/>
      <c r="O122" s="11">
        <v>21895888438</v>
      </c>
      <c r="P122" s="11"/>
      <c r="Q122" s="11">
        <v>0</v>
      </c>
      <c r="R122" s="11"/>
      <c r="S122" s="11">
        <v>21895888438</v>
      </c>
    </row>
    <row r="123" spans="1:19" ht="21" x14ac:dyDescent="0.55000000000000004">
      <c r="A123" s="9" t="s">
        <v>461</v>
      </c>
      <c r="C123" s="10">
        <v>1</v>
      </c>
      <c r="E123" s="8" t="s">
        <v>134</v>
      </c>
      <c r="G123" s="10">
        <v>22</v>
      </c>
      <c r="I123" s="11">
        <v>0</v>
      </c>
      <c r="J123" s="11"/>
      <c r="K123" s="11">
        <v>0</v>
      </c>
      <c r="L123" s="11"/>
      <c r="M123" s="11">
        <v>0</v>
      </c>
      <c r="N123" s="11"/>
      <c r="O123" s="11">
        <v>384999999986</v>
      </c>
      <c r="P123" s="11"/>
      <c r="Q123" s="11">
        <v>0</v>
      </c>
      <c r="R123" s="11"/>
      <c r="S123" s="11">
        <v>384999999986</v>
      </c>
    </row>
    <row r="124" spans="1:19" ht="21" x14ac:dyDescent="0.55000000000000004">
      <c r="A124" s="9" t="s">
        <v>446</v>
      </c>
      <c r="C124" s="10">
        <v>25</v>
      </c>
      <c r="E124" s="8" t="s">
        <v>134</v>
      </c>
      <c r="G124" s="10">
        <v>20</v>
      </c>
      <c r="I124" s="11">
        <v>16986301355</v>
      </c>
      <c r="J124" s="11"/>
      <c r="K124" s="11">
        <v>14809330</v>
      </c>
      <c r="L124" s="11"/>
      <c r="M124" s="11">
        <v>16971492025</v>
      </c>
      <c r="N124" s="11"/>
      <c r="O124" s="11">
        <v>134794520459</v>
      </c>
      <c r="P124" s="11"/>
      <c r="Q124" s="11">
        <v>51832654</v>
      </c>
      <c r="R124" s="11"/>
      <c r="S124" s="11">
        <v>134742687805</v>
      </c>
    </row>
    <row r="125" spans="1:19" ht="21" x14ac:dyDescent="0.55000000000000004">
      <c r="A125" s="9" t="s">
        <v>531</v>
      </c>
      <c r="C125" s="10">
        <v>3</v>
      </c>
      <c r="E125" s="8" t="s">
        <v>134</v>
      </c>
      <c r="G125" s="10">
        <v>21</v>
      </c>
      <c r="I125" s="11">
        <v>0</v>
      </c>
      <c r="J125" s="11"/>
      <c r="K125" s="11">
        <v>0</v>
      </c>
      <c r="L125" s="11"/>
      <c r="M125" s="11">
        <v>0</v>
      </c>
      <c r="N125" s="11"/>
      <c r="O125" s="11">
        <v>44301369838</v>
      </c>
      <c r="P125" s="11"/>
      <c r="Q125" s="11">
        <v>0</v>
      </c>
      <c r="R125" s="11"/>
      <c r="S125" s="11">
        <v>44301369838</v>
      </c>
    </row>
    <row r="126" spans="1:19" ht="21" x14ac:dyDescent="0.55000000000000004">
      <c r="A126" s="9" t="s">
        <v>410</v>
      </c>
      <c r="C126" s="10">
        <v>4</v>
      </c>
      <c r="E126" s="8" t="s">
        <v>134</v>
      </c>
      <c r="G126" s="10">
        <v>21.5</v>
      </c>
      <c r="I126" s="11">
        <v>0</v>
      </c>
      <c r="J126" s="11"/>
      <c r="K126" s="11">
        <v>0</v>
      </c>
      <c r="L126" s="11"/>
      <c r="M126" s="11">
        <v>0</v>
      </c>
      <c r="N126" s="11"/>
      <c r="O126" s="11">
        <v>293917808202</v>
      </c>
      <c r="P126" s="11"/>
      <c r="Q126" s="11">
        <v>0</v>
      </c>
      <c r="R126" s="11"/>
      <c r="S126" s="11">
        <v>293917808202</v>
      </c>
    </row>
    <row r="127" spans="1:19" ht="21" x14ac:dyDescent="0.55000000000000004">
      <c r="A127" s="9" t="s">
        <v>418</v>
      </c>
      <c r="C127" s="10">
        <v>1</v>
      </c>
      <c r="E127" s="8" t="s">
        <v>134</v>
      </c>
      <c r="G127" s="10">
        <v>18</v>
      </c>
      <c r="I127" s="11">
        <v>0</v>
      </c>
      <c r="J127" s="11"/>
      <c r="K127" s="11">
        <v>0</v>
      </c>
      <c r="L127" s="11"/>
      <c r="M127" s="11">
        <v>0</v>
      </c>
      <c r="N127" s="11"/>
      <c r="O127" s="11">
        <v>60657531794</v>
      </c>
      <c r="P127" s="11"/>
      <c r="Q127" s="11">
        <v>0</v>
      </c>
      <c r="R127" s="11"/>
      <c r="S127" s="11">
        <v>60657531794</v>
      </c>
    </row>
    <row r="128" spans="1:19" ht="21" x14ac:dyDescent="0.55000000000000004">
      <c r="A128" s="9" t="s">
        <v>531</v>
      </c>
      <c r="C128" s="10">
        <v>8</v>
      </c>
      <c r="E128" s="8" t="s">
        <v>134</v>
      </c>
      <c r="G128" s="10">
        <v>21</v>
      </c>
      <c r="I128" s="11">
        <v>0</v>
      </c>
      <c r="J128" s="11"/>
      <c r="K128" s="11">
        <v>0</v>
      </c>
      <c r="L128" s="11"/>
      <c r="M128" s="11">
        <v>0</v>
      </c>
      <c r="N128" s="11"/>
      <c r="O128" s="11">
        <v>296784657514</v>
      </c>
      <c r="P128" s="11"/>
      <c r="Q128" s="11">
        <v>0</v>
      </c>
      <c r="R128" s="11"/>
      <c r="S128" s="11">
        <v>296784657514</v>
      </c>
    </row>
    <row r="129" spans="1:19" ht="21" x14ac:dyDescent="0.55000000000000004">
      <c r="A129" s="9" t="s">
        <v>410</v>
      </c>
      <c r="C129" s="10">
        <v>10</v>
      </c>
      <c r="E129" s="8" t="s">
        <v>134</v>
      </c>
      <c r="G129" s="10">
        <v>21.5</v>
      </c>
      <c r="I129" s="11">
        <v>0</v>
      </c>
      <c r="J129" s="11"/>
      <c r="K129" s="11">
        <v>0</v>
      </c>
      <c r="L129" s="11"/>
      <c r="M129" s="11">
        <v>0</v>
      </c>
      <c r="N129" s="11"/>
      <c r="O129" s="11">
        <v>42196940537</v>
      </c>
      <c r="P129" s="11"/>
      <c r="Q129" s="11">
        <v>0</v>
      </c>
      <c r="R129" s="11"/>
      <c r="S129" s="11">
        <v>42196940537</v>
      </c>
    </row>
    <row r="130" spans="1:19" ht="21" x14ac:dyDescent="0.55000000000000004">
      <c r="A130" s="9" t="s">
        <v>531</v>
      </c>
      <c r="C130" s="10">
        <v>12</v>
      </c>
      <c r="E130" s="8" t="s">
        <v>134</v>
      </c>
      <c r="G130" s="10">
        <v>21</v>
      </c>
      <c r="I130" s="11">
        <v>0</v>
      </c>
      <c r="J130" s="11"/>
      <c r="K130" s="11">
        <v>0</v>
      </c>
      <c r="L130" s="11"/>
      <c r="M130" s="11">
        <v>0</v>
      </c>
      <c r="N130" s="11"/>
      <c r="O130" s="11">
        <v>27041095855</v>
      </c>
      <c r="P130" s="11"/>
      <c r="Q130" s="11">
        <v>0</v>
      </c>
      <c r="R130" s="11"/>
      <c r="S130" s="11">
        <v>27041095855</v>
      </c>
    </row>
    <row r="131" spans="1:19" ht="21" x14ac:dyDescent="0.55000000000000004">
      <c r="A131" s="9" t="s">
        <v>410</v>
      </c>
      <c r="C131" s="10">
        <v>12</v>
      </c>
      <c r="E131" s="8" t="s">
        <v>134</v>
      </c>
      <c r="G131" s="10">
        <v>21.5</v>
      </c>
      <c r="I131" s="11">
        <v>0</v>
      </c>
      <c r="J131" s="11"/>
      <c r="K131" s="11">
        <v>0</v>
      </c>
      <c r="L131" s="11"/>
      <c r="M131" s="11">
        <v>0</v>
      </c>
      <c r="N131" s="11"/>
      <c r="O131" s="11">
        <v>61163013676</v>
      </c>
      <c r="P131" s="11"/>
      <c r="Q131" s="11">
        <v>0</v>
      </c>
      <c r="R131" s="11"/>
      <c r="S131" s="11">
        <v>61163013676</v>
      </c>
    </row>
    <row r="132" spans="1:19" ht="21" x14ac:dyDescent="0.55000000000000004">
      <c r="A132" s="9" t="s">
        <v>449</v>
      </c>
      <c r="C132" s="10">
        <v>1</v>
      </c>
      <c r="E132" s="8" t="s">
        <v>134</v>
      </c>
      <c r="G132" s="10">
        <v>20</v>
      </c>
      <c r="I132" s="11">
        <v>7698630118</v>
      </c>
      <c r="J132" s="11"/>
      <c r="K132" s="11">
        <v>-1</v>
      </c>
      <c r="L132" s="11"/>
      <c r="M132" s="11">
        <v>7698630119</v>
      </c>
      <c r="N132" s="11"/>
      <c r="O132" s="11">
        <v>39999999816</v>
      </c>
      <c r="P132" s="11"/>
      <c r="Q132" s="11">
        <v>0</v>
      </c>
      <c r="R132" s="11"/>
      <c r="S132" s="11">
        <v>39999999816</v>
      </c>
    </row>
    <row r="133" spans="1:19" ht="21" x14ac:dyDescent="0.55000000000000004">
      <c r="A133" s="9" t="s">
        <v>381</v>
      </c>
      <c r="C133" s="10">
        <v>20</v>
      </c>
      <c r="E133" s="8" t="s">
        <v>134</v>
      </c>
      <c r="G133" s="10">
        <v>18</v>
      </c>
      <c r="I133" s="11">
        <v>0</v>
      </c>
      <c r="J133" s="11"/>
      <c r="K133" s="11">
        <v>0</v>
      </c>
      <c r="L133" s="11"/>
      <c r="M133" s="11">
        <v>0</v>
      </c>
      <c r="N133" s="11"/>
      <c r="O133" s="11">
        <v>56757536625</v>
      </c>
      <c r="P133" s="11"/>
      <c r="Q133" s="11">
        <v>0</v>
      </c>
      <c r="R133" s="11"/>
      <c r="S133" s="11">
        <v>56757536625</v>
      </c>
    </row>
    <row r="134" spans="1:19" ht="21" x14ac:dyDescent="0.55000000000000004">
      <c r="A134" s="9" t="s">
        <v>456</v>
      </c>
      <c r="C134" s="10">
        <v>26</v>
      </c>
      <c r="E134" s="8" t="s">
        <v>134</v>
      </c>
      <c r="G134" s="10">
        <v>21.5</v>
      </c>
      <c r="I134" s="11">
        <v>0</v>
      </c>
      <c r="J134" s="11"/>
      <c r="K134" s="11">
        <v>0</v>
      </c>
      <c r="L134" s="11"/>
      <c r="M134" s="11">
        <v>0</v>
      </c>
      <c r="N134" s="11"/>
      <c r="O134" s="11">
        <v>245041095847</v>
      </c>
      <c r="P134" s="11"/>
      <c r="Q134" s="11">
        <v>0</v>
      </c>
      <c r="R134" s="11"/>
      <c r="S134" s="11">
        <v>245041095847</v>
      </c>
    </row>
    <row r="135" spans="1:19" ht="21" x14ac:dyDescent="0.55000000000000004">
      <c r="A135" s="9" t="s">
        <v>446</v>
      </c>
      <c r="C135" s="10">
        <v>27</v>
      </c>
      <c r="E135" s="8" t="s">
        <v>134</v>
      </c>
      <c r="G135" s="10">
        <v>20</v>
      </c>
      <c r="I135" s="11">
        <v>67945205451</v>
      </c>
      <c r="J135" s="11"/>
      <c r="K135" s="11">
        <v>63907216</v>
      </c>
      <c r="L135" s="11"/>
      <c r="M135" s="11">
        <v>67881298235</v>
      </c>
      <c r="N135" s="11"/>
      <c r="O135" s="11">
        <v>560219177961</v>
      </c>
      <c r="P135" s="11"/>
      <c r="Q135" s="11">
        <v>127814432</v>
      </c>
      <c r="R135" s="11"/>
      <c r="S135" s="11">
        <v>560091363529</v>
      </c>
    </row>
    <row r="136" spans="1:19" ht="21" x14ac:dyDescent="0.55000000000000004">
      <c r="A136" s="9" t="s">
        <v>454</v>
      </c>
      <c r="C136" s="10">
        <v>1</v>
      </c>
      <c r="E136" s="8" t="s">
        <v>134</v>
      </c>
      <c r="G136" s="10">
        <v>18</v>
      </c>
      <c r="I136" s="11">
        <v>3516164367</v>
      </c>
      <c r="J136" s="11"/>
      <c r="K136" s="11">
        <v>0</v>
      </c>
      <c r="L136" s="11"/>
      <c r="M136" s="11">
        <v>3516164367</v>
      </c>
      <c r="N136" s="11"/>
      <c r="O136" s="11">
        <v>17467396550</v>
      </c>
      <c r="P136" s="11"/>
      <c r="Q136" s="11">
        <v>1</v>
      </c>
      <c r="R136" s="11"/>
      <c r="S136" s="11">
        <v>17467396549</v>
      </c>
    </row>
    <row r="137" spans="1:19" ht="21" x14ac:dyDescent="0.55000000000000004">
      <c r="A137" s="9" t="s">
        <v>381</v>
      </c>
      <c r="C137" s="10">
        <v>2</v>
      </c>
      <c r="E137" s="8" t="s">
        <v>134</v>
      </c>
      <c r="G137" s="10">
        <v>18</v>
      </c>
      <c r="I137" s="11">
        <v>0</v>
      </c>
      <c r="J137" s="11"/>
      <c r="K137" s="11">
        <v>0</v>
      </c>
      <c r="L137" s="11"/>
      <c r="M137" s="11">
        <v>0</v>
      </c>
      <c r="N137" s="11"/>
      <c r="O137" s="11">
        <v>78098630090</v>
      </c>
      <c r="P137" s="11"/>
      <c r="Q137" s="11">
        <v>0</v>
      </c>
      <c r="R137" s="11"/>
      <c r="S137" s="11">
        <v>78098630090</v>
      </c>
    </row>
    <row r="138" spans="1:19" ht="21" x14ac:dyDescent="0.55000000000000004">
      <c r="A138" s="9" t="s">
        <v>529</v>
      </c>
      <c r="C138" s="10">
        <v>2</v>
      </c>
      <c r="E138" s="8" t="s">
        <v>134</v>
      </c>
      <c r="G138" s="10">
        <v>18</v>
      </c>
      <c r="I138" s="11">
        <v>0</v>
      </c>
      <c r="J138" s="11"/>
      <c r="K138" s="11">
        <v>0</v>
      </c>
      <c r="L138" s="11"/>
      <c r="M138" s="11">
        <v>0</v>
      </c>
      <c r="N138" s="11"/>
      <c r="O138" s="11">
        <v>33534246512</v>
      </c>
      <c r="P138" s="11"/>
      <c r="Q138" s="11">
        <v>0</v>
      </c>
      <c r="R138" s="11"/>
      <c r="S138" s="11">
        <v>33534246512</v>
      </c>
    </row>
    <row r="139" spans="1:19" ht="21" x14ac:dyDescent="0.55000000000000004">
      <c r="A139" s="9" t="s">
        <v>410</v>
      </c>
      <c r="C139" s="10">
        <v>17</v>
      </c>
      <c r="E139" s="8" t="s">
        <v>134</v>
      </c>
      <c r="G139" s="10">
        <v>22</v>
      </c>
      <c r="I139" s="11">
        <v>0</v>
      </c>
      <c r="J139" s="11"/>
      <c r="K139" s="11">
        <v>0</v>
      </c>
      <c r="L139" s="11"/>
      <c r="M139" s="11">
        <v>0</v>
      </c>
      <c r="N139" s="11"/>
      <c r="O139" s="11">
        <v>732147945141</v>
      </c>
      <c r="P139" s="11"/>
      <c r="Q139" s="11">
        <v>0</v>
      </c>
      <c r="R139" s="11"/>
      <c r="S139" s="11">
        <v>732147945141</v>
      </c>
    </row>
    <row r="140" spans="1:19" ht="21" x14ac:dyDescent="0.55000000000000004">
      <c r="A140" s="9" t="s">
        <v>456</v>
      </c>
      <c r="C140" s="10">
        <v>26</v>
      </c>
      <c r="E140" s="8" t="s">
        <v>134</v>
      </c>
      <c r="G140" s="10">
        <v>0</v>
      </c>
      <c r="I140" s="11">
        <v>2703</v>
      </c>
      <c r="J140" s="11"/>
      <c r="K140" s="11">
        <v>0</v>
      </c>
      <c r="L140" s="11"/>
      <c r="M140" s="11">
        <v>2703</v>
      </c>
      <c r="N140" s="11"/>
      <c r="O140" s="11">
        <v>12976</v>
      </c>
      <c r="P140" s="11"/>
      <c r="Q140" s="11">
        <v>0</v>
      </c>
      <c r="R140" s="11"/>
      <c r="S140" s="11">
        <v>12976</v>
      </c>
    </row>
    <row r="141" spans="1:19" ht="21" x14ac:dyDescent="0.55000000000000004">
      <c r="A141" s="9" t="s">
        <v>531</v>
      </c>
      <c r="C141" s="10">
        <v>30</v>
      </c>
      <c r="E141" s="8" t="s">
        <v>134</v>
      </c>
      <c r="G141" s="10">
        <v>22</v>
      </c>
      <c r="I141" s="11">
        <v>0</v>
      </c>
      <c r="J141" s="11"/>
      <c r="K141" s="11">
        <v>0</v>
      </c>
      <c r="L141" s="11"/>
      <c r="M141" s="11">
        <v>0</v>
      </c>
      <c r="N141" s="11"/>
      <c r="O141" s="11">
        <v>156374794478</v>
      </c>
      <c r="P141" s="11"/>
      <c r="Q141" s="11">
        <v>0</v>
      </c>
      <c r="R141" s="11"/>
      <c r="S141" s="11">
        <v>156374794478</v>
      </c>
    </row>
    <row r="142" spans="1:19" ht="21" x14ac:dyDescent="0.55000000000000004">
      <c r="A142" s="9" t="s">
        <v>531</v>
      </c>
      <c r="C142" s="10">
        <v>8</v>
      </c>
      <c r="E142" s="8" t="s">
        <v>134</v>
      </c>
      <c r="G142" s="10">
        <v>22</v>
      </c>
      <c r="I142" s="11">
        <v>0</v>
      </c>
      <c r="J142" s="11"/>
      <c r="K142" s="11">
        <v>0</v>
      </c>
      <c r="L142" s="11"/>
      <c r="M142" s="11">
        <v>0</v>
      </c>
      <c r="N142" s="11"/>
      <c r="O142" s="11">
        <v>69917808216</v>
      </c>
      <c r="P142" s="11"/>
      <c r="Q142" s="11">
        <v>0</v>
      </c>
      <c r="R142" s="11"/>
      <c r="S142" s="11">
        <v>69917808216</v>
      </c>
    </row>
    <row r="143" spans="1:19" ht="21" x14ac:dyDescent="0.55000000000000004">
      <c r="A143" s="9" t="s">
        <v>461</v>
      </c>
      <c r="C143" s="10">
        <v>11</v>
      </c>
      <c r="E143" s="8" t="s">
        <v>134</v>
      </c>
      <c r="G143" s="10">
        <v>22</v>
      </c>
      <c r="I143" s="11">
        <v>90410958900</v>
      </c>
      <c r="J143" s="11"/>
      <c r="K143" s="11">
        <v>2031800</v>
      </c>
      <c r="L143" s="11"/>
      <c r="M143" s="11">
        <v>90408927100</v>
      </c>
      <c r="N143" s="11"/>
      <c r="O143" s="11">
        <v>325479452040</v>
      </c>
      <c r="P143" s="11"/>
      <c r="Q143" s="11">
        <v>2031800</v>
      </c>
      <c r="R143" s="11"/>
      <c r="S143" s="11">
        <v>325477420240</v>
      </c>
    </row>
    <row r="144" spans="1:19" ht="21" x14ac:dyDescent="0.55000000000000004">
      <c r="A144" s="9" t="s">
        <v>531</v>
      </c>
      <c r="C144" s="10">
        <v>13</v>
      </c>
      <c r="E144" s="8" t="s">
        <v>134</v>
      </c>
      <c r="G144" s="10">
        <v>22</v>
      </c>
      <c r="I144" s="11">
        <v>0</v>
      </c>
      <c r="J144" s="11"/>
      <c r="K144" s="11">
        <v>0</v>
      </c>
      <c r="L144" s="11"/>
      <c r="M144" s="11">
        <v>0</v>
      </c>
      <c r="N144" s="11"/>
      <c r="O144" s="11">
        <v>82841502555</v>
      </c>
      <c r="P144" s="11"/>
      <c r="Q144" s="11">
        <v>0</v>
      </c>
      <c r="R144" s="11"/>
      <c r="S144" s="11">
        <v>82841502555</v>
      </c>
    </row>
    <row r="145" spans="1:19" ht="21" x14ac:dyDescent="0.55000000000000004">
      <c r="A145" s="9" t="s">
        <v>410</v>
      </c>
      <c r="C145" s="10">
        <v>20</v>
      </c>
      <c r="E145" s="8" t="s">
        <v>134</v>
      </c>
      <c r="G145" s="10">
        <v>22</v>
      </c>
      <c r="I145" s="11">
        <v>0</v>
      </c>
      <c r="J145" s="11"/>
      <c r="K145" s="11">
        <v>0</v>
      </c>
      <c r="L145" s="11"/>
      <c r="M145" s="11">
        <v>0</v>
      </c>
      <c r="N145" s="11"/>
      <c r="O145" s="11">
        <v>48827045213</v>
      </c>
      <c r="P145" s="11"/>
      <c r="Q145" s="11">
        <v>0</v>
      </c>
      <c r="R145" s="11"/>
      <c r="S145" s="11">
        <v>48827045213</v>
      </c>
    </row>
    <row r="146" spans="1:19" ht="21" x14ac:dyDescent="0.55000000000000004">
      <c r="A146" s="9" t="s">
        <v>464</v>
      </c>
      <c r="C146" s="10">
        <v>22</v>
      </c>
      <c r="E146" s="8" t="s">
        <v>134</v>
      </c>
      <c r="G146" s="10">
        <v>20</v>
      </c>
      <c r="I146" s="11">
        <v>16986301369</v>
      </c>
      <c r="J146" s="11"/>
      <c r="K146" s="11">
        <v>13053378</v>
      </c>
      <c r="L146" s="11"/>
      <c r="M146" s="11">
        <v>16973247991</v>
      </c>
      <c r="N146" s="11"/>
      <c r="O146" s="11">
        <v>53698630132</v>
      </c>
      <c r="P146" s="11"/>
      <c r="Q146" s="11">
        <v>58740201</v>
      </c>
      <c r="R146" s="11"/>
      <c r="S146" s="11">
        <v>53639889931</v>
      </c>
    </row>
    <row r="147" spans="1:19" ht="21" x14ac:dyDescent="0.55000000000000004">
      <c r="A147" s="9" t="s">
        <v>410</v>
      </c>
      <c r="C147" s="10">
        <v>3</v>
      </c>
      <c r="E147" s="8" t="s">
        <v>134</v>
      </c>
      <c r="G147" s="10">
        <v>22</v>
      </c>
      <c r="I147" s="11">
        <v>0</v>
      </c>
      <c r="J147" s="11"/>
      <c r="K147" s="11">
        <v>0</v>
      </c>
      <c r="L147" s="11"/>
      <c r="M147" s="11">
        <v>0</v>
      </c>
      <c r="N147" s="11"/>
      <c r="O147" s="11">
        <v>35303698994</v>
      </c>
      <c r="P147" s="11"/>
      <c r="Q147" s="11">
        <v>0</v>
      </c>
      <c r="R147" s="11"/>
      <c r="S147" s="11">
        <v>35303698994</v>
      </c>
    </row>
    <row r="148" spans="1:19" ht="21" x14ac:dyDescent="0.55000000000000004">
      <c r="A148" s="9" t="s">
        <v>531</v>
      </c>
      <c r="C148" s="10">
        <v>6</v>
      </c>
      <c r="E148" s="8" t="s">
        <v>134</v>
      </c>
      <c r="G148" s="10">
        <v>22</v>
      </c>
      <c r="I148" s="11">
        <v>0</v>
      </c>
      <c r="J148" s="11"/>
      <c r="K148" s="11">
        <v>0</v>
      </c>
      <c r="L148" s="11"/>
      <c r="M148" s="11">
        <v>0</v>
      </c>
      <c r="N148" s="11"/>
      <c r="O148" s="11">
        <v>29797260266</v>
      </c>
      <c r="P148" s="11"/>
      <c r="Q148" s="11">
        <v>0</v>
      </c>
      <c r="R148" s="11"/>
      <c r="S148" s="11">
        <v>29797260266</v>
      </c>
    </row>
    <row r="149" spans="1:19" ht="21" x14ac:dyDescent="0.55000000000000004">
      <c r="A149" s="9" t="s">
        <v>467</v>
      </c>
      <c r="C149" s="10">
        <v>1</v>
      </c>
      <c r="E149" s="8" t="s">
        <v>134</v>
      </c>
      <c r="G149" s="10">
        <v>20</v>
      </c>
      <c r="I149" s="11">
        <v>16712328750</v>
      </c>
      <c r="J149" s="11"/>
      <c r="K149" s="11">
        <v>0</v>
      </c>
      <c r="L149" s="11"/>
      <c r="M149" s="11">
        <v>16712328750</v>
      </c>
      <c r="N149" s="11"/>
      <c r="O149" s="11">
        <v>64054793081</v>
      </c>
      <c r="P149" s="11"/>
      <c r="Q149" s="11">
        <v>0</v>
      </c>
      <c r="R149" s="11"/>
      <c r="S149" s="11">
        <v>64054793081</v>
      </c>
    </row>
    <row r="150" spans="1:19" ht="21" x14ac:dyDescent="0.55000000000000004">
      <c r="A150" s="9" t="s">
        <v>491</v>
      </c>
      <c r="C150" s="10">
        <v>1</v>
      </c>
      <c r="E150" s="8" t="s">
        <v>134</v>
      </c>
      <c r="G150" s="10">
        <v>18</v>
      </c>
      <c r="I150" s="11">
        <v>0</v>
      </c>
      <c r="J150" s="11"/>
      <c r="K150" s="11">
        <v>0</v>
      </c>
      <c r="L150" s="11"/>
      <c r="M150" s="11">
        <v>0</v>
      </c>
      <c r="N150" s="11"/>
      <c r="O150" s="11">
        <v>46356162963</v>
      </c>
      <c r="P150" s="11"/>
      <c r="Q150" s="11">
        <v>0</v>
      </c>
      <c r="R150" s="11"/>
      <c r="S150" s="11">
        <v>46356162963</v>
      </c>
    </row>
    <row r="151" spans="1:19" ht="21" x14ac:dyDescent="0.55000000000000004">
      <c r="A151" s="9" t="s">
        <v>454</v>
      </c>
      <c r="C151" s="10">
        <v>1</v>
      </c>
      <c r="E151" s="8" t="s">
        <v>134</v>
      </c>
      <c r="G151" s="10">
        <v>20</v>
      </c>
      <c r="I151" s="11">
        <v>16712328750</v>
      </c>
      <c r="J151" s="11"/>
      <c r="K151" s="11">
        <v>0</v>
      </c>
      <c r="L151" s="11"/>
      <c r="M151" s="11">
        <v>16712328750</v>
      </c>
      <c r="N151" s="11"/>
      <c r="O151" s="11">
        <v>40876711586</v>
      </c>
      <c r="P151" s="11"/>
      <c r="Q151" s="11">
        <v>0</v>
      </c>
      <c r="R151" s="11"/>
      <c r="S151" s="11">
        <v>40876711586</v>
      </c>
    </row>
    <row r="152" spans="1:19" ht="21" x14ac:dyDescent="0.55000000000000004">
      <c r="A152" s="9" t="s">
        <v>410</v>
      </c>
      <c r="C152" s="10">
        <v>13</v>
      </c>
      <c r="E152" s="8" t="s">
        <v>134</v>
      </c>
      <c r="G152" s="10">
        <v>22</v>
      </c>
      <c r="I152" s="11">
        <v>0</v>
      </c>
      <c r="J152" s="11"/>
      <c r="K152" s="11">
        <v>0</v>
      </c>
      <c r="L152" s="11"/>
      <c r="M152" s="11">
        <v>0</v>
      </c>
      <c r="N152" s="11"/>
      <c r="O152" s="11">
        <v>24109589040</v>
      </c>
      <c r="P152" s="11"/>
      <c r="Q152" s="11">
        <v>0</v>
      </c>
      <c r="R152" s="11"/>
      <c r="S152" s="11">
        <v>24109589040</v>
      </c>
    </row>
    <row r="153" spans="1:19" ht="21" x14ac:dyDescent="0.55000000000000004">
      <c r="A153" s="9" t="s">
        <v>471</v>
      </c>
      <c r="C153" s="10">
        <v>1</v>
      </c>
      <c r="E153" s="8" t="s">
        <v>134</v>
      </c>
      <c r="G153" s="10">
        <v>20</v>
      </c>
      <c r="I153" s="11">
        <v>71506849296</v>
      </c>
      <c r="J153" s="11"/>
      <c r="K153" s="11">
        <v>0</v>
      </c>
      <c r="L153" s="11"/>
      <c r="M153" s="11">
        <v>71506849296</v>
      </c>
      <c r="N153" s="11"/>
      <c r="O153" s="11">
        <v>177260271223</v>
      </c>
      <c r="P153" s="11"/>
      <c r="Q153" s="11">
        <v>0</v>
      </c>
      <c r="R153" s="11"/>
      <c r="S153" s="11">
        <v>177260271223</v>
      </c>
    </row>
    <row r="154" spans="1:19" ht="21" x14ac:dyDescent="0.55000000000000004">
      <c r="A154" s="9" t="s">
        <v>471</v>
      </c>
      <c r="C154" s="10">
        <v>1</v>
      </c>
      <c r="E154" s="8" t="s">
        <v>134</v>
      </c>
      <c r="G154" s="10">
        <v>20</v>
      </c>
      <c r="I154" s="11">
        <v>8767122817</v>
      </c>
      <c r="J154" s="11"/>
      <c r="K154" s="11">
        <v>0</v>
      </c>
      <c r="L154" s="11"/>
      <c r="M154" s="11">
        <v>8767122817</v>
      </c>
      <c r="N154" s="11"/>
      <c r="O154" s="11">
        <v>31232876008</v>
      </c>
      <c r="P154" s="11"/>
      <c r="Q154" s="11">
        <v>0</v>
      </c>
      <c r="R154" s="11"/>
      <c r="S154" s="11">
        <v>31232876008</v>
      </c>
    </row>
    <row r="155" spans="1:19" ht="21" x14ac:dyDescent="0.55000000000000004">
      <c r="A155" s="9" t="s">
        <v>476</v>
      </c>
      <c r="C155" s="10">
        <v>1</v>
      </c>
      <c r="E155" s="8" t="s">
        <v>134</v>
      </c>
      <c r="G155" s="10">
        <v>20</v>
      </c>
      <c r="I155" s="11">
        <v>16986301355</v>
      </c>
      <c r="J155" s="11"/>
      <c r="K155" s="11">
        <v>0</v>
      </c>
      <c r="L155" s="11"/>
      <c r="M155" s="11">
        <v>16986301355</v>
      </c>
      <c r="N155" s="11"/>
      <c r="O155" s="11">
        <v>31780821890</v>
      </c>
      <c r="P155" s="11"/>
      <c r="Q155" s="11">
        <v>0</v>
      </c>
      <c r="R155" s="11"/>
      <c r="S155" s="11">
        <v>31780821890</v>
      </c>
    </row>
    <row r="156" spans="1:19" ht="21" x14ac:dyDescent="0.55000000000000004">
      <c r="A156" s="9" t="s">
        <v>479</v>
      </c>
      <c r="C156" s="10">
        <v>8</v>
      </c>
      <c r="E156" s="8" t="s">
        <v>134</v>
      </c>
      <c r="G156" s="10">
        <v>16.5</v>
      </c>
      <c r="I156" s="11">
        <v>70068493132</v>
      </c>
      <c r="J156" s="11"/>
      <c r="K156" s="11">
        <v>73302180</v>
      </c>
      <c r="L156" s="11"/>
      <c r="M156" s="11">
        <v>69995190952</v>
      </c>
      <c r="N156" s="11"/>
      <c r="O156" s="11">
        <v>118082191752</v>
      </c>
      <c r="P156" s="11"/>
      <c r="Q156" s="11">
        <v>246315071</v>
      </c>
      <c r="R156" s="11"/>
      <c r="S156" s="11">
        <v>117835876681</v>
      </c>
    </row>
    <row r="157" spans="1:19" ht="21" x14ac:dyDescent="0.55000000000000004">
      <c r="A157" s="9" t="s">
        <v>479</v>
      </c>
      <c r="C157" s="10">
        <v>17</v>
      </c>
      <c r="E157" s="8" t="s">
        <v>134</v>
      </c>
      <c r="G157" s="10">
        <v>16.7</v>
      </c>
      <c r="I157" s="11">
        <v>70917808192</v>
      </c>
      <c r="J157" s="11"/>
      <c r="K157" s="11">
        <v>317814520</v>
      </c>
      <c r="L157" s="11"/>
      <c r="M157" s="11">
        <v>70599993672</v>
      </c>
      <c r="N157" s="11"/>
      <c r="O157" s="11">
        <v>98369862976</v>
      </c>
      <c r="P157" s="11"/>
      <c r="Q157" s="11">
        <v>529690867</v>
      </c>
      <c r="R157" s="11"/>
      <c r="S157" s="11">
        <v>97840172109</v>
      </c>
    </row>
    <row r="158" spans="1:19" ht="21" x14ac:dyDescent="0.55000000000000004">
      <c r="A158" s="9" t="s">
        <v>485</v>
      </c>
      <c r="C158" s="10">
        <v>22</v>
      </c>
      <c r="E158" s="8" t="s">
        <v>134</v>
      </c>
      <c r="G158" s="10">
        <v>0</v>
      </c>
      <c r="I158" s="11">
        <v>7013</v>
      </c>
      <c r="J158" s="11"/>
      <c r="K158" s="11">
        <v>0</v>
      </c>
      <c r="L158" s="11"/>
      <c r="M158" s="11">
        <v>7013</v>
      </c>
      <c r="N158" s="11"/>
      <c r="O158" s="11">
        <v>7013</v>
      </c>
      <c r="P158" s="11"/>
      <c r="Q158" s="11">
        <v>0</v>
      </c>
      <c r="R158" s="11"/>
      <c r="S158" s="11">
        <v>7013</v>
      </c>
    </row>
    <row r="159" spans="1:19" ht="21" x14ac:dyDescent="0.55000000000000004">
      <c r="A159" s="9" t="s">
        <v>467</v>
      </c>
      <c r="C159" s="10">
        <v>1</v>
      </c>
      <c r="E159" s="8" t="s">
        <v>134</v>
      </c>
      <c r="G159" s="10">
        <v>20</v>
      </c>
      <c r="I159" s="11">
        <v>16986301355</v>
      </c>
      <c r="J159" s="11"/>
      <c r="K159" s="11">
        <v>0</v>
      </c>
      <c r="L159" s="11"/>
      <c r="M159" s="11">
        <v>16986301355</v>
      </c>
      <c r="N159" s="11"/>
      <c r="O159" s="11">
        <v>17534246560</v>
      </c>
      <c r="P159" s="11"/>
      <c r="Q159" s="11">
        <v>0</v>
      </c>
      <c r="R159" s="11"/>
      <c r="S159" s="11">
        <v>17534246560</v>
      </c>
    </row>
    <row r="160" spans="1:19" ht="21" x14ac:dyDescent="0.55000000000000004">
      <c r="A160" s="9" t="s">
        <v>485</v>
      </c>
      <c r="C160" s="10">
        <v>1</v>
      </c>
      <c r="E160" s="8" t="s">
        <v>134</v>
      </c>
      <c r="G160" s="10">
        <v>20</v>
      </c>
      <c r="I160" s="11">
        <v>37602739717</v>
      </c>
      <c r="J160" s="11"/>
      <c r="K160" s="11">
        <v>1147804</v>
      </c>
      <c r="L160" s="11"/>
      <c r="M160" s="11">
        <v>37601591913</v>
      </c>
      <c r="N160" s="11"/>
      <c r="O160" s="11">
        <v>38835616429</v>
      </c>
      <c r="P160" s="11"/>
      <c r="Q160" s="11">
        <v>1822983</v>
      </c>
      <c r="R160" s="11"/>
      <c r="S160" s="11">
        <v>38833793446</v>
      </c>
    </row>
    <row r="161" spans="1:19" ht="21" x14ac:dyDescent="0.55000000000000004">
      <c r="A161" s="9" t="s">
        <v>491</v>
      </c>
      <c r="C161" s="10">
        <v>1</v>
      </c>
      <c r="E161" s="8" t="s">
        <v>134</v>
      </c>
      <c r="G161" s="10">
        <v>20</v>
      </c>
      <c r="I161" s="11">
        <v>27397260250</v>
      </c>
      <c r="J161" s="11"/>
      <c r="K161" s="11">
        <v>0</v>
      </c>
      <c r="L161" s="11"/>
      <c r="M161" s="11">
        <v>27397260250</v>
      </c>
      <c r="N161" s="11"/>
      <c r="O161" s="11">
        <v>27397260250</v>
      </c>
      <c r="P161" s="11"/>
      <c r="Q161" s="11">
        <v>0</v>
      </c>
      <c r="R161" s="11"/>
      <c r="S161" s="11">
        <v>27397260250</v>
      </c>
    </row>
    <row r="162" spans="1:19" ht="21" x14ac:dyDescent="0.55000000000000004">
      <c r="A162" s="9" t="s">
        <v>454</v>
      </c>
      <c r="C162" s="10">
        <v>1</v>
      </c>
      <c r="E162" s="8" t="s">
        <v>134</v>
      </c>
      <c r="G162" s="10">
        <v>20</v>
      </c>
      <c r="I162" s="11">
        <v>13150684920</v>
      </c>
      <c r="J162" s="11"/>
      <c r="K162" s="11">
        <v>0</v>
      </c>
      <c r="L162" s="11"/>
      <c r="M162" s="11">
        <v>13150684920</v>
      </c>
      <c r="N162" s="11"/>
      <c r="O162" s="11">
        <v>13150684920</v>
      </c>
      <c r="P162" s="11"/>
      <c r="Q162" s="11">
        <v>0</v>
      </c>
      <c r="R162" s="11"/>
      <c r="S162" s="11">
        <v>13150684920</v>
      </c>
    </row>
    <row r="163" spans="1:19" ht="21" x14ac:dyDescent="0.55000000000000004">
      <c r="A163" s="9" t="s">
        <v>471</v>
      </c>
      <c r="C163" s="10">
        <v>1</v>
      </c>
      <c r="E163" s="8" t="s">
        <v>134</v>
      </c>
      <c r="G163" s="10">
        <v>20</v>
      </c>
      <c r="I163" s="11">
        <v>19397260268</v>
      </c>
      <c r="J163" s="11"/>
      <c r="K163" s="11">
        <v>0</v>
      </c>
      <c r="L163" s="11"/>
      <c r="M163" s="11">
        <v>19397260268</v>
      </c>
      <c r="N163" s="11"/>
      <c r="O163" s="11">
        <v>19397260268</v>
      </c>
      <c r="P163" s="11"/>
      <c r="Q163" s="11">
        <v>0</v>
      </c>
      <c r="R163" s="11"/>
      <c r="S163" s="11">
        <v>19397260268</v>
      </c>
    </row>
    <row r="164" spans="1:19" ht="21" x14ac:dyDescent="0.55000000000000004">
      <c r="A164" s="9" t="s">
        <v>497</v>
      </c>
      <c r="C164" s="10">
        <v>1</v>
      </c>
      <c r="E164" s="8" t="s">
        <v>134</v>
      </c>
      <c r="G164" s="10">
        <v>20</v>
      </c>
      <c r="I164" s="11">
        <v>12054794510</v>
      </c>
      <c r="J164" s="11"/>
      <c r="K164" s="11">
        <v>0</v>
      </c>
      <c r="L164" s="11"/>
      <c r="M164" s="11">
        <v>12054794510</v>
      </c>
      <c r="N164" s="11"/>
      <c r="O164" s="11">
        <v>12054794510</v>
      </c>
      <c r="P164" s="11"/>
      <c r="Q164" s="11">
        <v>0</v>
      </c>
      <c r="R164" s="11"/>
      <c r="S164" s="11">
        <v>12054794510</v>
      </c>
    </row>
    <row r="165" spans="1:19" ht="21" x14ac:dyDescent="0.55000000000000004">
      <c r="A165" s="9" t="s">
        <v>381</v>
      </c>
      <c r="C165" s="10">
        <v>10</v>
      </c>
      <c r="E165" s="8" t="s">
        <v>134</v>
      </c>
      <c r="G165" s="10">
        <v>22</v>
      </c>
      <c r="I165" s="11">
        <v>7594520535</v>
      </c>
      <c r="J165" s="11"/>
      <c r="K165" s="11">
        <v>45500940</v>
      </c>
      <c r="L165" s="11"/>
      <c r="M165" s="11">
        <v>7549019595</v>
      </c>
      <c r="N165" s="11"/>
      <c r="O165" s="11">
        <v>7594520535</v>
      </c>
      <c r="P165" s="11"/>
      <c r="Q165" s="11">
        <v>45500940</v>
      </c>
      <c r="R165" s="11"/>
      <c r="S165" s="11">
        <v>7549019595</v>
      </c>
    </row>
    <row r="166" spans="1:19" ht="21" x14ac:dyDescent="0.55000000000000004">
      <c r="A166" s="9" t="s">
        <v>410</v>
      </c>
      <c r="C166" s="10">
        <v>24</v>
      </c>
      <c r="E166" s="8" t="s">
        <v>134</v>
      </c>
      <c r="G166" s="10">
        <v>22</v>
      </c>
      <c r="I166" s="11">
        <v>21095890410</v>
      </c>
      <c r="J166" s="11"/>
      <c r="K166" s="11">
        <v>300816413</v>
      </c>
      <c r="L166" s="11"/>
      <c r="M166" s="11">
        <v>20795073997</v>
      </c>
      <c r="N166" s="11"/>
      <c r="O166" s="11">
        <v>21095890410</v>
      </c>
      <c r="P166" s="11"/>
      <c r="Q166" s="11">
        <v>300816413</v>
      </c>
      <c r="R166" s="11"/>
      <c r="S166" s="11">
        <v>20795073997</v>
      </c>
    </row>
    <row r="167" spans="1:19" ht="21" x14ac:dyDescent="0.55000000000000004">
      <c r="A167" s="9" t="s">
        <v>461</v>
      </c>
      <c r="C167" s="10">
        <v>1</v>
      </c>
      <c r="E167" s="8" t="s">
        <v>134</v>
      </c>
      <c r="G167" s="10">
        <v>22.2</v>
      </c>
      <c r="I167" s="11">
        <v>12164383560</v>
      </c>
      <c r="J167" s="11"/>
      <c r="K167" s="11">
        <v>6894512</v>
      </c>
      <c r="L167" s="11"/>
      <c r="M167" s="11">
        <v>12157489048</v>
      </c>
      <c r="N167" s="11"/>
      <c r="O167" s="11">
        <v>12164383560</v>
      </c>
      <c r="P167" s="11"/>
      <c r="Q167" s="11">
        <v>6894512</v>
      </c>
      <c r="R167" s="11"/>
      <c r="S167" s="11">
        <v>12157489048</v>
      </c>
    </row>
    <row r="168" spans="1:19" ht="21" x14ac:dyDescent="0.55000000000000004">
      <c r="A168" s="9" t="s">
        <v>461</v>
      </c>
      <c r="C168" s="10">
        <v>1</v>
      </c>
      <c r="E168" s="8" t="s">
        <v>134</v>
      </c>
      <c r="G168" s="10">
        <v>22.2</v>
      </c>
      <c r="I168" s="11">
        <v>12164383560</v>
      </c>
      <c r="J168" s="11"/>
      <c r="K168" s="11">
        <v>7394114</v>
      </c>
      <c r="L168" s="11"/>
      <c r="M168" s="11">
        <v>12156989446</v>
      </c>
      <c r="N168" s="11"/>
      <c r="O168" s="11">
        <v>12164383560</v>
      </c>
      <c r="P168" s="11"/>
      <c r="Q168" s="11">
        <v>7394114</v>
      </c>
      <c r="R168" s="11"/>
      <c r="S168" s="11">
        <v>12156989446</v>
      </c>
    </row>
    <row r="169" spans="1:19" ht="21" x14ac:dyDescent="0.55000000000000004">
      <c r="A169" s="9" t="s">
        <v>381</v>
      </c>
      <c r="C169" s="10">
        <v>28</v>
      </c>
      <c r="E169" s="8" t="s">
        <v>134</v>
      </c>
      <c r="G169" s="10">
        <v>22</v>
      </c>
      <c r="I169" s="11">
        <v>723287670</v>
      </c>
      <c r="J169" s="11"/>
      <c r="K169" s="11">
        <v>12004128</v>
      </c>
      <c r="L169" s="11"/>
      <c r="M169" s="11">
        <v>711283542</v>
      </c>
      <c r="N169" s="11"/>
      <c r="O169" s="11">
        <v>723287670</v>
      </c>
      <c r="P169" s="11"/>
      <c r="Q169" s="11">
        <v>12004128</v>
      </c>
      <c r="R169" s="11"/>
      <c r="S169" s="11">
        <v>711283542</v>
      </c>
    </row>
    <row r="170" spans="1:19" ht="19.5" thickBot="1" x14ac:dyDescent="0.5">
      <c r="I170" s="12">
        <f>SUM(I8:I169)</f>
        <v>3300424905905</v>
      </c>
      <c r="K170" s="12">
        <f>SUM(K54:K169)</f>
        <v>839817817</v>
      </c>
      <c r="M170" s="12">
        <f>SUM(M8:M169)</f>
        <v>3299585088088</v>
      </c>
      <c r="O170" s="12">
        <f>SUM(O8:O169)</f>
        <v>24205209916535</v>
      </c>
      <c r="Q170" s="12">
        <f>SUM(Q54:Q169)</f>
        <v>1455128304</v>
      </c>
      <c r="S170" s="12">
        <f>SUM(S8:S169)</f>
        <v>24203754788231</v>
      </c>
    </row>
    <row r="171" spans="1:19" ht="19.5" thickTop="1" x14ac:dyDescent="0.45"/>
    <row r="172" spans="1:19" x14ac:dyDescent="0.45">
      <c r="O172" s="11"/>
    </row>
    <row r="173" spans="1:19" x14ac:dyDescent="0.45">
      <c r="O173" s="11"/>
    </row>
    <row r="174" spans="1:19" x14ac:dyDescent="0.45">
      <c r="O174" s="11"/>
    </row>
    <row r="175" spans="1:19" x14ac:dyDescent="0.45">
      <c r="O175" s="11"/>
    </row>
    <row r="176" spans="1:19" x14ac:dyDescent="0.45">
      <c r="O176" s="11"/>
    </row>
    <row r="177" spans="15:15" x14ac:dyDescent="0.45">
      <c r="O177" s="11"/>
    </row>
    <row r="178" spans="15:15" x14ac:dyDescent="0.45">
      <c r="O178" s="11"/>
    </row>
    <row r="179" spans="15:15" x14ac:dyDescent="0.45">
      <c r="O179" s="11"/>
    </row>
    <row r="180" spans="15:15" x14ac:dyDescent="0.45">
      <c r="O180" s="11"/>
    </row>
    <row r="181" spans="15:15" x14ac:dyDescent="0.45">
      <c r="O181" s="1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2"/>
  <sheetViews>
    <sheetView rightToLeft="1" zoomScale="80" zoomScaleNormal="80" workbookViewId="0">
      <selection sqref="A1:XFD1048576"/>
    </sheetView>
  </sheetViews>
  <sheetFormatPr defaultRowHeight="18.75" x14ac:dyDescent="0.45"/>
  <cols>
    <col min="1" max="1" width="27.42578125" style="8" bestFit="1" customWidth="1"/>
    <col min="2" max="2" width="1" style="8" customWidth="1"/>
    <col min="3" max="3" width="15.42578125" style="8" bestFit="1" customWidth="1"/>
    <col min="4" max="4" width="1" style="8" customWidth="1"/>
    <col min="5" max="5" width="41" style="8" bestFit="1" customWidth="1"/>
    <col min="6" max="6" width="1" style="8" customWidth="1"/>
    <col min="7" max="7" width="27.85546875" style="8" bestFit="1" customWidth="1"/>
    <col min="8" max="8" width="1" style="8" customWidth="1"/>
    <col min="9" max="9" width="27.7109375" style="8" bestFit="1" customWidth="1"/>
    <col min="10" max="10" width="1" style="8" customWidth="1"/>
    <col min="11" max="11" width="15.85546875" style="8" bestFit="1" customWidth="1"/>
    <col min="12" max="12" width="1" style="8" customWidth="1"/>
    <col min="13" max="13" width="29.140625" style="8" bestFit="1" customWidth="1"/>
    <col min="14" max="14" width="1" style="8" customWidth="1"/>
    <col min="15" max="15" width="27.7109375" style="8" bestFit="1" customWidth="1"/>
    <col min="16" max="16" width="1" style="8" customWidth="1"/>
    <col min="17" max="17" width="15.85546875" style="8" bestFit="1" customWidth="1"/>
    <col min="18" max="18" width="1" style="8" customWidth="1"/>
    <col min="19" max="19" width="29.140625" style="8" bestFit="1" customWidth="1"/>
    <col min="20" max="20" width="1" style="8" customWidth="1"/>
    <col min="21" max="21" width="9.140625" style="8" customWidth="1"/>
    <col min="22" max="16384" width="9.140625" style="8"/>
  </cols>
  <sheetData>
    <row r="2" spans="1:19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30" x14ac:dyDescent="0.45">
      <c r="A3" s="20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30" x14ac:dyDescent="0.45">
      <c r="A6" s="20" t="s">
        <v>3</v>
      </c>
      <c r="C6" s="20" t="s">
        <v>534</v>
      </c>
      <c r="D6" s="20" t="s">
        <v>534</v>
      </c>
      <c r="E6" s="20" t="s">
        <v>534</v>
      </c>
      <c r="F6" s="20" t="s">
        <v>534</v>
      </c>
      <c r="G6" s="20" t="s">
        <v>534</v>
      </c>
      <c r="I6" s="20" t="s">
        <v>510</v>
      </c>
      <c r="J6" s="20" t="s">
        <v>510</v>
      </c>
      <c r="K6" s="20" t="s">
        <v>510</v>
      </c>
      <c r="L6" s="20" t="s">
        <v>510</v>
      </c>
      <c r="M6" s="20" t="s">
        <v>510</v>
      </c>
      <c r="O6" s="20" t="s">
        <v>511</v>
      </c>
      <c r="P6" s="20" t="s">
        <v>511</v>
      </c>
      <c r="Q6" s="20" t="s">
        <v>511</v>
      </c>
      <c r="R6" s="20" t="s">
        <v>511</v>
      </c>
      <c r="S6" s="20" t="s">
        <v>511</v>
      </c>
    </row>
    <row r="7" spans="1:19" ht="30" x14ac:dyDescent="0.45">
      <c r="A7" s="20" t="s">
        <v>3</v>
      </c>
      <c r="C7" s="20" t="s">
        <v>535</v>
      </c>
      <c r="E7" s="20" t="s">
        <v>536</v>
      </c>
      <c r="G7" s="20" t="s">
        <v>537</v>
      </c>
      <c r="I7" s="20" t="s">
        <v>538</v>
      </c>
      <c r="K7" s="20" t="s">
        <v>515</v>
      </c>
      <c r="M7" s="20" t="s">
        <v>539</v>
      </c>
      <c r="O7" s="20" t="s">
        <v>538</v>
      </c>
      <c r="Q7" s="20" t="s">
        <v>515</v>
      </c>
      <c r="S7" s="20" t="s">
        <v>539</v>
      </c>
    </row>
    <row r="8" spans="1:19" ht="21" x14ac:dyDescent="0.55000000000000004">
      <c r="A8" s="9" t="s">
        <v>101</v>
      </c>
      <c r="C8" s="8" t="s">
        <v>540</v>
      </c>
      <c r="E8" s="10">
        <v>100000000</v>
      </c>
      <c r="G8" s="10">
        <v>150</v>
      </c>
      <c r="I8" s="10">
        <v>0</v>
      </c>
      <c r="K8" s="10">
        <v>0</v>
      </c>
      <c r="M8" s="10">
        <v>0</v>
      </c>
      <c r="O8" s="10">
        <v>15000000000</v>
      </c>
      <c r="Q8" s="10">
        <v>0</v>
      </c>
      <c r="S8" s="10">
        <v>15000000000</v>
      </c>
    </row>
    <row r="9" spans="1:19" ht="21" x14ac:dyDescent="0.55000000000000004">
      <c r="A9" s="9" t="s">
        <v>73</v>
      </c>
      <c r="C9" s="8" t="s">
        <v>503</v>
      </c>
      <c r="E9" s="10">
        <v>36261870</v>
      </c>
      <c r="G9" s="10">
        <v>720</v>
      </c>
      <c r="I9" s="10">
        <v>26108546400</v>
      </c>
      <c r="K9" s="10">
        <v>2028648899</v>
      </c>
      <c r="M9" s="10">
        <v>24079897501</v>
      </c>
      <c r="O9" s="10">
        <v>26108546400</v>
      </c>
      <c r="Q9" s="10">
        <v>2028648899</v>
      </c>
      <c r="S9" s="10">
        <v>24079897501</v>
      </c>
    </row>
    <row r="10" spans="1:19" ht="21" x14ac:dyDescent="0.55000000000000004">
      <c r="A10" s="9" t="s">
        <v>76</v>
      </c>
      <c r="C10" s="8" t="s">
        <v>541</v>
      </c>
      <c r="E10" s="10">
        <v>185000000</v>
      </c>
      <c r="G10" s="10">
        <v>1930</v>
      </c>
      <c r="I10" s="10">
        <v>0</v>
      </c>
      <c r="K10" s="10">
        <v>0</v>
      </c>
      <c r="M10" s="10">
        <v>0</v>
      </c>
      <c r="O10" s="10">
        <v>357050000000</v>
      </c>
      <c r="Q10" s="10">
        <v>6010942761</v>
      </c>
      <c r="S10" s="10">
        <v>351039057239</v>
      </c>
    </row>
    <row r="11" spans="1:19" ht="21" x14ac:dyDescent="0.55000000000000004">
      <c r="A11" s="9" t="s">
        <v>114</v>
      </c>
      <c r="C11" s="8" t="s">
        <v>542</v>
      </c>
      <c r="E11" s="10">
        <v>15000000</v>
      </c>
      <c r="G11" s="10">
        <v>73</v>
      </c>
      <c r="I11" s="10">
        <v>0</v>
      </c>
      <c r="K11" s="10">
        <v>0</v>
      </c>
      <c r="M11" s="10">
        <v>0</v>
      </c>
      <c r="O11" s="10">
        <v>1095000000</v>
      </c>
      <c r="Q11" s="10">
        <v>34150630</v>
      </c>
      <c r="S11" s="10">
        <v>1060849370</v>
      </c>
    </row>
    <row r="12" spans="1:19" ht="21" x14ac:dyDescent="0.55000000000000004">
      <c r="A12" s="9" t="s">
        <v>59</v>
      </c>
      <c r="C12" s="8" t="s">
        <v>543</v>
      </c>
      <c r="E12" s="10">
        <v>21412944</v>
      </c>
      <c r="G12" s="10">
        <v>350</v>
      </c>
      <c r="I12" s="10">
        <v>0</v>
      </c>
      <c r="K12" s="10">
        <v>0</v>
      </c>
      <c r="M12" s="10">
        <v>0</v>
      </c>
      <c r="O12" s="10">
        <v>7494530400</v>
      </c>
      <c r="Q12" s="10">
        <v>338209678</v>
      </c>
      <c r="S12" s="10">
        <v>7156320722</v>
      </c>
    </row>
    <row r="13" spans="1:19" ht="21" x14ac:dyDescent="0.55000000000000004">
      <c r="A13" s="9" t="s">
        <v>664</v>
      </c>
      <c r="E13" s="10"/>
      <c r="G13" s="10"/>
      <c r="I13" s="10"/>
      <c r="K13" s="10"/>
      <c r="M13" s="10"/>
      <c r="O13" s="10">
        <v>1555463700</v>
      </c>
      <c r="Q13" s="10"/>
      <c r="S13" s="10">
        <v>1555463700</v>
      </c>
    </row>
    <row r="14" spans="1:19" ht="21" x14ac:dyDescent="0.55000000000000004">
      <c r="A14" s="9" t="s">
        <v>665</v>
      </c>
      <c r="E14" s="10"/>
      <c r="G14" s="10"/>
      <c r="I14" s="10"/>
      <c r="K14" s="10"/>
      <c r="M14" s="10"/>
      <c r="O14" s="10">
        <v>15416</v>
      </c>
      <c r="Q14" s="10"/>
      <c r="S14" s="10">
        <v>15416</v>
      </c>
    </row>
    <row r="15" spans="1:19" ht="21" x14ac:dyDescent="0.55000000000000004">
      <c r="A15" s="9" t="s">
        <v>42</v>
      </c>
      <c r="C15" s="8" t="s">
        <v>544</v>
      </c>
      <c r="E15" s="10">
        <v>1545835</v>
      </c>
      <c r="G15" s="10">
        <v>13500</v>
      </c>
      <c r="I15" s="10">
        <v>0</v>
      </c>
      <c r="K15" s="10">
        <v>0</v>
      </c>
      <c r="M15" s="10">
        <v>0</v>
      </c>
      <c r="O15" s="10">
        <v>20868772500</v>
      </c>
      <c r="Q15" s="10">
        <v>0</v>
      </c>
      <c r="S15" s="10">
        <v>20868772500</v>
      </c>
    </row>
    <row r="16" spans="1:19" ht="21" x14ac:dyDescent="0.55000000000000004">
      <c r="A16" s="9" t="s">
        <v>65</v>
      </c>
      <c r="C16" s="8" t="s">
        <v>545</v>
      </c>
      <c r="E16" s="10">
        <v>222103454</v>
      </c>
      <c r="G16" s="10">
        <v>150</v>
      </c>
      <c r="I16" s="10">
        <v>0</v>
      </c>
      <c r="K16" s="10">
        <v>0</v>
      </c>
      <c r="M16" s="10">
        <v>0</v>
      </c>
      <c r="O16" s="10">
        <v>33315518100</v>
      </c>
      <c r="Q16" s="10">
        <v>714541943</v>
      </c>
      <c r="S16" s="10">
        <v>32600976157</v>
      </c>
    </row>
    <row r="17" spans="1:19" ht="21" x14ac:dyDescent="0.55000000000000004">
      <c r="A17" s="9" t="s">
        <v>79</v>
      </c>
      <c r="C17" s="8" t="s">
        <v>448</v>
      </c>
      <c r="E17" s="10">
        <v>150000000</v>
      </c>
      <c r="G17" s="10">
        <v>600</v>
      </c>
      <c r="I17" s="10">
        <v>0</v>
      </c>
      <c r="K17" s="10">
        <v>0</v>
      </c>
      <c r="M17" s="10">
        <v>0</v>
      </c>
      <c r="O17" s="10">
        <v>90000000000</v>
      </c>
      <c r="Q17" s="10">
        <v>1930294906</v>
      </c>
      <c r="S17" s="10">
        <v>88069705094</v>
      </c>
    </row>
    <row r="18" spans="1:19" ht="21" x14ac:dyDescent="0.55000000000000004">
      <c r="A18" s="9" t="s">
        <v>48</v>
      </c>
      <c r="C18" s="8" t="s">
        <v>546</v>
      </c>
      <c r="E18" s="10">
        <v>4074324</v>
      </c>
      <c r="G18" s="10">
        <v>300</v>
      </c>
      <c r="I18" s="10">
        <v>0</v>
      </c>
      <c r="K18" s="10">
        <v>0</v>
      </c>
      <c r="M18" s="10">
        <v>0</v>
      </c>
      <c r="O18" s="10">
        <v>1222297200</v>
      </c>
      <c r="Q18" s="10">
        <v>154341538</v>
      </c>
      <c r="S18" s="10">
        <v>1067955662</v>
      </c>
    </row>
    <row r="19" spans="1:19" ht="21" x14ac:dyDescent="0.55000000000000004">
      <c r="A19" s="9" t="s">
        <v>64</v>
      </c>
      <c r="C19" s="8" t="s">
        <v>547</v>
      </c>
      <c r="E19" s="10">
        <v>4576551</v>
      </c>
      <c r="G19" s="10">
        <v>1350</v>
      </c>
      <c r="I19" s="10">
        <v>0</v>
      </c>
      <c r="K19" s="10">
        <v>0</v>
      </c>
      <c r="M19" s="10">
        <v>0</v>
      </c>
      <c r="O19" s="10">
        <v>6178343850</v>
      </c>
      <c r="Q19" s="10">
        <v>0</v>
      </c>
      <c r="S19" s="10">
        <v>6178343850</v>
      </c>
    </row>
    <row r="20" spans="1:19" ht="21" x14ac:dyDescent="0.55000000000000004">
      <c r="A20" s="9" t="s">
        <v>53</v>
      </c>
      <c r="C20" s="8" t="s">
        <v>527</v>
      </c>
      <c r="E20" s="10">
        <v>1331412</v>
      </c>
      <c r="G20" s="10">
        <v>1200</v>
      </c>
      <c r="I20" s="10">
        <v>0</v>
      </c>
      <c r="K20" s="10">
        <v>0</v>
      </c>
      <c r="M20" s="10">
        <v>0</v>
      </c>
      <c r="O20" s="10">
        <v>1597694400</v>
      </c>
      <c r="Q20" s="10">
        <v>80040643</v>
      </c>
      <c r="S20" s="10">
        <v>1517653757</v>
      </c>
    </row>
    <row r="21" spans="1:19" ht="21" x14ac:dyDescent="0.55000000000000004">
      <c r="A21" s="9" t="s">
        <v>52</v>
      </c>
      <c r="C21" s="8" t="s">
        <v>548</v>
      </c>
      <c r="E21" s="10">
        <v>325402</v>
      </c>
      <c r="G21" s="10">
        <v>430</v>
      </c>
      <c r="I21" s="10">
        <v>0</v>
      </c>
      <c r="K21" s="10">
        <v>0</v>
      </c>
      <c r="M21" s="10">
        <v>0</v>
      </c>
      <c r="O21" s="10">
        <v>139922860</v>
      </c>
      <c r="Q21" s="10">
        <v>8463802</v>
      </c>
      <c r="S21" s="10">
        <v>131459058</v>
      </c>
    </row>
    <row r="22" spans="1:19" ht="19.5" thickBot="1" x14ac:dyDescent="0.5">
      <c r="I22" s="13">
        <f>SUM(I8:I21)</f>
        <v>26108546400</v>
      </c>
      <c r="K22" s="13">
        <f>SUM(K8:K21)</f>
        <v>2028648899</v>
      </c>
      <c r="M22" s="13">
        <f>SUM(M8:M21)</f>
        <v>24079897501</v>
      </c>
      <c r="O22" s="13">
        <f>SUM(O8:O21)</f>
        <v>561626104826</v>
      </c>
      <c r="Q22" s="13">
        <f>SUM(Q8:Q21)</f>
        <v>11299634800</v>
      </c>
      <c r="S22" s="13">
        <f>SUM(S8:S21)</f>
        <v>550326470026</v>
      </c>
    </row>
    <row r="23" spans="1:19" ht="19.5" thickTop="1" x14ac:dyDescent="0.45"/>
    <row r="24" spans="1:19" x14ac:dyDescent="0.45">
      <c r="Q24" s="10"/>
    </row>
    <row r="25" spans="1:19" x14ac:dyDescent="0.45">
      <c r="O25" s="10"/>
    </row>
    <row r="26" spans="1:19" x14ac:dyDescent="0.45">
      <c r="O26" s="10"/>
    </row>
    <row r="29" spans="1:19" x14ac:dyDescent="0.45">
      <c r="O29" s="10"/>
    </row>
    <row r="32" spans="1:19" x14ac:dyDescent="0.45">
      <c r="O32" s="1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4"/>
  <sheetViews>
    <sheetView rightToLeft="1" topLeftCell="A106" workbookViewId="0">
      <selection activeCell="O74" sqref="O74"/>
    </sheetView>
  </sheetViews>
  <sheetFormatPr defaultRowHeight="18.75" x14ac:dyDescent="0.45"/>
  <cols>
    <col min="1" max="1" width="34.7109375" style="8" bestFit="1" customWidth="1"/>
    <col min="2" max="2" width="1" style="8" customWidth="1"/>
    <col min="3" max="3" width="14.42578125" style="8" bestFit="1" customWidth="1"/>
    <col min="4" max="4" width="1" style="8" customWidth="1"/>
    <col min="5" max="5" width="20.5703125" style="8" bestFit="1" customWidth="1"/>
    <col min="6" max="6" width="1" style="8" customWidth="1"/>
    <col min="7" max="7" width="20.5703125" style="8" bestFit="1" customWidth="1"/>
    <col min="8" max="8" width="1" style="8" customWidth="1"/>
    <col min="9" max="9" width="39" style="8" bestFit="1" customWidth="1"/>
    <col min="10" max="10" width="1" style="8" customWidth="1"/>
    <col min="11" max="11" width="14.42578125" style="8" bestFit="1" customWidth="1"/>
    <col min="12" max="12" width="1" style="8" customWidth="1"/>
    <col min="13" max="13" width="20.140625" style="8" bestFit="1" customWidth="1"/>
    <col min="14" max="14" width="1" style="8" customWidth="1"/>
    <col min="15" max="15" width="20.5703125" style="8" bestFit="1" customWidth="1"/>
    <col min="16" max="16" width="1" style="8" customWidth="1"/>
    <col min="17" max="17" width="39" style="8" bestFit="1" customWidth="1"/>
    <col min="18" max="18" width="1" style="8" customWidth="1"/>
    <col min="19" max="19" width="22" style="8" customWidth="1"/>
    <col min="20" max="16384" width="9.140625" style="8"/>
  </cols>
  <sheetData>
    <row r="2" spans="1:17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45">
      <c r="A3" s="20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45">
      <c r="A6" s="20" t="s">
        <v>3</v>
      </c>
      <c r="C6" s="20" t="s">
        <v>510</v>
      </c>
      <c r="D6" s="20" t="s">
        <v>510</v>
      </c>
      <c r="E6" s="20" t="s">
        <v>510</v>
      </c>
      <c r="F6" s="20" t="s">
        <v>510</v>
      </c>
      <c r="G6" s="20" t="s">
        <v>510</v>
      </c>
      <c r="H6" s="20" t="s">
        <v>510</v>
      </c>
      <c r="I6" s="20" t="s">
        <v>510</v>
      </c>
      <c r="K6" s="20" t="s">
        <v>511</v>
      </c>
      <c r="L6" s="20" t="s">
        <v>511</v>
      </c>
      <c r="M6" s="20" t="s">
        <v>511</v>
      </c>
      <c r="N6" s="20" t="s">
        <v>511</v>
      </c>
      <c r="O6" s="20" t="s">
        <v>511</v>
      </c>
      <c r="P6" s="20" t="s">
        <v>511</v>
      </c>
      <c r="Q6" s="20" t="s">
        <v>511</v>
      </c>
    </row>
    <row r="7" spans="1:17" ht="30" x14ac:dyDescent="0.45">
      <c r="A7" s="20" t="s">
        <v>3</v>
      </c>
      <c r="C7" s="20" t="s">
        <v>7</v>
      </c>
      <c r="E7" s="20" t="s">
        <v>549</v>
      </c>
      <c r="G7" s="20" t="s">
        <v>550</v>
      </c>
      <c r="I7" s="20" t="s">
        <v>551</v>
      </c>
      <c r="K7" s="20" t="s">
        <v>7</v>
      </c>
      <c r="M7" s="20" t="s">
        <v>549</v>
      </c>
      <c r="O7" s="20" t="s">
        <v>550</v>
      </c>
      <c r="Q7" s="20" t="s">
        <v>551</v>
      </c>
    </row>
    <row r="8" spans="1:17" ht="21" x14ac:dyDescent="0.55000000000000004">
      <c r="A8" s="9" t="s">
        <v>117</v>
      </c>
      <c r="C8" s="11">
        <v>16608210</v>
      </c>
      <c r="D8" s="11"/>
      <c r="E8" s="11">
        <v>31334824403</v>
      </c>
      <c r="F8" s="11"/>
      <c r="G8" s="11">
        <v>75427319291</v>
      </c>
      <c r="H8" s="11"/>
      <c r="I8" s="11">
        <v>-44092494887</v>
      </c>
      <c r="J8" s="11"/>
      <c r="K8" s="11">
        <v>16608210</v>
      </c>
      <c r="L8" s="11"/>
      <c r="M8" s="11">
        <v>31334824403</v>
      </c>
      <c r="N8" s="11"/>
      <c r="O8" s="11">
        <v>75427319291</v>
      </c>
      <c r="P8" s="11"/>
      <c r="Q8" s="11">
        <v>-44092494887</v>
      </c>
    </row>
    <row r="9" spans="1:17" ht="21" x14ac:dyDescent="0.55000000000000004">
      <c r="A9" s="9" t="s">
        <v>103</v>
      </c>
      <c r="C9" s="11">
        <v>23895242</v>
      </c>
      <c r="D9" s="11"/>
      <c r="E9" s="11">
        <v>591688856874</v>
      </c>
      <c r="F9" s="11"/>
      <c r="G9" s="11">
        <v>589357117279</v>
      </c>
      <c r="H9" s="11"/>
      <c r="I9" s="11">
        <v>2331739595</v>
      </c>
      <c r="J9" s="11"/>
      <c r="K9" s="11">
        <v>23895242</v>
      </c>
      <c r="L9" s="11"/>
      <c r="M9" s="11">
        <v>591688856874</v>
      </c>
      <c r="N9" s="11"/>
      <c r="O9" s="11">
        <v>577910033466</v>
      </c>
      <c r="P9" s="11"/>
      <c r="Q9" s="11">
        <v>13778823408</v>
      </c>
    </row>
    <row r="10" spans="1:17" ht="21" x14ac:dyDescent="0.55000000000000004">
      <c r="A10" s="9" t="s">
        <v>23</v>
      </c>
      <c r="C10" s="11">
        <v>49900000</v>
      </c>
      <c r="D10" s="11"/>
      <c r="E10" s="11">
        <v>284721765300</v>
      </c>
      <c r="F10" s="11"/>
      <c r="G10" s="11">
        <v>282304542957</v>
      </c>
      <c r="H10" s="11"/>
      <c r="I10" s="11">
        <v>2417222343</v>
      </c>
      <c r="J10" s="11"/>
      <c r="K10" s="11">
        <v>49900000</v>
      </c>
      <c r="L10" s="11"/>
      <c r="M10" s="11">
        <v>284721765300</v>
      </c>
      <c r="N10" s="11"/>
      <c r="O10" s="11">
        <v>283462513808</v>
      </c>
      <c r="P10" s="11"/>
      <c r="Q10" s="11">
        <v>1259251492</v>
      </c>
    </row>
    <row r="11" spans="1:17" ht="21" x14ac:dyDescent="0.55000000000000004">
      <c r="A11" s="9" t="s">
        <v>43</v>
      </c>
      <c r="C11" s="11">
        <v>362069</v>
      </c>
      <c r="D11" s="11"/>
      <c r="E11" s="11">
        <v>17556638551</v>
      </c>
      <c r="F11" s="11"/>
      <c r="G11" s="11">
        <v>17496785067</v>
      </c>
      <c r="H11" s="11"/>
      <c r="I11" s="11">
        <v>59853484</v>
      </c>
      <c r="J11" s="11"/>
      <c r="K11" s="11">
        <v>362069</v>
      </c>
      <c r="L11" s="11"/>
      <c r="M11" s="11">
        <v>17556638551</v>
      </c>
      <c r="N11" s="11"/>
      <c r="O11" s="11">
        <v>17475251095</v>
      </c>
      <c r="P11" s="11"/>
      <c r="Q11" s="11">
        <v>81387456</v>
      </c>
    </row>
    <row r="12" spans="1:17" ht="21" x14ac:dyDescent="0.55000000000000004">
      <c r="A12" s="9" t="s">
        <v>100</v>
      </c>
      <c r="C12" s="11">
        <v>50802216</v>
      </c>
      <c r="D12" s="11"/>
      <c r="E12" s="11">
        <v>122866360868</v>
      </c>
      <c r="F12" s="11"/>
      <c r="G12" s="11">
        <v>123366320723</v>
      </c>
      <c r="H12" s="11"/>
      <c r="I12" s="11">
        <v>-499959854</v>
      </c>
      <c r="J12" s="11"/>
      <c r="K12" s="11">
        <v>50802216</v>
      </c>
      <c r="L12" s="11"/>
      <c r="M12" s="11">
        <v>122866360868</v>
      </c>
      <c r="N12" s="11"/>
      <c r="O12" s="11">
        <v>123650553267</v>
      </c>
      <c r="P12" s="11"/>
      <c r="Q12" s="11">
        <v>-784192398</v>
      </c>
    </row>
    <row r="13" spans="1:17" ht="21" x14ac:dyDescent="0.55000000000000004">
      <c r="A13" s="9" t="s">
        <v>89</v>
      </c>
      <c r="C13" s="11">
        <v>784200</v>
      </c>
      <c r="D13" s="11"/>
      <c r="E13" s="11">
        <v>336741753600</v>
      </c>
      <c r="F13" s="11"/>
      <c r="G13" s="11">
        <v>333947621278</v>
      </c>
      <c r="H13" s="11"/>
      <c r="I13" s="11">
        <v>2794132322</v>
      </c>
      <c r="J13" s="11"/>
      <c r="K13" s="11">
        <v>784200</v>
      </c>
      <c r="L13" s="11"/>
      <c r="M13" s="11">
        <v>336741753600</v>
      </c>
      <c r="N13" s="11"/>
      <c r="O13" s="11">
        <v>334413311110</v>
      </c>
      <c r="P13" s="11"/>
      <c r="Q13" s="11">
        <v>2328442490</v>
      </c>
    </row>
    <row r="14" spans="1:17" ht="21" x14ac:dyDescent="0.55000000000000004">
      <c r="A14" s="9" t="s">
        <v>48</v>
      </c>
      <c r="C14" s="11">
        <v>6518918</v>
      </c>
      <c r="D14" s="11"/>
      <c r="E14" s="11">
        <v>145932537461</v>
      </c>
      <c r="F14" s="11"/>
      <c r="G14" s="11">
        <v>145533978524</v>
      </c>
      <c r="H14" s="11"/>
      <c r="I14" s="11">
        <v>398558937</v>
      </c>
      <c r="J14" s="11"/>
      <c r="K14" s="11">
        <v>6518918</v>
      </c>
      <c r="L14" s="11"/>
      <c r="M14" s="11">
        <v>145932537461</v>
      </c>
      <c r="N14" s="11"/>
      <c r="O14" s="11">
        <v>152291665912</v>
      </c>
      <c r="P14" s="11"/>
      <c r="Q14" s="11">
        <v>-6359128450</v>
      </c>
    </row>
    <row r="15" spans="1:17" ht="21" x14ac:dyDescent="0.55000000000000004">
      <c r="A15" s="9" t="s">
        <v>83</v>
      </c>
      <c r="C15" s="11">
        <v>22697888</v>
      </c>
      <c r="D15" s="11"/>
      <c r="E15" s="11">
        <v>65387097471</v>
      </c>
      <c r="F15" s="11"/>
      <c r="G15" s="11">
        <v>-8216189479</v>
      </c>
      <c r="H15" s="11"/>
      <c r="I15" s="11">
        <v>73603286950</v>
      </c>
      <c r="J15" s="11"/>
      <c r="K15" s="11">
        <v>22697888</v>
      </c>
      <c r="L15" s="11"/>
      <c r="M15" s="11">
        <v>65387097471</v>
      </c>
      <c r="N15" s="11"/>
      <c r="O15" s="11">
        <v>-8420636702</v>
      </c>
      <c r="P15" s="11"/>
      <c r="Q15" s="11">
        <v>73807734173</v>
      </c>
    </row>
    <row r="16" spans="1:17" ht="21" x14ac:dyDescent="0.55000000000000004">
      <c r="A16" s="9" t="s">
        <v>115</v>
      </c>
      <c r="C16" s="11">
        <v>59405941</v>
      </c>
      <c r="D16" s="11"/>
      <c r="E16" s="11">
        <v>775772372627</v>
      </c>
      <c r="F16" s="11"/>
      <c r="G16" s="11">
        <v>780238666419</v>
      </c>
      <c r="H16" s="11"/>
      <c r="I16" s="11">
        <v>-4466293791</v>
      </c>
      <c r="J16" s="11"/>
      <c r="K16" s="11">
        <v>59405941</v>
      </c>
      <c r="L16" s="11"/>
      <c r="M16" s="11">
        <v>775772372627</v>
      </c>
      <c r="N16" s="11"/>
      <c r="O16" s="11">
        <v>780238666419</v>
      </c>
      <c r="P16" s="11"/>
      <c r="Q16" s="11">
        <v>-4466293791</v>
      </c>
    </row>
    <row r="17" spans="1:17" ht="21" x14ac:dyDescent="0.55000000000000004">
      <c r="A17" s="9" t="s">
        <v>54</v>
      </c>
      <c r="C17" s="11">
        <v>40665928</v>
      </c>
      <c r="D17" s="11"/>
      <c r="E17" s="11">
        <v>86305166830</v>
      </c>
      <c r="F17" s="11"/>
      <c r="G17" s="11">
        <v>86140941384</v>
      </c>
      <c r="H17" s="11"/>
      <c r="I17" s="11">
        <v>164225446</v>
      </c>
      <c r="J17" s="11"/>
      <c r="K17" s="11">
        <v>40665928</v>
      </c>
      <c r="L17" s="11"/>
      <c r="M17" s="11">
        <v>86305166830</v>
      </c>
      <c r="N17" s="11"/>
      <c r="O17" s="11">
        <v>86129820124</v>
      </c>
      <c r="P17" s="11"/>
      <c r="Q17" s="11">
        <v>175346706</v>
      </c>
    </row>
    <row r="18" spans="1:17" ht="21" x14ac:dyDescent="0.55000000000000004">
      <c r="A18" s="9" t="s">
        <v>46</v>
      </c>
      <c r="C18" s="11">
        <v>2797241</v>
      </c>
      <c r="D18" s="11"/>
      <c r="E18" s="11">
        <v>68764174098</v>
      </c>
      <c r="F18" s="11"/>
      <c r="G18" s="11">
        <v>68657560099</v>
      </c>
      <c r="H18" s="11"/>
      <c r="I18" s="11">
        <v>106613999</v>
      </c>
      <c r="J18" s="11"/>
      <c r="K18" s="11">
        <v>2797241</v>
      </c>
      <c r="L18" s="11"/>
      <c r="M18" s="11">
        <v>68764174098</v>
      </c>
      <c r="N18" s="11"/>
      <c r="O18" s="11">
        <v>68929822633</v>
      </c>
      <c r="P18" s="11"/>
      <c r="Q18" s="11">
        <v>-165648534</v>
      </c>
    </row>
    <row r="19" spans="1:17" ht="21" x14ac:dyDescent="0.55000000000000004">
      <c r="A19" s="9" t="s">
        <v>64</v>
      </c>
      <c r="C19" s="11">
        <v>6</v>
      </c>
      <c r="D19" s="11"/>
      <c r="E19" s="11">
        <v>6089</v>
      </c>
      <c r="F19" s="11"/>
      <c r="G19" s="11">
        <v>-369935216</v>
      </c>
      <c r="H19" s="11"/>
      <c r="I19" s="11">
        <v>369941305</v>
      </c>
      <c r="J19" s="11"/>
      <c r="K19" s="11">
        <v>6</v>
      </c>
      <c r="L19" s="11"/>
      <c r="M19" s="11">
        <v>6089</v>
      </c>
      <c r="N19" s="11"/>
      <c r="O19" s="11">
        <v>6431</v>
      </c>
      <c r="P19" s="11"/>
      <c r="Q19" s="11">
        <v>-341</v>
      </c>
    </row>
    <row r="20" spans="1:17" ht="21" x14ac:dyDescent="0.55000000000000004">
      <c r="A20" s="9" t="s">
        <v>106</v>
      </c>
      <c r="C20" s="11">
        <v>38026272</v>
      </c>
      <c r="D20" s="11"/>
      <c r="E20" s="11">
        <v>208391486452</v>
      </c>
      <c r="F20" s="11"/>
      <c r="G20" s="11">
        <v>122451422255</v>
      </c>
      <c r="H20" s="11"/>
      <c r="I20" s="11">
        <v>85940064197</v>
      </c>
      <c r="J20" s="11"/>
      <c r="K20" s="11">
        <v>38026272</v>
      </c>
      <c r="L20" s="11"/>
      <c r="M20" s="11">
        <v>208391486452</v>
      </c>
      <c r="N20" s="11"/>
      <c r="O20" s="11">
        <v>122783056703</v>
      </c>
      <c r="P20" s="11"/>
      <c r="Q20" s="11">
        <v>85608429749</v>
      </c>
    </row>
    <row r="21" spans="1:17" ht="21" x14ac:dyDescent="0.55000000000000004">
      <c r="A21" s="9" t="s">
        <v>30</v>
      </c>
      <c r="C21" s="11">
        <v>31097568</v>
      </c>
      <c r="D21" s="11"/>
      <c r="E21" s="11">
        <v>183002221824</v>
      </c>
      <c r="F21" s="11"/>
      <c r="G21" s="11">
        <v>182237633124</v>
      </c>
      <c r="H21" s="11"/>
      <c r="I21" s="11">
        <v>764588700</v>
      </c>
      <c r="J21" s="11"/>
      <c r="K21" s="11">
        <v>31097568</v>
      </c>
      <c r="L21" s="11"/>
      <c r="M21" s="11">
        <v>183002221824</v>
      </c>
      <c r="N21" s="11"/>
      <c r="O21" s="11">
        <v>186264366116</v>
      </c>
      <c r="P21" s="11"/>
      <c r="Q21" s="11">
        <v>-3262144291</v>
      </c>
    </row>
    <row r="22" spans="1:17" ht="21" x14ac:dyDescent="0.55000000000000004">
      <c r="A22" s="9" t="s">
        <v>40</v>
      </c>
      <c r="C22" s="11">
        <v>15698066</v>
      </c>
      <c r="D22" s="11"/>
      <c r="E22" s="11">
        <v>207214313434</v>
      </c>
      <c r="F22" s="11"/>
      <c r="G22" s="11">
        <v>206540833098</v>
      </c>
      <c r="H22" s="11"/>
      <c r="I22" s="11">
        <v>673480336</v>
      </c>
      <c r="J22" s="11"/>
      <c r="K22" s="11">
        <v>15698066</v>
      </c>
      <c r="L22" s="11"/>
      <c r="M22" s="11">
        <v>207214313434</v>
      </c>
      <c r="N22" s="11"/>
      <c r="O22" s="11">
        <v>205394283756</v>
      </c>
      <c r="P22" s="11"/>
      <c r="Q22" s="11">
        <v>1820029678</v>
      </c>
    </row>
    <row r="23" spans="1:17" ht="21" x14ac:dyDescent="0.55000000000000004">
      <c r="A23" s="9" t="s">
        <v>36</v>
      </c>
      <c r="C23" s="11">
        <v>59000000</v>
      </c>
      <c r="D23" s="11"/>
      <c r="E23" s="11">
        <v>519629697000</v>
      </c>
      <c r="F23" s="11"/>
      <c r="G23" s="11">
        <v>518031554395</v>
      </c>
      <c r="H23" s="11"/>
      <c r="I23" s="11">
        <v>1598142605</v>
      </c>
      <c r="J23" s="11"/>
      <c r="K23" s="11">
        <v>59000000</v>
      </c>
      <c r="L23" s="11"/>
      <c r="M23" s="11">
        <v>519629697000</v>
      </c>
      <c r="N23" s="11"/>
      <c r="O23" s="11">
        <v>514147567301</v>
      </c>
      <c r="P23" s="11"/>
      <c r="Q23" s="11">
        <v>5482129699</v>
      </c>
    </row>
    <row r="24" spans="1:17" ht="21" x14ac:dyDescent="0.55000000000000004">
      <c r="A24" s="9" t="s">
        <v>92</v>
      </c>
      <c r="C24" s="11">
        <v>1480745</v>
      </c>
      <c r="D24" s="11"/>
      <c r="E24" s="11">
        <v>119447490132</v>
      </c>
      <c r="F24" s="11"/>
      <c r="G24" s="11">
        <v>119068202879</v>
      </c>
      <c r="H24" s="11"/>
      <c r="I24" s="11">
        <v>379287253</v>
      </c>
      <c r="J24" s="11"/>
      <c r="K24" s="11">
        <v>1480745</v>
      </c>
      <c r="L24" s="11"/>
      <c r="M24" s="11">
        <v>119447490132</v>
      </c>
      <c r="N24" s="11"/>
      <c r="O24" s="11">
        <v>119815440246</v>
      </c>
      <c r="P24" s="11"/>
      <c r="Q24" s="11">
        <v>-367950113</v>
      </c>
    </row>
    <row r="25" spans="1:17" ht="21" x14ac:dyDescent="0.55000000000000004">
      <c r="A25" s="9" t="s">
        <v>44</v>
      </c>
      <c r="C25" s="11">
        <v>33725000</v>
      </c>
      <c r="D25" s="11"/>
      <c r="E25" s="11">
        <v>6372004115373</v>
      </c>
      <c r="F25" s="11"/>
      <c r="G25" s="11">
        <v>6265396726098</v>
      </c>
      <c r="H25" s="11"/>
      <c r="I25" s="11">
        <v>106607389275</v>
      </c>
      <c r="J25" s="11"/>
      <c r="K25" s="11">
        <v>33725000</v>
      </c>
      <c r="L25" s="11"/>
      <c r="M25" s="11">
        <v>6372004115373</v>
      </c>
      <c r="N25" s="11"/>
      <c r="O25" s="11">
        <v>6004457483598</v>
      </c>
      <c r="P25" s="11"/>
      <c r="Q25" s="11">
        <v>367546631775</v>
      </c>
    </row>
    <row r="26" spans="1:17" ht="21" x14ac:dyDescent="0.55000000000000004">
      <c r="A26" s="9" t="s">
        <v>42</v>
      </c>
      <c r="C26" s="11">
        <v>1621413</v>
      </c>
      <c r="D26" s="11"/>
      <c r="E26" s="11">
        <v>288103099686</v>
      </c>
      <c r="F26" s="11"/>
      <c r="G26" s="11">
        <v>287399546066</v>
      </c>
      <c r="H26" s="11"/>
      <c r="I26" s="11">
        <v>703553620</v>
      </c>
      <c r="J26" s="11"/>
      <c r="K26" s="11">
        <v>1621413</v>
      </c>
      <c r="L26" s="11"/>
      <c r="M26" s="11">
        <v>288103099686</v>
      </c>
      <c r="N26" s="11"/>
      <c r="O26" s="11">
        <v>306327967956</v>
      </c>
      <c r="P26" s="11"/>
      <c r="Q26" s="11">
        <v>-18224868269</v>
      </c>
    </row>
    <row r="27" spans="1:17" ht="21" x14ac:dyDescent="0.55000000000000004">
      <c r="A27" s="9" t="s">
        <v>81</v>
      </c>
      <c r="C27" s="11">
        <v>11500000</v>
      </c>
      <c r="D27" s="11"/>
      <c r="E27" s="11">
        <v>733449852000</v>
      </c>
      <c r="F27" s="11"/>
      <c r="G27" s="11">
        <v>726349875381</v>
      </c>
      <c r="H27" s="11"/>
      <c r="I27" s="11">
        <v>7099976619</v>
      </c>
      <c r="J27" s="11"/>
      <c r="K27" s="11">
        <v>11500000</v>
      </c>
      <c r="L27" s="11"/>
      <c r="M27" s="11">
        <v>733449852000</v>
      </c>
      <c r="N27" s="11"/>
      <c r="O27" s="11">
        <v>728867389162</v>
      </c>
      <c r="P27" s="11"/>
      <c r="Q27" s="11">
        <v>4582462838</v>
      </c>
    </row>
    <row r="28" spans="1:17" ht="21" x14ac:dyDescent="0.55000000000000004">
      <c r="A28" s="9" t="s">
        <v>60</v>
      </c>
      <c r="C28" s="11">
        <v>102582054</v>
      </c>
      <c r="D28" s="11"/>
      <c r="E28" s="11">
        <v>284093130509</v>
      </c>
      <c r="F28" s="11"/>
      <c r="G28" s="11">
        <v>283261471335</v>
      </c>
      <c r="H28" s="11"/>
      <c r="I28" s="11">
        <v>831659174</v>
      </c>
      <c r="J28" s="11"/>
      <c r="K28" s="11">
        <v>102582054</v>
      </c>
      <c r="L28" s="11"/>
      <c r="M28" s="11">
        <v>284093130509</v>
      </c>
      <c r="N28" s="11"/>
      <c r="O28" s="11">
        <v>286751704586</v>
      </c>
      <c r="P28" s="11"/>
      <c r="Q28" s="11">
        <v>-2658574076</v>
      </c>
    </row>
    <row r="29" spans="1:17" ht="21" x14ac:dyDescent="0.55000000000000004">
      <c r="A29" s="9" t="s">
        <v>85</v>
      </c>
      <c r="C29" s="11">
        <v>1000000</v>
      </c>
      <c r="D29" s="11"/>
      <c r="E29" s="11">
        <v>10056044250</v>
      </c>
      <c r="F29" s="11"/>
      <c r="G29" s="11">
        <v>10051508154</v>
      </c>
      <c r="H29" s="11"/>
      <c r="I29" s="11">
        <v>4536096</v>
      </c>
      <c r="J29" s="11"/>
      <c r="K29" s="11">
        <v>1000000</v>
      </c>
      <c r="L29" s="11"/>
      <c r="M29" s="11">
        <v>10056044250</v>
      </c>
      <c r="N29" s="11"/>
      <c r="O29" s="11">
        <v>10069538631</v>
      </c>
      <c r="P29" s="11"/>
      <c r="Q29" s="11">
        <v>-13494381</v>
      </c>
    </row>
    <row r="30" spans="1:17" ht="21" x14ac:dyDescent="0.55000000000000004">
      <c r="A30" s="9" t="s">
        <v>87</v>
      </c>
      <c r="C30" s="11">
        <v>812651</v>
      </c>
      <c r="D30" s="11"/>
      <c r="E30" s="11">
        <v>53536635229</v>
      </c>
      <c r="F30" s="11"/>
      <c r="G30" s="11">
        <v>52979295967</v>
      </c>
      <c r="H30" s="11"/>
      <c r="I30" s="11">
        <v>557339262</v>
      </c>
      <c r="J30" s="11"/>
      <c r="K30" s="11">
        <v>812651</v>
      </c>
      <c r="L30" s="11"/>
      <c r="M30" s="11">
        <v>53536635229</v>
      </c>
      <c r="N30" s="11"/>
      <c r="O30" s="11">
        <v>53143451469</v>
      </c>
      <c r="P30" s="11"/>
      <c r="Q30" s="11">
        <v>393183760</v>
      </c>
    </row>
    <row r="31" spans="1:17" ht="21" x14ac:dyDescent="0.55000000000000004">
      <c r="A31" s="9" t="s">
        <v>65</v>
      </c>
      <c r="C31" s="11">
        <v>217103454</v>
      </c>
      <c r="D31" s="11"/>
      <c r="E31" s="11">
        <v>1058124708463</v>
      </c>
      <c r="F31" s="11"/>
      <c r="G31" s="11">
        <v>1052127368555</v>
      </c>
      <c r="H31" s="11"/>
      <c r="I31" s="11">
        <v>5997339908</v>
      </c>
      <c r="J31" s="11"/>
      <c r="K31" s="11">
        <v>217103454</v>
      </c>
      <c r="L31" s="11"/>
      <c r="M31" s="11">
        <v>1058124708463</v>
      </c>
      <c r="N31" s="11"/>
      <c r="O31" s="11">
        <v>1075369913143</v>
      </c>
      <c r="P31" s="11"/>
      <c r="Q31" s="11">
        <v>-17245204679</v>
      </c>
    </row>
    <row r="32" spans="1:17" ht="21" x14ac:dyDescent="0.55000000000000004">
      <c r="A32" s="9" t="s">
        <v>107</v>
      </c>
      <c r="C32" s="11">
        <v>27000000</v>
      </c>
      <c r="D32" s="11"/>
      <c r="E32" s="11">
        <v>823699651500</v>
      </c>
      <c r="F32" s="11"/>
      <c r="G32" s="11">
        <v>821250281998</v>
      </c>
      <c r="H32" s="11"/>
      <c r="I32" s="11">
        <v>2449369502</v>
      </c>
      <c r="J32" s="11"/>
      <c r="K32" s="11">
        <v>27000000</v>
      </c>
      <c r="L32" s="11"/>
      <c r="M32" s="11">
        <v>823699651500</v>
      </c>
      <c r="N32" s="11"/>
      <c r="O32" s="11">
        <v>823661461172</v>
      </c>
      <c r="P32" s="11"/>
      <c r="Q32" s="11">
        <v>38190328</v>
      </c>
    </row>
    <row r="33" spans="1:17" ht="21" x14ac:dyDescent="0.55000000000000004">
      <c r="A33" s="9" t="s">
        <v>95</v>
      </c>
      <c r="C33" s="11">
        <v>46569118</v>
      </c>
      <c r="D33" s="11"/>
      <c r="E33" s="11">
        <v>1007777531151</v>
      </c>
      <c r="F33" s="11"/>
      <c r="G33" s="11">
        <v>1005402011614</v>
      </c>
      <c r="H33" s="11"/>
      <c r="I33" s="11">
        <v>2375519537</v>
      </c>
      <c r="J33" s="11"/>
      <c r="K33" s="11">
        <v>46569118</v>
      </c>
      <c r="L33" s="11"/>
      <c r="M33" s="11">
        <v>1007777531151</v>
      </c>
      <c r="N33" s="11"/>
      <c r="O33" s="11">
        <v>1002306290884</v>
      </c>
      <c r="P33" s="11"/>
      <c r="Q33" s="11">
        <v>5471240267</v>
      </c>
    </row>
    <row r="34" spans="1:17" ht="21" x14ac:dyDescent="0.55000000000000004">
      <c r="A34" s="9" t="s">
        <v>74</v>
      </c>
      <c r="C34" s="11">
        <v>63867619</v>
      </c>
      <c r="D34" s="11"/>
      <c r="E34" s="11">
        <v>552342178002</v>
      </c>
      <c r="F34" s="11"/>
      <c r="G34" s="11">
        <v>551227809831</v>
      </c>
      <c r="H34" s="11"/>
      <c r="I34" s="11">
        <v>1114368171</v>
      </c>
      <c r="J34" s="11"/>
      <c r="K34" s="11">
        <v>63867619</v>
      </c>
      <c r="L34" s="11"/>
      <c r="M34" s="11">
        <v>552342178002</v>
      </c>
      <c r="N34" s="11"/>
      <c r="O34" s="11">
        <v>554697513515</v>
      </c>
      <c r="P34" s="11"/>
      <c r="Q34" s="11">
        <v>-2355335512</v>
      </c>
    </row>
    <row r="35" spans="1:17" ht="21" x14ac:dyDescent="0.55000000000000004">
      <c r="A35" s="9" t="s">
        <v>99</v>
      </c>
      <c r="C35" s="11">
        <v>72131772</v>
      </c>
      <c r="D35" s="11"/>
      <c r="E35" s="11">
        <v>222851643369</v>
      </c>
      <c r="F35" s="11"/>
      <c r="G35" s="11">
        <v>222100650637</v>
      </c>
      <c r="H35" s="11"/>
      <c r="I35" s="11">
        <v>750992732</v>
      </c>
      <c r="J35" s="11"/>
      <c r="K35" s="11">
        <v>72131772</v>
      </c>
      <c r="L35" s="11"/>
      <c r="M35" s="11">
        <v>222851643369</v>
      </c>
      <c r="N35" s="11"/>
      <c r="O35" s="11">
        <v>220938221676</v>
      </c>
      <c r="P35" s="11"/>
      <c r="Q35" s="11">
        <v>1913421693</v>
      </c>
    </row>
    <row r="36" spans="1:17" ht="21" x14ac:dyDescent="0.55000000000000004">
      <c r="A36" s="9" t="s">
        <v>104</v>
      </c>
      <c r="C36" s="11">
        <v>120900000</v>
      </c>
      <c r="D36" s="11"/>
      <c r="E36" s="11">
        <v>987884901900</v>
      </c>
      <c r="F36" s="11"/>
      <c r="G36" s="11">
        <v>984797940163</v>
      </c>
      <c r="H36" s="11"/>
      <c r="I36" s="11">
        <v>3086961737</v>
      </c>
      <c r="J36" s="11"/>
      <c r="K36" s="11">
        <v>120900000</v>
      </c>
      <c r="L36" s="11"/>
      <c r="M36" s="11">
        <v>987884901900</v>
      </c>
      <c r="N36" s="11"/>
      <c r="O36" s="11">
        <v>997160951147</v>
      </c>
      <c r="P36" s="11"/>
      <c r="Q36" s="11">
        <v>-9276049247</v>
      </c>
    </row>
    <row r="37" spans="1:17" ht="21" x14ac:dyDescent="0.55000000000000004">
      <c r="A37" s="9" t="s">
        <v>15</v>
      </c>
      <c r="C37" s="11">
        <v>39703251</v>
      </c>
      <c r="D37" s="11"/>
      <c r="E37" s="11">
        <v>95865383458</v>
      </c>
      <c r="F37" s="11"/>
      <c r="G37" s="11">
        <v>95875392492</v>
      </c>
      <c r="H37" s="11"/>
      <c r="I37" s="11">
        <v>-10009033</v>
      </c>
      <c r="J37" s="11"/>
      <c r="K37" s="11">
        <v>39703251</v>
      </c>
      <c r="L37" s="11"/>
      <c r="M37" s="11">
        <v>95865383458</v>
      </c>
      <c r="N37" s="11"/>
      <c r="O37" s="11">
        <v>94815798104</v>
      </c>
      <c r="P37" s="11"/>
      <c r="Q37" s="11">
        <v>1049585354</v>
      </c>
    </row>
    <row r="38" spans="1:17" ht="21" x14ac:dyDescent="0.55000000000000004">
      <c r="A38" s="9" t="s">
        <v>21</v>
      </c>
      <c r="C38" s="11">
        <v>196000000</v>
      </c>
      <c r="D38" s="11"/>
      <c r="E38" s="11">
        <v>847527030000</v>
      </c>
      <c r="F38" s="11"/>
      <c r="G38" s="11">
        <v>847461635617</v>
      </c>
      <c r="H38" s="11"/>
      <c r="I38" s="11">
        <v>65394383</v>
      </c>
      <c r="J38" s="11"/>
      <c r="K38" s="11">
        <v>196000000</v>
      </c>
      <c r="L38" s="11"/>
      <c r="M38" s="11">
        <v>847527030000</v>
      </c>
      <c r="N38" s="11"/>
      <c r="O38" s="11">
        <v>847068652586</v>
      </c>
      <c r="P38" s="11"/>
      <c r="Q38" s="11">
        <v>458377414</v>
      </c>
    </row>
    <row r="39" spans="1:17" ht="21" x14ac:dyDescent="0.55000000000000004">
      <c r="A39" s="9" t="s">
        <v>70</v>
      </c>
      <c r="C39" s="11">
        <v>59999999</v>
      </c>
      <c r="D39" s="11"/>
      <c r="E39" s="11">
        <v>370383023826</v>
      </c>
      <c r="F39" s="11"/>
      <c r="G39" s="11">
        <v>367167595210</v>
      </c>
      <c r="H39" s="11"/>
      <c r="I39" s="11">
        <v>3215428616</v>
      </c>
      <c r="J39" s="11"/>
      <c r="K39" s="11">
        <v>59999999</v>
      </c>
      <c r="L39" s="11"/>
      <c r="M39" s="11">
        <v>370383023826</v>
      </c>
      <c r="N39" s="11"/>
      <c r="O39" s="11">
        <v>366623872465</v>
      </c>
      <c r="P39" s="11"/>
      <c r="Q39" s="11">
        <v>3759151361</v>
      </c>
    </row>
    <row r="40" spans="1:17" ht="21" x14ac:dyDescent="0.55000000000000004">
      <c r="A40" s="9" t="s">
        <v>101</v>
      </c>
      <c r="C40" s="11">
        <v>104605437</v>
      </c>
      <c r="D40" s="11"/>
      <c r="E40" s="11">
        <v>1731317526920</v>
      </c>
      <c r="F40" s="11"/>
      <c r="G40" s="11">
        <v>1727762448962</v>
      </c>
      <c r="H40" s="11"/>
      <c r="I40" s="11">
        <v>3555077958</v>
      </c>
      <c r="J40" s="11"/>
      <c r="K40" s="11">
        <v>104605437</v>
      </c>
      <c r="L40" s="11"/>
      <c r="M40" s="11">
        <v>1731317526920</v>
      </c>
      <c r="N40" s="11"/>
      <c r="O40" s="11">
        <v>1768173353616</v>
      </c>
      <c r="P40" s="11"/>
      <c r="Q40" s="11">
        <v>-36855826695</v>
      </c>
    </row>
    <row r="41" spans="1:17" ht="21" x14ac:dyDescent="0.55000000000000004">
      <c r="A41" s="9" t="s">
        <v>73</v>
      </c>
      <c r="C41" s="11">
        <v>36261870</v>
      </c>
      <c r="D41" s="11"/>
      <c r="E41" s="11">
        <v>362263424328</v>
      </c>
      <c r="F41" s="11"/>
      <c r="G41" s="11">
        <v>386443540591</v>
      </c>
      <c r="H41" s="11"/>
      <c r="I41" s="11">
        <v>-24180116262</v>
      </c>
      <c r="J41" s="11"/>
      <c r="K41" s="11">
        <v>36261870</v>
      </c>
      <c r="L41" s="11"/>
      <c r="M41" s="11">
        <v>362263424328</v>
      </c>
      <c r="N41" s="11"/>
      <c r="O41" s="11">
        <v>393352305253</v>
      </c>
      <c r="P41" s="11"/>
      <c r="Q41" s="11">
        <v>-31088880924</v>
      </c>
    </row>
    <row r="42" spans="1:17" ht="21" x14ac:dyDescent="0.55000000000000004">
      <c r="A42" s="9" t="s">
        <v>76</v>
      </c>
      <c r="C42" s="11">
        <v>185000000</v>
      </c>
      <c r="D42" s="11"/>
      <c r="E42" s="11">
        <v>2618725320000</v>
      </c>
      <c r="F42" s="11"/>
      <c r="G42" s="11">
        <v>2615378239802</v>
      </c>
      <c r="H42" s="11"/>
      <c r="I42" s="11">
        <v>3347080198</v>
      </c>
      <c r="J42" s="11"/>
      <c r="K42" s="11">
        <v>185000000</v>
      </c>
      <c r="L42" s="11"/>
      <c r="M42" s="11">
        <v>2618725320000</v>
      </c>
      <c r="N42" s="11"/>
      <c r="O42" s="11">
        <v>2963962485686</v>
      </c>
      <c r="P42" s="11"/>
      <c r="Q42" s="11">
        <v>-345237165686</v>
      </c>
    </row>
    <row r="43" spans="1:17" ht="21" x14ac:dyDescent="0.55000000000000004">
      <c r="A43" s="9" t="s">
        <v>72</v>
      </c>
      <c r="C43" s="11">
        <v>31189818</v>
      </c>
      <c r="D43" s="11"/>
      <c r="E43" s="11">
        <v>318103487860</v>
      </c>
      <c r="F43" s="11"/>
      <c r="G43" s="11">
        <v>316933745913</v>
      </c>
      <c r="H43" s="11"/>
      <c r="I43" s="11">
        <v>1169741947</v>
      </c>
      <c r="J43" s="11"/>
      <c r="K43" s="11">
        <v>31189818</v>
      </c>
      <c r="L43" s="11"/>
      <c r="M43" s="11">
        <v>318103487860</v>
      </c>
      <c r="N43" s="11"/>
      <c r="O43" s="11">
        <v>320489302018</v>
      </c>
      <c r="P43" s="11"/>
      <c r="Q43" s="11">
        <v>-2385814157</v>
      </c>
    </row>
    <row r="44" spans="1:17" ht="21" x14ac:dyDescent="0.55000000000000004">
      <c r="A44" s="9" t="s">
        <v>111</v>
      </c>
      <c r="C44" s="11">
        <v>250000000</v>
      </c>
      <c r="D44" s="11"/>
      <c r="E44" s="11">
        <v>1832779687500</v>
      </c>
      <c r="F44" s="11"/>
      <c r="G44" s="11">
        <v>1818874260044</v>
      </c>
      <c r="H44" s="11"/>
      <c r="I44" s="11">
        <v>13905427456</v>
      </c>
      <c r="J44" s="11"/>
      <c r="K44" s="11">
        <v>250000000</v>
      </c>
      <c r="L44" s="11"/>
      <c r="M44" s="11">
        <v>1832779687500</v>
      </c>
      <c r="N44" s="11"/>
      <c r="O44" s="11">
        <v>1777892987410</v>
      </c>
      <c r="P44" s="11"/>
      <c r="Q44" s="11">
        <v>54886700090</v>
      </c>
    </row>
    <row r="45" spans="1:17" ht="21" x14ac:dyDescent="0.55000000000000004">
      <c r="A45" s="9" t="s">
        <v>114</v>
      </c>
      <c r="C45" s="11">
        <v>15000000</v>
      </c>
      <c r="D45" s="11"/>
      <c r="E45" s="11">
        <v>243492547500</v>
      </c>
      <c r="F45" s="11"/>
      <c r="G45" s="11">
        <v>243211703808</v>
      </c>
      <c r="H45" s="11"/>
      <c r="I45" s="11">
        <v>280843692</v>
      </c>
      <c r="J45" s="11"/>
      <c r="K45" s="11">
        <v>15000000</v>
      </c>
      <c r="L45" s="11"/>
      <c r="M45" s="11">
        <v>243492547500</v>
      </c>
      <c r="N45" s="11"/>
      <c r="O45" s="11">
        <v>243168254644</v>
      </c>
      <c r="P45" s="11"/>
      <c r="Q45" s="11">
        <v>324292856</v>
      </c>
    </row>
    <row r="46" spans="1:17" ht="21" x14ac:dyDescent="0.55000000000000004">
      <c r="A46" s="9" t="s">
        <v>68</v>
      </c>
      <c r="C46" s="11">
        <v>149337531</v>
      </c>
      <c r="D46" s="11"/>
      <c r="E46" s="11">
        <v>1502303603628</v>
      </c>
      <c r="F46" s="11"/>
      <c r="G46" s="11">
        <v>1492666460700</v>
      </c>
      <c r="H46" s="11"/>
      <c r="I46" s="11">
        <v>9637142928</v>
      </c>
      <c r="J46" s="11"/>
      <c r="K46" s="11">
        <v>149337531</v>
      </c>
      <c r="L46" s="11"/>
      <c r="M46" s="11">
        <v>1502303603628</v>
      </c>
      <c r="N46" s="11"/>
      <c r="O46" s="11">
        <v>1493769277763</v>
      </c>
      <c r="P46" s="11"/>
      <c r="Q46" s="11">
        <v>8534325865</v>
      </c>
    </row>
    <row r="47" spans="1:17" ht="21" x14ac:dyDescent="0.55000000000000004">
      <c r="A47" s="9" t="s">
        <v>55</v>
      </c>
      <c r="C47" s="11">
        <v>65257883</v>
      </c>
      <c r="D47" s="11"/>
      <c r="E47" s="11">
        <v>757028215617</v>
      </c>
      <c r="F47" s="11"/>
      <c r="G47" s="11">
        <v>756367812575</v>
      </c>
      <c r="H47" s="11"/>
      <c r="I47" s="11">
        <v>660403042</v>
      </c>
      <c r="J47" s="11"/>
      <c r="K47" s="11">
        <v>65257883</v>
      </c>
      <c r="L47" s="11"/>
      <c r="M47" s="11">
        <v>757028215617</v>
      </c>
      <c r="N47" s="11"/>
      <c r="O47" s="11">
        <v>751243887302</v>
      </c>
      <c r="P47" s="11"/>
      <c r="Q47" s="11">
        <v>5784328315</v>
      </c>
    </row>
    <row r="48" spans="1:17" ht="21" x14ac:dyDescent="0.55000000000000004">
      <c r="A48" s="9" t="s">
        <v>78</v>
      </c>
      <c r="C48" s="11">
        <v>24982366</v>
      </c>
      <c r="D48" s="11"/>
      <c r="E48" s="11">
        <v>239645406900</v>
      </c>
      <c r="F48" s="11"/>
      <c r="G48" s="11">
        <v>239609456519</v>
      </c>
      <c r="H48" s="11"/>
      <c r="I48" s="11">
        <v>35950381</v>
      </c>
      <c r="J48" s="11"/>
      <c r="K48" s="11">
        <v>24982366</v>
      </c>
      <c r="L48" s="11"/>
      <c r="M48" s="11">
        <v>239645406900</v>
      </c>
      <c r="N48" s="11"/>
      <c r="O48" s="11">
        <v>240316569855</v>
      </c>
      <c r="P48" s="11"/>
      <c r="Q48" s="11">
        <v>-671162954</v>
      </c>
    </row>
    <row r="49" spans="1:19" ht="21" x14ac:dyDescent="0.55000000000000004">
      <c r="A49" s="9" t="s">
        <v>38</v>
      </c>
      <c r="C49" s="11">
        <v>10000000</v>
      </c>
      <c r="D49" s="11"/>
      <c r="E49" s="11">
        <v>469291005000</v>
      </c>
      <c r="F49" s="11"/>
      <c r="G49" s="11">
        <v>466516803138</v>
      </c>
      <c r="H49" s="11"/>
      <c r="I49" s="11">
        <v>2774201862</v>
      </c>
      <c r="J49" s="11"/>
      <c r="K49" s="11">
        <v>10000000</v>
      </c>
      <c r="L49" s="11"/>
      <c r="M49" s="11">
        <v>469291005000</v>
      </c>
      <c r="N49" s="11"/>
      <c r="O49" s="11">
        <v>463085734206</v>
      </c>
      <c r="P49" s="11"/>
      <c r="Q49" s="11">
        <v>6205270794</v>
      </c>
    </row>
    <row r="50" spans="1:19" ht="21" x14ac:dyDescent="0.55000000000000004">
      <c r="A50" s="9" t="s">
        <v>34</v>
      </c>
      <c r="C50" s="11">
        <v>375301694</v>
      </c>
      <c r="D50" s="11"/>
      <c r="E50" s="11">
        <v>2245873266502</v>
      </c>
      <c r="F50" s="11"/>
      <c r="G50" s="11">
        <v>2243500701287</v>
      </c>
      <c r="H50" s="11"/>
      <c r="I50" s="11">
        <v>2372565215</v>
      </c>
      <c r="J50" s="11"/>
      <c r="K50" s="11">
        <v>375301694</v>
      </c>
      <c r="L50" s="11"/>
      <c r="M50" s="11">
        <v>2245873266502</v>
      </c>
      <c r="N50" s="11"/>
      <c r="O50" s="11">
        <v>2245598182425</v>
      </c>
      <c r="P50" s="11"/>
      <c r="Q50" s="11">
        <v>275084077</v>
      </c>
    </row>
    <row r="51" spans="1:19" ht="21" x14ac:dyDescent="0.55000000000000004">
      <c r="A51" s="9" t="s">
        <v>97</v>
      </c>
      <c r="C51" s="11">
        <v>493100000</v>
      </c>
      <c r="D51" s="11"/>
      <c r="E51" s="11">
        <v>5665829429745</v>
      </c>
      <c r="F51" s="11"/>
      <c r="G51" s="11">
        <v>5609344583232</v>
      </c>
      <c r="H51" s="11"/>
      <c r="I51" s="11">
        <v>56484846513</v>
      </c>
      <c r="J51" s="11"/>
      <c r="K51" s="11">
        <v>493100000</v>
      </c>
      <c r="L51" s="11"/>
      <c r="M51" s="11">
        <f>O51+Q51</f>
        <v>5716155599524</v>
      </c>
      <c r="N51" s="11"/>
      <c r="O51" s="11">
        <v>5841569953495</v>
      </c>
      <c r="P51" s="11"/>
      <c r="Q51" s="11">
        <v>-125414353971</v>
      </c>
      <c r="S51" s="11"/>
    </row>
    <row r="52" spans="1:19" ht="21" x14ac:dyDescent="0.55000000000000004">
      <c r="A52" s="9" t="s">
        <v>32</v>
      </c>
      <c r="C52" s="11">
        <v>3191268</v>
      </c>
      <c r="D52" s="11"/>
      <c r="E52" s="11">
        <v>401388582756</v>
      </c>
      <c r="F52" s="11"/>
      <c r="G52" s="11">
        <v>399474209772</v>
      </c>
      <c r="H52" s="11"/>
      <c r="I52" s="11">
        <v>1914372984</v>
      </c>
      <c r="J52" s="11"/>
      <c r="K52" s="11">
        <v>3191268</v>
      </c>
      <c r="L52" s="11"/>
      <c r="M52" s="11">
        <v>401388582756</v>
      </c>
      <c r="N52" s="11"/>
      <c r="O52" s="11">
        <v>397359759606</v>
      </c>
      <c r="P52" s="11"/>
      <c r="Q52" s="11">
        <v>4028823150</v>
      </c>
    </row>
    <row r="53" spans="1:19" ht="21" x14ac:dyDescent="0.55000000000000004">
      <c r="A53" s="9" t="s">
        <v>94</v>
      </c>
      <c r="C53" s="11">
        <v>177796876</v>
      </c>
      <c r="D53" s="11"/>
      <c r="E53" s="11">
        <v>1065736077064</v>
      </c>
      <c r="F53" s="11"/>
      <c r="G53" s="11">
        <v>1063457885215</v>
      </c>
      <c r="H53" s="11"/>
      <c r="I53" s="11">
        <v>2278191849</v>
      </c>
      <c r="J53" s="11"/>
      <c r="K53" s="11">
        <v>177796876</v>
      </c>
      <c r="L53" s="11"/>
      <c r="M53" s="11">
        <v>1065736077064</v>
      </c>
      <c r="N53" s="11"/>
      <c r="O53" s="11">
        <v>1071394893706</v>
      </c>
      <c r="P53" s="11"/>
      <c r="Q53" s="11">
        <v>-5658816641</v>
      </c>
    </row>
    <row r="54" spans="1:19" ht="21" x14ac:dyDescent="0.55000000000000004">
      <c r="A54" s="9" t="s">
        <v>109</v>
      </c>
      <c r="C54" s="11">
        <v>10482270</v>
      </c>
      <c r="D54" s="11"/>
      <c r="E54" s="11">
        <v>143690427805</v>
      </c>
      <c r="F54" s="11"/>
      <c r="G54" s="11">
        <v>143545424150</v>
      </c>
      <c r="H54" s="11"/>
      <c r="I54" s="11">
        <v>145003655</v>
      </c>
      <c r="J54" s="11"/>
      <c r="K54" s="11">
        <v>10482270</v>
      </c>
      <c r="L54" s="11"/>
      <c r="M54" s="11">
        <v>143690427805</v>
      </c>
      <c r="N54" s="11"/>
      <c r="O54" s="11">
        <v>144178410487</v>
      </c>
      <c r="P54" s="11"/>
      <c r="Q54" s="11">
        <v>-487982681</v>
      </c>
    </row>
    <row r="55" spans="1:19" ht="21" x14ac:dyDescent="0.55000000000000004">
      <c r="A55" s="9" t="s">
        <v>19</v>
      </c>
      <c r="C55" s="11">
        <v>466462921</v>
      </c>
      <c r="D55" s="11"/>
      <c r="E55" s="11">
        <v>1748565436624</v>
      </c>
      <c r="F55" s="11"/>
      <c r="G55" s="11">
        <v>1744219176134</v>
      </c>
      <c r="H55" s="11"/>
      <c r="I55" s="11">
        <v>4346260490</v>
      </c>
      <c r="J55" s="11"/>
      <c r="K55" s="11">
        <v>466462921</v>
      </c>
      <c r="L55" s="11"/>
      <c r="M55" s="11">
        <v>1748565436624</v>
      </c>
      <c r="N55" s="11"/>
      <c r="O55" s="11">
        <v>1748414981973</v>
      </c>
      <c r="P55" s="11"/>
      <c r="Q55" s="11">
        <v>150454651</v>
      </c>
    </row>
    <row r="56" spans="1:19" ht="21" x14ac:dyDescent="0.55000000000000004">
      <c r="A56" s="9" t="s">
        <v>17</v>
      </c>
      <c r="C56" s="11">
        <v>1324071978</v>
      </c>
      <c r="D56" s="11"/>
      <c r="E56" s="11">
        <v>3508972536782</v>
      </c>
      <c r="F56" s="11"/>
      <c r="G56" s="11">
        <v>3458409342897</v>
      </c>
      <c r="H56" s="11"/>
      <c r="I56" s="11">
        <v>50563193885</v>
      </c>
      <c r="J56" s="11"/>
      <c r="K56" s="11">
        <v>1324071978</v>
      </c>
      <c r="L56" s="11"/>
      <c r="M56" s="11">
        <v>3508972536782</v>
      </c>
      <c r="N56" s="11"/>
      <c r="O56" s="11">
        <v>3282260090952</v>
      </c>
      <c r="P56" s="11"/>
      <c r="Q56" s="11">
        <v>226712445830</v>
      </c>
    </row>
    <row r="57" spans="1:19" ht="21" x14ac:dyDescent="0.55000000000000004">
      <c r="A57" s="9" t="s">
        <v>59</v>
      </c>
      <c r="C57" s="11">
        <v>40000000</v>
      </c>
      <c r="D57" s="11"/>
      <c r="E57" s="11">
        <v>171056124000</v>
      </c>
      <c r="F57" s="11"/>
      <c r="G57" s="11">
        <v>170259154730</v>
      </c>
      <c r="H57" s="11"/>
      <c r="I57" s="11">
        <v>796969270</v>
      </c>
      <c r="J57" s="11"/>
      <c r="K57" s="11">
        <v>40000000</v>
      </c>
      <c r="L57" s="11"/>
      <c r="M57" s="11">
        <v>171056124000</v>
      </c>
      <c r="N57" s="11"/>
      <c r="O57" s="11">
        <v>177805549455</v>
      </c>
      <c r="P57" s="11"/>
      <c r="Q57" s="11">
        <v>-6749425455</v>
      </c>
    </row>
    <row r="58" spans="1:19" ht="21" x14ac:dyDescent="0.55000000000000004">
      <c r="A58" s="9" t="s">
        <v>28</v>
      </c>
      <c r="C58" s="11">
        <v>370000000</v>
      </c>
      <c r="D58" s="11"/>
      <c r="E58" s="11">
        <v>713529090000</v>
      </c>
      <c r="F58" s="11"/>
      <c r="G58" s="11">
        <v>711038483345</v>
      </c>
      <c r="H58" s="11"/>
      <c r="I58" s="11">
        <v>2490606655</v>
      </c>
      <c r="J58" s="11"/>
      <c r="K58" s="11">
        <v>370000000</v>
      </c>
      <c r="L58" s="11"/>
      <c r="M58" s="11">
        <v>713529090000</v>
      </c>
      <c r="N58" s="11"/>
      <c r="O58" s="11">
        <v>712001416383</v>
      </c>
      <c r="P58" s="11"/>
      <c r="Q58" s="11">
        <v>1527673617</v>
      </c>
    </row>
    <row r="59" spans="1:19" ht="21" x14ac:dyDescent="0.55000000000000004">
      <c r="A59" s="9" t="s">
        <v>93</v>
      </c>
      <c r="C59" s="11">
        <v>14478771</v>
      </c>
      <c r="D59" s="11"/>
      <c r="E59" s="11">
        <v>98445536617</v>
      </c>
      <c r="F59" s="11"/>
      <c r="G59" s="11">
        <v>97837319526</v>
      </c>
      <c r="H59" s="11"/>
      <c r="I59" s="11">
        <v>608217091</v>
      </c>
      <c r="J59" s="11"/>
      <c r="K59" s="11">
        <v>14478771</v>
      </c>
      <c r="L59" s="11"/>
      <c r="M59" s="11">
        <v>98445536617</v>
      </c>
      <c r="N59" s="11"/>
      <c r="O59" s="11">
        <v>98789733182</v>
      </c>
      <c r="P59" s="11"/>
      <c r="Q59" s="11">
        <v>-344196564</v>
      </c>
    </row>
    <row r="60" spans="1:19" ht="21" x14ac:dyDescent="0.55000000000000004">
      <c r="A60" s="9" t="s">
        <v>79</v>
      </c>
      <c r="C60" s="11">
        <v>255836236</v>
      </c>
      <c r="D60" s="11"/>
      <c r="E60" s="11">
        <v>2031968943062</v>
      </c>
      <c r="F60" s="11"/>
      <c r="G60" s="11">
        <v>2026361283884</v>
      </c>
      <c r="H60" s="11"/>
      <c r="I60" s="11">
        <v>5607659178</v>
      </c>
      <c r="J60" s="11"/>
      <c r="K60" s="11">
        <v>255836236</v>
      </c>
      <c r="L60" s="11"/>
      <c r="M60" s="11">
        <v>2031968943062</v>
      </c>
      <c r="N60" s="11"/>
      <c r="O60" s="11">
        <v>2096065464885</v>
      </c>
      <c r="P60" s="11"/>
      <c r="Q60" s="11">
        <v>-64096521822</v>
      </c>
    </row>
    <row r="61" spans="1:19" ht="21" x14ac:dyDescent="0.55000000000000004">
      <c r="A61" s="9" t="s">
        <v>62</v>
      </c>
      <c r="C61" s="11">
        <v>80000000</v>
      </c>
      <c r="D61" s="11"/>
      <c r="E61" s="11">
        <v>1235007720000</v>
      </c>
      <c r="F61" s="11"/>
      <c r="G61" s="11">
        <v>1236740563574</v>
      </c>
      <c r="H61" s="11"/>
      <c r="I61" s="11">
        <v>-1732843574</v>
      </c>
      <c r="J61" s="11"/>
      <c r="K61" s="11">
        <v>80000000</v>
      </c>
      <c r="L61" s="11"/>
      <c r="M61" s="11">
        <v>1235007720000</v>
      </c>
      <c r="N61" s="11"/>
      <c r="O61" s="11">
        <v>1238331778010</v>
      </c>
      <c r="P61" s="11"/>
      <c r="Q61" s="11">
        <v>-3324058010</v>
      </c>
    </row>
    <row r="62" spans="1:19" ht="21" x14ac:dyDescent="0.55000000000000004">
      <c r="A62" s="9" t="s">
        <v>113</v>
      </c>
      <c r="C62" s="11">
        <v>4070357</v>
      </c>
      <c r="D62" s="11"/>
      <c r="E62" s="11">
        <v>198867701173</v>
      </c>
      <c r="F62" s="11"/>
      <c r="G62" s="11">
        <v>198139620906</v>
      </c>
      <c r="H62" s="11"/>
      <c r="I62" s="11">
        <v>728080267</v>
      </c>
      <c r="J62" s="11"/>
      <c r="K62" s="11">
        <v>4070357</v>
      </c>
      <c r="L62" s="11"/>
      <c r="M62" s="11">
        <v>198867701173</v>
      </c>
      <c r="N62" s="11"/>
      <c r="O62" s="11">
        <v>200205082436</v>
      </c>
      <c r="P62" s="11"/>
      <c r="Q62" s="11">
        <v>-1337381262</v>
      </c>
    </row>
    <row r="63" spans="1:19" ht="21" x14ac:dyDescent="0.55000000000000004">
      <c r="A63" s="9" t="s">
        <v>51</v>
      </c>
      <c r="C63" s="11">
        <v>2610997</v>
      </c>
      <c r="D63" s="11"/>
      <c r="E63" s="11">
        <v>132887632273</v>
      </c>
      <c r="F63" s="11"/>
      <c r="G63" s="11">
        <v>133446830050</v>
      </c>
      <c r="H63" s="11"/>
      <c r="I63" s="11">
        <v>-559197776</v>
      </c>
      <c r="J63" s="11"/>
      <c r="K63" s="11">
        <v>2610997</v>
      </c>
      <c r="L63" s="11"/>
      <c r="M63" s="11">
        <v>132887632273</v>
      </c>
      <c r="N63" s="11"/>
      <c r="O63" s="11">
        <v>133510619406</v>
      </c>
      <c r="P63" s="11"/>
      <c r="Q63" s="11">
        <v>-622987132</v>
      </c>
    </row>
    <row r="64" spans="1:19" ht="21" x14ac:dyDescent="0.55000000000000004">
      <c r="A64" s="9" t="s">
        <v>57</v>
      </c>
      <c r="C64" s="11">
        <v>93643223</v>
      </c>
      <c r="D64" s="11"/>
      <c r="E64" s="11">
        <v>605059297850</v>
      </c>
      <c r="F64" s="11"/>
      <c r="G64" s="11">
        <v>601621131245</v>
      </c>
      <c r="H64" s="11"/>
      <c r="I64" s="11">
        <v>3438166605</v>
      </c>
      <c r="J64" s="11"/>
      <c r="K64" s="11">
        <v>93643223</v>
      </c>
      <c r="L64" s="11"/>
      <c r="M64" s="11">
        <v>605059297850</v>
      </c>
      <c r="N64" s="11"/>
      <c r="O64" s="11">
        <v>611947504301</v>
      </c>
      <c r="P64" s="11"/>
      <c r="Q64" s="11">
        <v>-6888206450</v>
      </c>
    </row>
    <row r="65" spans="1:17" ht="21" x14ac:dyDescent="0.55000000000000004">
      <c r="A65" s="9" t="s">
        <v>552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v>0</v>
      </c>
      <c r="J65" s="11"/>
      <c r="K65" s="11">
        <v>0</v>
      </c>
      <c r="L65" s="11"/>
      <c r="M65" s="11">
        <v>0</v>
      </c>
      <c r="N65" s="11"/>
      <c r="O65" s="11">
        <v>0</v>
      </c>
      <c r="P65" s="11"/>
      <c r="Q65" s="11">
        <v>0</v>
      </c>
    </row>
    <row r="66" spans="1:17" ht="21" x14ac:dyDescent="0.55000000000000004">
      <c r="A66" s="9" t="s">
        <v>110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v>0</v>
      </c>
      <c r="J66" s="11"/>
      <c r="K66" s="11">
        <v>13979326</v>
      </c>
      <c r="L66" s="11"/>
      <c r="M66" s="11">
        <v>348404247986</v>
      </c>
      <c r="N66" s="11"/>
      <c r="O66" s="11">
        <v>346680010108</v>
      </c>
      <c r="P66" s="11"/>
      <c r="Q66" s="11">
        <v>1724237878</v>
      </c>
    </row>
    <row r="67" spans="1:17" ht="21" x14ac:dyDescent="0.55000000000000004">
      <c r="A67" s="9" t="s">
        <v>25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v>0</v>
      </c>
      <c r="J67" s="11"/>
      <c r="K67" s="11">
        <v>38137</v>
      </c>
      <c r="L67" s="11"/>
      <c r="M67" s="11">
        <v>26537059</v>
      </c>
      <c r="N67" s="11"/>
      <c r="O67" s="11">
        <v>26701095</v>
      </c>
      <c r="P67" s="11"/>
      <c r="Q67" s="11">
        <v>-164035</v>
      </c>
    </row>
    <row r="68" spans="1:17" ht="21" x14ac:dyDescent="0.55000000000000004">
      <c r="A68" s="9" t="s">
        <v>50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v>0</v>
      </c>
      <c r="J68" s="11"/>
      <c r="K68" s="11">
        <v>25453</v>
      </c>
      <c r="L68" s="11"/>
      <c r="M68" s="11">
        <v>25301554</v>
      </c>
      <c r="N68" s="11"/>
      <c r="O68" s="11">
        <v>25468855</v>
      </c>
      <c r="P68" s="11"/>
      <c r="Q68" s="11">
        <v>-167300</v>
      </c>
    </row>
    <row r="69" spans="1:17" ht="21" x14ac:dyDescent="0.55000000000000004">
      <c r="A69" s="9" t="s">
        <v>27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v>0</v>
      </c>
      <c r="J69" s="11"/>
      <c r="K69" s="11">
        <v>108053</v>
      </c>
      <c r="L69" s="11"/>
      <c r="M69" s="11">
        <v>53705042</v>
      </c>
      <c r="N69" s="11"/>
      <c r="O69" s="11">
        <v>54075554</v>
      </c>
      <c r="P69" s="11"/>
      <c r="Q69" s="11">
        <v>-370511</v>
      </c>
    </row>
    <row r="70" spans="1:17" ht="21" x14ac:dyDescent="0.55000000000000004">
      <c r="A70" s="9" t="s">
        <v>84</v>
      </c>
      <c r="C70" s="11">
        <v>0</v>
      </c>
      <c r="D70" s="11"/>
      <c r="E70" s="11">
        <v>0</v>
      </c>
      <c r="F70" s="11"/>
      <c r="G70" s="11">
        <v>7247976948</v>
      </c>
      <c r="H70" s="11"/>
      <c r="I70" s="11">
        <v>-7247976948</v>
      </c>
      <c r="J70" s="11"/>
      <c r="K70" s="11">
        <v>0</v>
      </c>
      <c r="L70" s="11"/>
      <c r="M70" s="11">
        <v>0</v>
      </c>
      <c r="N70" s="11"/>
      <c r="O70" s="11">
        <v>0</v>
      </c>
      <c r="P70" s="11"/>
      <c r="Q70" s="11">
        <v>0</v>
      </c>
    </row>
    <row r="71" spans="1:17" ht="21" x14ac:dyDescent="0.55000000000000004">
      <c r="A71" s="9" t="s">
        <v>86</v>
      </c>
      <c r="C71" s="11">
        <v>0</v>
      </c>
      <c r="D71" s="11"/>
      <c r="E71" s="11">
        <v>0</v>
      </c>
      <c r="F71" s="11"/>
      <c r="G71" s="11">
        <v>-9189487955</v>
      </c>
      <c r="H71" s="11"/>
      <c r="I71" s="11">
        <v>9189487955</v>
      </c>
      <c r="J71" s="11"/>
      <c r="K71" s="11">
        <v>0</v>
      </c>
      <c r="L71" s="11"/>
      <c r="M71" s="11">
        <v>0</v>
      </c>
      <c r="N71" s="11"/>
      <c r="O71" s="11">
        <v>0</v>
      </c>
      <c r="P71" s="11"/>
      <c r="Q71" s="11">
        <v>0</v>
      </c>
    </row>
    <row r="72" spans="1:17" ht="21" x14ac:dyDescent="0.55000000000000004">
      <c r="A72" s="9" t="s">
        <v>91</v>
      </c>
      <c r="C72" s="11">
        <v>0</v>
      </c>
      <c r="D72" s="11"/>
      <c r="E72" s="11">
        <v>0</v>
      </c>
      <c r="F72" s="11"/>
      <c r="G72" s="11">
        <v>-392641703</v>
      </c>
      <c r="H72" s="11"/>
      <c r="I72" s="11">
        <v>392641703</v>
      </c>
      <c r="J72" s="11"/>
      <c r="K72" s="11">
        <v>0</v>
      </c>
      <c r="L72" s="11"/>
      <c r="M72" s="11">
        <v>0</v>
      </c>
      <c r="N72" s="11"/>
      <c r="O72" s="11">
        <v>0</v>
      </c>
      <c r="P72" s="11"/>
      <c r="Q72" s="11">
        <v>0</v>
      </c>
    </row>
    <row r="73" spans="1:17" ht="21" x14ac:dyDescent="0.55000000000000004">
      <c r="A73" s="9" t="s">
        <v>53</v>
      </c>
      <c r="C73" s="11">
        <v>0</v>
      </c>
      <c r="D73" s="11"/>
      <c r="E73" s="11">
        <v>0</v>
      </c>
      <c r="F73" s="11"/>
      <c r="G73" s="11">
        <v>-1885291348</v>
      </c>
      <c r="H73" s="11"/>
      <c r="I73" s="11">
        <v>1885291348</v>
      </c>
      <c r="J73" s="11"/>
      <c r="K73" s="11">
        <v>0</v>
      </c>
      <c r="L73" s="11"/>
      <c r="M73" s="11">
        <v>0</v>
      </c>
      <c r="N73" s="11"/>
      <c r="O73" s="11">
        <v>0</v>
      </c>
      <c r="P73" s="11"/>
      <c r="Q73" s="11">
        <v>0</v>
      </c>
    </row>
    <row r="74" spans="1:17" ht="21" x14ac:dyDescent="0.55000000000000004">
      <c r="A74" s="9" t="s">
        <v>61</v>
      </c>
      <c r="C74" s="11">
        <v>0</v>
      </c>
      <c r="D74" s="11"/>
      <c r="E74" s="11">
        <v>0</v>
      </c>
      <c r="F74" s="11"/>
      <c r="G74" s="11">
        <v>-16890594</v>
      </c>
      <c r="H74" s="11"/>
      <c r="I74" s="11">
        <v>16890594</v>
      </c>
      <c r="J74" s="11"/>
      <c r="K74" s="11">
        <v>0</v>
      </c>
      <c r="L74" s="11"/>
      <c r="M74" s="11">
        <v>0</v>
      </c>
      <c r="N74" s="11"/>
      <c r="O74" s="11">
        <v>0</v>
      </c>
      <c r="P74" s="11"/>
      <c r="Q74" s="11">
        <v>0</v>
      </c>
    </row>
    <row r="75" spans="1:17" ht="21" x14ac:dyDescent="0.55000000000000004">
      <c r="A75" s="9" t="s">
        <v>52</v>
      </c>
      <c r="C75" s="11">
        <v>0</v>
      </c>
      <c r="D75" s="11"/>
      <c r="E75" s="11">
        <v>0</v>
      </c>
      <c r="F75" s="11"/>
      <c r="G75" s="11">
        <v>-4307332</v>
      </c>
      <c r="H75" s="11"/>
      <c r="I75" s="11">
        <v>4307332</v>
      </c>
      <c r="J75" s="11"/>
      <c r="K75" s="11">
        <v>0</v>
      </c>
      <c r="L75" s="11"/>
      <c r="M75" s="11">
        <v>0</v>
      </c>
      <c r="N75" s="11"/>
      <c r="O75" s="11">
        <v>0</v>
      </c>
      <c r="P75" s="11"/>
      <c r="Q75" s="11">
        <v>0</v>
      </c>
    </row>
    <row r="76" spans="1:17" ht="21" x14ac:dyDescent="0.55000000000000004">
      <c r="A76" s="9" t="s">
        <v>82</v>
      </c>
      <c r="C76" s="11">
        <v>0</v>
      </c>
      <c r="D76" s="11"/>
      <c r="E76" s="11">
        <v>0</v>
      </c>
      <c r="F76" s="11"/>
      <c r="G76" s="11">
        <v>106428917</v>
      </c>
      <c r="H76" s="11"/>
      <c r="I76" s="11">
        <v>-106428917</v>
      </c>
      <c r="J76" s="11"/>
      <c r="K76" s="11">
        <v>0</v>
      </c>
      <c r="L76" s="11"/>
      <c r="M76" s="11">
        <v>0</v>
      </c>
      <c r="N76" s="11"/>
      <c r="O76" s="11">
        <v>0</v>
      </c>
      <c r="P76" s="11"/>
      <c r="Q76" s="11">
        <v>0</v>
      </c>
    </row>
    <row r="77" spans="1:17" ht="21" x14ac:dyDescent="0.55000000000000004">
      <c r="A77" s="9" t="s">
        <v>67</v>
      </c>
      <c r="C77" s="11">
        <v>0</v>
      </c>
      <c r="D77" s="11"/>
      <c r="E77" s="11">
        <v>0</v>
      </c>
      <c r="F77" s="11"/>
      <c r="G77" s="11">
        <v>-818419278</v>
      </c>
      <c r="H77" s="11"/>
      <c r="I77" s="11">
        <v>818419278</v>
      </c>
      <c r="J77" s="11"/>
      <c r="K77" s="11">
        <v>0</v>
      </c>
      <c r="L77" s="11"/>
      <c r="M77" s="11">
        <v>0</v>
      </c>
      <c r="N77" s="11"/>
      <c r="O77" s="11">
        <v>0</v>
      </c>
      <c r="P77" s="11"/>
      <c r="Q77" s="11">
        <v>0</v>
      </c>
    </row>
    <row r="78" spans="1:17" ht="21" x14ac:dyDescent="0.55000000000000004">
      <c r="A78" s="9" t="s">
        <v>232</v>
      </c>
      <c r="C78" s="11">
        <v>183757</v>
      </c>
      <c r="D78" s="11"/>
      <c r="E78" s="11">
        <v>183889045368</v>
      </c>
      <c r="F78" s="11"/>
      <c r="G78" s="11">
        <v>183253361386</v>
      </c>
      <c r="H78" s="11"/>
      <c r="I78" s="11">
        <v>635683982</v>
      </c>
      <c r="J78" s="11"/>
      <c r="K78" s="11">
        <v>183757</v>
      </c>
      <c r="L78" s="11"/>
      <c r="M78" s="11">
        <v>183889045368</v>
      </c>
      <c r="N78" s="11"/>
      <c r="O78" s="11">
        <v>187398167924</v>
      </c>
      <c r="P78" s="11"/>
      <c r="Q78" s="11">
        <v>-3509122555</v>
      </c>
    </row>
    <row r="79" spans="1:17" ht="21" x14ac:dyDescent="0.55000000000000004">
      <c r="A79" s="9" t="s">
        <v>158</v>
      </c>
      <c r="C79" s="11">
        <v>20255</v>
      </c>
      <c r="D79" s="11"/>
      <c r="E79" s="11">
        <v>19509725121</v>
      </c>
      <c r="F79" s="11"/>
      <c r="G79" s="11">
        <v>19161604779</v>
      </c>
      <c r="H79" s="11"/>
      <c r="I79" s="11">
        <v>348120342</v>
      </c>
      <c r="J79" s="11"/>
      <c r="K79" s="11">
        <v>20255</v>
      </c>
      <c r="L79" s="11"/>
      <c r="M79" s="11">
        <v>19509725121</v>
      </c>
      <c r="N79" s="11"/>
      <c r="O79" s="11">
        <v>17378758798</v>
      </c>
      <c r="P79" s="11"/>
      <c r="Q79" s="11">
        <v>2130966323</v>
      </c>
    </row>
    <row r="80" spans="1:17" ht="21" x14ac:dyDescent="0.55000000000000004">
      <c r="A80" s="9" t="s">
        <v>155</v>
      </c>
      <c r="C80" s="11">
        <v>50000</v>
      </c>
      <c r="D80" s="11"/>
      <c r="E80" s="11">
        <v>48601189437</v>
      </c>
      <c r="F80" s="11"/>
      <c r="G80" s="11">
        <v>47704352018</v>
      </c>
      <c r="H80" s="11"/>
      <c r="I80" s="11">
        <v>896837419</v>
      </c>
      <c r="J80" s="11"/>
      <c r="K80" s="11">
        <v>50000</v>
      </c>
      <c r="L80" s="11"/>
      <c r="M80" s="11">
        <v>48601189437</v>
      </c>
      <c r="N80" s="11"/>
      <c r="O80" s="11">
        <v>44308029374</v>
      </c>
      <c r="P80" s="11"/>
      <c r="Q80" s="11">
        <v>4293160063</v>
      </c>
    </row>
    <row r="81" spans="1:17" ht="21" x14ac:dyDescent="0.55000000000000004">
      <c r="A81" s="9" t="s">
        <v>161</v>
      </c>
      <c r="C81" s="11">
        <v>1182008</v>
      </c>
      <c r="D81" s="11"/>
      <c r="E81" s="11">
        <v>865073033088</v>
      </c>
      <c r="F81" s="11"/>
      <c r="G81" s="11">
        <v>844970721213</v>
      </c>
      <c r="H81" s="11"/>
      <c r="I81" s="11">
        <v>20102311875</v>
      </c>
      <c r="J81" s="11"/>
      <c r="K81" s="11">
        <v>1182008</v>
      </c>
      <c r="L81" s="11"/>
      <c r="M81" s="11">
        <v>865073033088</v>
      </c>
      <c r="N81" s="11"/>
      <c r="O81" s="11">
        <v>754512681361</v>
      </c>
      <c r="P81" s="11"/>
      <c r="Q81" s="11">
        <v>110560351727</v>
      </c>
    </row>
    <row r="82" spans="1:17" ht="21" x14ac:dyDescent="0.55000000000000004">
      <c r="A82" s="9" t="s">
        <v>164</v>
      </c>
      <c r="C82" s="11">
        <v>998681</v>
      </c>
      <c r="D82" s="11"/>
      <c r="E82" s="11">
        <v>721316392103</v>
      </c>
      <c r="F82" s="11"/>
      <c r="G82" s="11">
        <v>703023872303</v>
      </c>
      <c r="H82" s="11"/>
      <c r="I82" s="11">
        <v>18292519800</v>
      </c>
      <c r="J82" s="11"/>
      <c r="K82" s="11">
        <v>998681</v>
      </c>
      <c r="L82" s="11"/>
      <c r="M82" s="11">
        <v>721316392103</v>
      </c>
      <c r="N82" s="11"/>
      <c r="O82" s="11">
        <v>633369790668</v>
      </c>
      <c r="P82" s="11"/>
      <c r="Q82" s="11">
        <v>87946601435</v>
      </c>
    </row>
    <row r="83" spans="1:17" ht="21" x14ac:dyDescent="0.55000000000000004">
      <c r="A83" s="9" t="s">
        <v>152</v>
      </c>
      <c r="C83" s="11">
        <v>1741500</v>
      </c>
      <c r="D83" s="11"/>
      <c r="E83" s="11">
        <v>1741184353125</v>
      </c>
      <c r="F83" s="11"/>
      <c r="G83" s="11">
        <v>1699918283955</v>
      </c>
      <c r="H83" s="11"/>
      <c r="I83" s="11">
        <v>41266069170</v>
      </c>
      <c r="J83" s="11"/>
      <c r="K83" s="11">
        <v>1741500</v>
      </c>
      <c r="L83" s="11"/>
      <c r="M83" s="11">
        <v>1741184353125</v>
      </c>
      <c r="N83" s="11"/>
      <c r="O83" s="11">
        <v>1666592015436</v>
      </c>
      <c r="P83" s="11"/>
      <c r="Q83" s="11">
        <v>74592337689</v>
      </c>
    </row>
    <row r="84" spans="1:17" ht="21" x14ac:dyDescent="0.55000000000000004">
      <c r="A84" s="9" t="s">
        <v>201</v>
      </c>
      <c r="C84" s="11">
        <v>8232600</v>
      </c>
      <c r="D84" s="11"/>
      <c r="E84" s="11">
        <v>8231107841250</v>
      </c>
      <c r="F84" s="11"/>
      <c r="G84" s="11">
        <v>8203507968125</v>
      </c>
      <c r="H84" s="11"/>
      <c r="I84" s="11">
        <v>27599873125</v>
      </c>
      <c r="J84" s="11"/>
      <c r="K84" s="11">
        <v>8232600</v>
      </c>
      <c r="L84" s="11"/>
      <c r="M84" s="11">
        <v>8231107841250</v>
      </c>
      <c r="N84" s="11"/>
      <c r="O84" s="11">
        <v>8200413838537</v>
      </c>
      <c r="P84" s="11"/>
      <c r="Q84" s="11">
        <v>30694002713</v>
      </c>
    </row>
    <row r="85" spans="1:17" ht="21" x14ac:dyDescent="0.55000000000000004">
      <c r="A85" s="9" t="s">
        <v>209</v>
      </c>
      <c r="C85" s="11">
        <v>100</v>
      </c>
      <c r="D85" s="11"/>
      <c r="E85" s="11">
        <v>95982600</v>
      </c>
      <c r="F85" s="11"/>
      <c r="G85" s="11">
        <v>98682110</v>
      </c>
      <c r="H85" s="11"/>
      <c r="I85" s="11">
        <v>-2699510</v>
      </c>
      <c r="J85" s="11"/>
      <c r="K85" s="11">
        <v>100</v>
      </c>
      <c r="L85" s="11"/>
      <c r="M85" s="11">
        <v>95982600</v>
      </c>
      <c r="N85" s="11"/>
      <c r="O85" s="11">
        <v>92443241</v>
      </c>
      <c r="P85" s="11"/>
      <c r="Q85" s="11">
        <v>3539359</v>
      </c>
    </row>
    <row r="86" spans="1:17" ht="21" x14ac:dyDescent="0.55000000000000004">
      <c r="A86" s="9" t="s">
        <v>239</v>
      </c>
      <c r="C86" s="11">
        <v>2999899</v>
      </c>
      <c r="D86" s="11"/>
      <c r="E86" s="11">
        <v>3029348820989</v>
      </c>
      <c r="F86" s="11"/>
      <c r="G86" s="11">
        <v>3014352044647</v>
      </c>
      <c r="H86" s="11"/>
      <c r="I86" s="11">
        <v>14996776342</v>
      </c>
      <c r="J86" s="11"/>
      <c r="K86" s="11">
        <v>2999899</v>
      </c>
      <c r="L86" s="11"/>
      <c r="M86" s="11">
        <v>3029348820989</v>
      </c>
      <c r="N86" s="11"/>
      <c r="O86" s="11">
        <v>2999355268306</v>
      </c>
      <c r="P86" s="11"/>
      <c r="Q86" s="11">
        <v>29993552683</v>
      </c>
    </row>
    <row r="87" spans="1:17" ht="21" x14ac:dyDescent="0.55000000000000004">
      <c r="A87" s="9" t="s">
        <v>297</v>
      </c>
      <c r="C87" s="11">
        <v>599995</v>
      </c>
      <c r="D87" s="11"/>
      <c r="E87" s="11">
        <v>599886250906</v>
      </c>
      <c r="F87" s="11"/>
      <c r="G87" s="11">
        <v>599995000000</v>
      </c>
      <c r="H87" s="11"/>
      <c r="I87" s="11">
        <v>-108749093</v>
      </c>
      <c r="J87" s="11"/>
      <c r="K87" s="11">
        <v>599995</v>
      </c>
      <c r="L87" s="11"/>
      <c r="M87" s="11">
        <v>599886250906</v>
      </c>
      <c r="N87" s="11"/>
      <c r="O87" s="11">
        <v>599995000000</v>
      </c>
      <c r="P87" s="11"/>
      <c r="Q87" s="11">
        <v>-108749093</v>
      </c>
    </row>
    <row r="88" spans="1:17" ht="21" x14ac:dyDescent="0.55000000000000004">
      <c r="A88" s="9" t="s">
        <v>224</v>
      </c>
      <c r="C88" s="11">
        <v>7803500</v>
      </c>
      <c r="D88" s="11"/>
      <c r="E88" s="11">
        <v>7607064683576</v>
      </c>
      <c r="F88" s="11"/>
      <c r="G88" s="11">
        <v>7575895351542</v>
      </c>
      <c r="H88" s="11"/>
      <c r="I88" s="11">
        <v>31169332034</v>
      </c>
      <c r="J88" s="11"/>
      <c r="K88" s="11">
        <v>7803500</v>
      </c>
      <c r="L88" s="11"/>
      <c r="M88" s="11">
        <v>7607064683576</v>
      </c>
      <c r="N88" s="11"/>
      <c r="O88" s="11">
        <v>7480778248754</v>
      </c>
      <c r="P88" s="11"/>
      <c r="Q88" s="11">
        <v>126286434822</v>
      </c>
    </row>
    <row r="89" spans="1:17" ht="21" x14ac:dyDescent="0.55000000000000004">
      <c r="A89" s="9" t="s">
        <v>228</v>
      </c>
      <c r="C89" s="11">
        <v>4550000</v>
      </c>
      <c r="D89" s="11"/>
      <c r="E89" s="11">
        <v>4230810376605</v>
      </c>
      <c r="F89" s="11"/>
      <c r="G89" s="11">
        <v>4220206248951</v>
      </c>
      <c r="H89" s="11"/>
      <c r="I89" s="11">
        <v>10604127654</v>
      </c>
      <c r="J89" s="11"/>
      <c r="K89" s="11">
        <v>4550000</v>
      </c>
      <c r="L89" s="11"/>
      <c r="M89" s="11">
        <v>4230810376605</v>
      </c>
      <c r="N89" s="11"/>
      <c r="O89" s="11">
        <v>4188138500000</v>
      </c>
      <c r="P89" s="11"/>
      <c r="Q89" s="11">
        <v>42671876605</v>
      </c>
    </row>
    <row r="90" spans="1:17" ht="21" x14ac:dyDescent="0.55000000000000004">
      <c r="A90" s="9" t="s">
        <v>181</v>
      </c>
      <c r="C90" s="11">
        <v>2500000</v>
      </c>
      <c r="D90" s="11"/>
      <c r="E90" s="11">
        <v>2362509217578</v>
      </c>
      <c r="F90" s="11"/>
      <c r="G90" s="11">
        <v>2359324794859</v>
      </c>
      <c r="H90" s="11"/>
      <c r="I90" s="11">
        <v>3184422719</v>
      </c>
      <c r="J90" s="11"/>
      <c r="K90" s="11">
        <v>2500000</v>
      </c>
      <c r="L90" s="11"/>
      <c r="M90" s="11">
        <v>2362509217578</v>
      </c>
      <c r="N90" s="11"/>
      <c r="O90" s="11">
        <v>2350000000000</v>
      </c>
      <c r="P90" s="11"/>
      <c r="Q90" s="11">
        <v>12509217578</v>
      </c>
    </row>
    <row r="91" spans="1:17" ht="21" x14ac:dyDescent="0.55000000000000004">
      <c r="A91" s="9" t="s">
        <v>193</v>
      </c>
      <c r="C91" s="11">
        <v>8440100</v>
      </c>
      <c r="D91" s="11"/>
      <c r="E91" s="11">
        <v>7907750410009</v>
      </c>
      <c r="F91" s="11"/>
      <c r="G91" s="11">
        <v>7883076030651</v>
      </c>
      <c r="H91" s="11"/>
      <c r="I91" s="11">
        <v>24674379358</v>
      </c>
      <c r="J91" s="11"/>
      <c r="K91" s="11">
        <v>8440100</v>
      </c>
      <c r="L91" s="11"/>
      <c r="M91" s="11">
        <v>7907750410009</v>
      </c>
      <c r="N91" s="11"/>
      <c r="O91" s="11">
        <v>7874526969000</v>
      </c>
      <c r="P91" s="11"/>
      <c r="Q91" s="11">
        <v>33223441009</v>
      </c>
    </row>
    <row r="92" spans="1:17" ht="21" x14ac:dyDescent="0.55000000000000004">
      <c r="A92" s="9" t="s">
        <v>197</v>
      </c>
      <c r="C92" s="11">
        <v>4035000</v>
      </c>
      <c r="D92" s="11"/>
      <c r="E92" s="11">
        <v>3834394849944</v>
      </c>
      <c r="F92" s="11"/>
      <c r="G92" s="11">
        <v>3822723710722</v>
      </c>
      <c r="H92" s="11"/>
      <c r="I92" s="11">
        <v>11671139222</v>
      </c>
      <c r="J92" s="11"/>
      <c r="K92" s="11">
        <v>4035000</v>
      </c>
      <c r="L92" s="11"/>
      <c r="M92" s="11">
        <v>3834394849944</v>
      </c>
      <c r="N92" s="11"/>
      <c r="O92" s="11">
        <v>3821911649979</v>
      </c>
      <c r="P92" s="11"/>
      <c r="Q92" s="11">
        <v>12483199965</v>
      </c>
    </row>
    <row r="93" spans="1:17" ht="21" x14ac:dyDescent="0.55000000000000004">
      <c r="A93" s="9" t="s">
        <v>294</v>
      </c>
      <c r="C93" s="11">
        <v>3805000</v>
      </c>
      <c r="D93" s="11"/>
      <c r="E93" s="11">
        <v>3499969320560</v>
      </c>
      <c r="F93" s="11"/>
      <c r="G93" s="11">
        <v>3498337000000</v>
      </c>
      <c r="H93" s="11"/>
      <c r="I93" s="11">
        <v>1632320560</v>
      </c>
      <c r="J93" s="11"/>
      <c r="K93" s="11">
        <v>3805000</v>
      </c>
      <c r="L93" s="11"/>
      <c r="M93" s="11">
        <v>3499969320560</v>
      </c>
      <c r="N93" s="11"/>
      <c r="O93" s="11">
        <v>3498337000000</v>
      </c>
      <c r="P93" s="11"/>
      <c r="Q93" s="11">
        <v>1632320560</v>
      </c>
    </row>
    <row r="94" spans="1:17" ht="21" x14ac:dyDescent="0.55000000000000004">
      <c r="A94" s="9" t="s">
        <v>298</v>
      </c>
      <c r="C94" s="11">
        <v>4799000</v>
      </c>
      <c r="D94" s="11"/>
      <c r="E94" s="11">
        <v>4798130181250</v>
      </c>
      <c r="F94" s="11"/>
      <c r="G94" s="11">
        <v>4799000000000</v>
      </c>
      <c r="H94" s="11"/>
      <c r="I94" s="11">
        <v>-869818750</v>
      </c>
      <c r="J94" s="11"/>
      <c r="K94" s="11">
        <v>4799000</v>
      </c>
      <c r="L94" s="11"/>
      <c r="M94" s="11">
        <v>4798130181250</v>
      </c>
      <c r="N94" s="11"/>
      <c r="O94" s="11">
        <v>4799000000000</v>
      </c>
      <c r="P94" s="11"/>
      <c r="Q94" s="11">
        <v>-869818750</v>
      </c>
    </row>
    <row r="95" spans="1:17" ht="21" x14ac:dyDescent="0.55000000000000004">
      <c r="A95" s="9" t="s">
        <v>302</v>
      </c>
      <c r="C95" s="11">
        <v>4499999</v>
      </c>
      <c r="D95" s="11"/>
      <c r="E95" s="11">
        <v>4499183375181</v>
      </c>
      <c r="F95" s="11"/>
      <c r="G95" s="11">
        <v>4499999000000</v>
      </c>
      <c r="H95" s="11"/>
      <c r="I95" s="11">
        <v>-815624818</v>
      </c>
      <c r="J95" s="11"/>
      <c r="K95" s="11">
        <v>4499999</v>
      </c>
      <c r="L95" s="11"/>
      <c r="M95" s="11">
        <v>4499183375181</v>
      </c>
      <c r="N95" s="11"/>
      <c r="O95" s="11">
        <v>4499999000000</v>
      </c>
      <c r="P95" s="11"/>
      <c r="Q95" s="11">
        <v>-815624818</v>
      </c>
    </row>
    <row r="96" spans="1:17" ht="21" x14ac:dyDescent="0.55000000000000004">
      <c r="A96" s="9" t="s">
        <v>263</v>
      </c>
      <c r="C96" s="11">
        <v>14135020</v>
      </c>
      <c r="D96" s="11"/>
      <c r="E96" s="11">
        <v>18073464297618</v>
      </c>
      <c r="F96" s="11"/>
      <c r="G96" s="11">
        <v>17857367455643</v>
      </c>
      <c r="H96" s="11"/>
      <c r="I96" s="11">
        <v>216096841975</v>
      </c>
      <c r="J96" s="11"/>
      <c r="K96" s="11">
        <v>14135020</v>
      </c>
      <c r="L96" s="11"/>
      <c r="M96" s="11">
        <v>18073464297618</v>
      </c>
      <c r="N96" s="11"/>
      <c r="O96" s="11">
        <v>16938426714912</v>
      </c>
      <c r="P96" s="11"/>
      <c r="Q96" s="11">
        <v>1135037582706</v>
      </c>
    </row>
    <row r="97" spans="1:17" ht="21" x14ac:dyDescent="0.55000000000000004">
      <c r="A97" s="9" t="s">
        <v>267</v>
      </c>
      <c r="C97" s="11">
        <v>8617590</v>
      </c>
      <c r="D97" s="11"/>
      <c r="E97" s="11">
        <v>11970004994127</v>
      </c>
      <c r="F97" s="11"/>
      <c r="G97" s="11">
        <v>11825940043906</v>
      </c>
      <c r="H97" s="11"/>
      <c r="I97" s="11">
        <v>144064950221</v>
      </c>
      <c r="J97" s="11"/>
      <c r="K97" s="11">
        <v>8617590</v>
      </c>
      <c r="L97" s="11"/>
      <c r="M97" s="11">
        <v>11970004994127</v>
      </c>
      <c r="N97" s="11"/>
      <c r="O97" s="11">
        <v>11216531617311</v>
      </c>
      <c r="P97" s="11"/>
      <c r="Q97" s="11">
        <v>753473376816</v>
      </c>
    </row>
    <row r="98" spans="1:17" ht="21" x14ac:dyDescent="0.55000000000000004">
      <c r="A98" s="9" t="s">
        <v>271</v>
      </c>
      <c r="C98" s="11">
        <v>1850000</v>
      </c>
      <c r="D98" s="11"/>
      <c r="E98" s="11">
        <v>629577375241</v>
      </c>
      <c r="F98" s="11"/>
      <c r="G98" s="11">
        <v>608744839787</v>
      </c>
      <c r="H98" s="11"/>
      <c r="I98" s="11">
        <v>20832535454</v>
      </c>
      <c r="J98" s="11"/>
      <c r="K98" s="11">
        <v>1850000</v>
      </c>
      <c r="L98" s="11"/>
      <c r="M98" s="11">
        <v>629577375241</v>
      </c>
      <c r="N98" s="11"/>
      <c r="O98" s="11">
        <v>573971568700</v>
      </c>
      <c r="P98" s="11"/>
      <c r="Q98" s="11">
        <v>55605806541</v>
      </c>
    </row>
    <row r="99" spans="1:17" ht="21" x14ac:dyDescent="0.55000000000000004">
      <c r="A99" s="9" t="s">
        <v>249</v>
      </c>
      <c r="C99" s="11">
        <v>1284990</v>
      </c>
      <c r="D99" s="11"/>
      <c r="E99" s="11">
        <v>11309737755031</v>
      </c>
      <c r="F99" s="11"/>
      <c r="G99" s="11">
        <v>11169480975269</v>
      </c>
      <c r="H99" s="11"/>
      <c r="I99" s="11">
        <v>140256779762</v>
      </c>
      <c r="J99" s="11"/>
      <c r="K99" s="11">
        <v>1284990</v>
      </c>
      <c r="L99" s="11"/>
      <c r="M99" s="11">
        <v>11309737755031</v>
      </c>
      <c r="N99" s="11"/>
      <c r="O99" s="11">
        <v>10565527754992</v>
      </c>
      <c r="P99" s="11"/>
      <c r="Q99" s="11">
        <v>744210000039</v>
      </c>
    </row>
    <row r="100" spans="1:17" ht="21" x14ac:dyDescent="0.55000000000000004">
      <c r="A100" s="9" t="s">
        <v>290</v>
      </c>
      <c r="C100" s="11">
        <v>2710800</v>
      </c>
      <c r="D100" s="11"/>
      <c r="E100" s="11">
        <v>5733476121167</v>
      </c>
      <c r="F100" s="11"/>
      <c r="G100" s="11">
        <v>5660911858027</v>
      </c>
      <c r="H100" s="11"/>
      <c r="I100" s="11">
        <v>72564263140</v>
      </c>
      <c r="J100" s="11"/>
      <c r="K100" s="11">
        <v>2710800</v>
      </c>
      <c r="L100" s="11"/>
      <c r="M100" s="11">
        <v>5733476121167</v>
      </c>
      <c r="N100" s="11"/>
      <c r="O100" s="11">
        <v>5257352377725</v>
      </c>
      <c r="P100" s="11"/>
      <c r="Q100" s="11">
        <v>476123743442</v>
      </c>
    </row>
    <row r="101" spans="1:17" ht="21" x14ac:dyDescent="0.55000000000000004">
      <c r="A101" s="9" t="s">
        <v>253</v>
      </c>
      <c r="C101" s="11">
        <v>5607000</v>
      </c>
      <c r="D101" s="11"/>
      <c r="E101" s="11">
        <v>5110252048239</v>
      </c>
      <c r="F101" s="11"/>
      <c r="G101" s="11">
        <v>5040736434625</v>
      </c>
      <c r="H101" s="11"/>
      <c r="I101" s="11">
        <v>69515613614</v>
      </c>
      <c r="J101" s="11"/>
      <c r="K101" s="11">
        <v>5607000</v>
      </c>
      <c r="L101" s="11"/>
      <c r="M101" s="11">
        <v>5110252048239</v>
      </c>
      <c r="N101" s="11"/>
      <c r="O101" s="11">
        <v>4849881183000</v>
      </c>
      <c r="P101" s="11"/>
      <c r="Q101" s="11">
        <v>260370865239</v>
      </c>
    </row>
    <row r="102" spans="1:17" ht="21" x14ac:dyDescent="0.55000000000000004">
      <c r="A102" s="9" t="s">
        <v>257</v>
      </c>
      <c r="C102" s="11">
        <v>5591600</v>
      </c>
      <c r="D102" s="11"/>
      <c r="E102" s="11">
        <v>5107972596641</v>
      </c>
      <c r="F102" s="11"/>
      <c r="G102" s="11">
        <v>5038491461012</v>
      </c>
      <c r="H102" s="11"/>
      <c r="I102" s="11">
        <v>69481135629</v>
      </c>
      <c r="J102" s="11"/>
      <c r="K102" s="11">
        <v>5591600</v>
      </c>
      <c r="L102" s="11"/>
      <c r="M102" s="11">
        <v>5107972596641</v>
      </c>
      <c r="N102" s="11"/>
      <c r="O102" s="11">
        <v>4849863076800</v>
      </c>
      <c r="P102" s="11"/>
      <c r="Q102" s="11">
        <v>258109519841</v>
      </c>
    </row>
    <row r="103" spans="1:17" ht="21" x14ac:dyDescent="0.55000000000000004">
      <c r="A103" s="9" t="s">
        <v>287</v>
      </c>
      <c r="C103" s="11">
        <v>705548</v>
      </c>
      <c r="D103" s="11"/>
      <c r="E103" s="11">
        <v>1050717272789</v>
      </c>
      <c r="F103" s="11"/>
      <c r="G103" s="11">
        <v>1035678139683</v>
      </c>
      <c r="H103" s="11"/>
      <c r="I103" s="11">
        <v>15039133106</v>
      </c>
      <c r="J103" s="11"/>
      <c r="K103" s="11">
        <v>705548</v>
      </c>
      <c r="L103" s="11"/>
      <c r="M103" s="11">
        <v>1050717272789</v>
      </c>
      <c r="N103" s="11"/>
      <c r="O103" s="11">
        <v>999973182497</v>
      </c>
      <c r="P103" s="11"/>
      <c r="Q103" s="11">
        <v>50744090292</v>
      </c>
    </row>
    <row r="104" spans="1:17" ht="21" x14ac:dyDescent="0.55000000000000004">
      <c r="A104" s="9" t="s">
        <v>260</v>
      </c>
      <c r="C104" s="11">
        <v>11006900</v>
      </c>
      <c r="D104" s="11"/>
      <c r="E104" s="11">
        <v>10099406322264</v>
      </c>
      <c r="F104" s="11"/>
      <c r="G104" s="11">
        <v>9962018812575</v>
      </c>
      <c r="H104" s="11"/>
      <c r="I104" s="11">
        <v>137387509689</v>
      </c>
      <c r="J104" s="11"/>
      <c r="K104" s="11">
        <v>11006900</v>
      </c>
      <c r="L104" s="11"/>
      <c r="M104" s="11">
        <v>10099406322264</v>
      </c>
      <c r="N104" s="11"/>
      <c r="O104" s="11">
        <v>9699863645700</v>
      </c>
      <c r="P104" s="11"/>
      <c r="Q104" s="11">
        <v>399542676564</v>
      </c>
    </row>
    <row r="105" spans="1:17" ht="21" x14ac:dyDescent="0.55000000000000004">
      <c r="A105" s="9" t="s">
        <v>275</v>
      </c>
      <c r="C105" s="11">
        <v>11137900</v>
      </c>
      <c r="D105" s="11"/>
      <c r="E105" s="11">
        <v>9975317143091</v>
      </c>
      <c r="F105" s="11"/>
      <c r="G105" s="11">
        <v>9839622316416</v>
      </c>
      <c r="H105" s="11"/>
      <c r="I105" s="11">
        <v>135694826675</v>
      </c>
      <c r="J105" s="11"/>
      <c r="K105" s="11">
        <v>11137900</v>
      </c>
      <c r="L105" s="11"/>
      <c r="M105" s="11">
        <v>9975317143091</v>
      </c>
      <c r="N105" s="11"/>
      <c r="O105" s="11">
        <v>9699941420500</v>
      </c>
      <c r="P105" s="11"/>
      <c r="Q105" s="11">
        <v>275375722591</v>
      </c>
    </row>
    <row r="106" spans="1:17" ht="21" x14ac:dyDescent="0.55000000000000004">
      <c r="A106" s="9" t="s">
        <v>283</v>
      </c>
      <c r="C106" s="11">
        <v>9543250</v>
      </c>
      <c r="D106" s="11"/>
      <c r="E106" s="11">
        <v>19871549356405</v>
      </c>
      <c r="F106" s="11"/>
      <c r="G106" s="11">
        <v>19601232513804</v>
      </c>
      <c r="H106" s="11"/>
      <c r="I106" s="11">
        <v>270316842601</v>
      </c>
      <c r="J106" s="11"/>
      <c r="K106" s="11">
        <v>9543250</v>
      </c>
      <c r="L106" s="11"/>
      <c r="M106" s="11">
        <v>19871549356405</v>
      </c>
      <c r="N106" s="11"/>
      <c r="O106" s="11">
        <v>19399976676000</v>
      </c>
      <c r="P106" s="11"/>
      <c r="Q106" s="11">
        <v>471572680405</v>
      </c>
    </row>
    <row r="107" spans="1:17" ht="21" x14ac:dyDescent="0.55000000000000004">
      <c r="A107" s="9" t="s">
        <v>279</v>
      </c>
      <c r="C107" s="11">
        <v>6173400</v>
      </c>
      <c r="D107" s="11"/>
      <c r="E107" s="11">
        <v>6291519317315</v>
      </c>
      <c r="F107" s="11"/>
      <c r="G107" s="11">
        <v>6205931661785</v>
      </c>
      <c r="H107" s="11"/>
      <c r="I107" s="11">
        <v>85587655530</v>
      </c>
      <c r="J107" s="11"/>
      <c r="K107" s="11">
        <v>6173400</v>
      </c>
      <c r="L107" s="11"/>
      <c r="M107" s="11">
        <v>6291519317315</v>
      </c>
      <c r="N107" s="11"/>
      <c r="O107" s="11">
        <v>6196729278600</v>
      </c>
      <c r="P107" s="11"/>
      <c r="Q107" s="11">
        <v>94790038715</v>
      </c>
    </row>
    <row r="108" spans="1:17" ht="21" x14ac:dyDescent="0.55000000000000004">
      <c r="A108" s="9" t="s">
        <v>205</v>
      </c>
      <c r="C108" s="11">
        <v>0</v>
      </c>
      <c r="D108" s="11"/>
      <c r="E108" s="11">
        <v>0</v>
      </c>
      <c r="F108" s="11"/>
      <c r="G108" s="11">
        <v>0</v>
      </c>
      <c r="H108" s="11"/>
      <c r="I108" s="11">
        <v>0</v>
      </c>
      <c r="J108" s="11"/>
      <c r="K108" s="11">
        <v>11245486</v>
      </c>
      <c r="L108" s="11"/>
      <c r="M108" s="11">
        <v>11243447755662</v>
      </c>
      <c r="N108" s="11"/>
      <c r="O108" s="11">
        <v>11344638785463</v>
      </c>
      <c r="P108" s="11"/>
      <c r="Q108" s="11">
        <v>-101191029800</v>
      </c>
    </row>
    <row r="109" spans="1:17" ht="21" x14ac:dyDescent="0.55000000000000004">
      <c r="A109" s="9" t="s">
        <v>212</v>
      </c>
      <c r="C109" s="11">
        <v>0</v>
      </c>
      <c r="D109" s="11"/>
      <c r="E109" s="11">
        <v>0</v>
      </c>
      <c r="F109" s="11"/>
      <c r="G109" s="11">
        <v>0</v>
      </c>
      <c r="H109" s="11"/>
      <c r="I109" s="11">
        <v>0</v>
      </c>
      <c r="J109" s="11"/>
      <c r="K109" s="11">
        <v>5273061</v>
      </c>
      <c r="L109" s="11"/>
      <c r="M109" s="11">
        <v>5272105257693</v>
      </c>
      <c r="N109" s="11"/>
      <c r="O109" s="11">
        <v>5233723507693</v>
      </c>
      <c r="P109" s="11"/>
      <c r="Q109" s="11">
        <v>38381750000</v>
      </c>
    </row>
    <row r="110" spans="1:17" ht="21" x14ac:dyDescent="0.55000000000000004">
      <c r="A110" s="9" t="s">
        <v>148</v>
      </c>
      <c r="C110" s="11">
        <v>0</v>
      </c>
      <c r="D110" s="11"/>
      <c r="E110" s="11">
        <v>0</v>
      </c>
      <c r="F110" s="11"/>
      <c r="G110" s="11">
        <v>0</v>
      </c>
      <c r="H110" s="11"/>
      <c r="I110" s="11">
        <v>0</v>
      </c>
      <c r="J110" s="11"/>
      <c r="K110" s="11">
        <v>9999600</v>
      </c>
      <c r="L110" s="11"/>
      <c r="M110" s="11">
        <v>10002786466286</v>
      </c>
      <c r="N110" s="11"/>
      <c r="O110" s="11">
        <v>10297721199675</v>
      </c>
      <c r="P110" s="11"/>
      <c r="Q110" s="11">
        <v>-294934733388</v>
      </c>
    </row>
    <row r="111" spans="1:17" ht="21" x14ac:dyDescent="0.55000000000000004">
      <c r="A111" s="9" t="s">
        <v>185</v>
      </c>
      <c r="C111" s="11">
        <v>0</v>
      </c>
      <c r="D111" s="11"/>
      <c r="E111" s="11">
        <v>0</v>
      </c>
      <c r="F111" s="11"/>
      <c r="G111" s="11">
        <v>0</v>
      </c>
      <c r="H111" s="11"/>
      <c r="I111" s="11">
        <v>0</v>
      </c>
      <c r="J111" s="11"/>
      <c r="K111" s="11">
        <v>9999800</v>
      </c>
      <c r="L111" s="11"/>
      <c r="M111" s="11">
        <v>10097967411612</v>
      </c>
      <c r="N111" s="11"/>
      <c r="O111" s="11">
        <v>10348916898772</v>
      </c>
      <c r="P111" s="11"/>
      <c r="Q111" s="11">
        <v>-250949487159</v>
      </c>
    </row>
    <row r="112" spans="1:17" ht="21" x14ac:dyDescent="0.55000000000000004">
      <c r="A112" s="9" t="s">
        <v>245</v>
      </c>
      <c r="C112" s="11">
        <v>0</v>
      </c>
      <c r="D112" s="11"/>
      <c r="E112" s="11">
        <v>0</v>
      </c>
      <c r="F112" s="11"/>
      <c r="G112" s="11">
        <v>0</v>
      </c>
      <c r="H112" s="11"/>
      <c r="I112" s="11">
        <v>0</v>
      </c>
      <c r="J112" s="11"/>
      <c r="K112" s="11">
        <v>599898</v>
      </c>
      <c r="L112" s="11"/>
      <c r="M112" s="11">
        <v>602788214829</v>
      </c>
      <c r="N112" s="11"/>
      <c r="O112" s="11">
        <v>599789268487</v>
      </c>
      <c r="P112" s="11"/>
      <c r="Q112" s="11">
        <v>2998946342</v>
      </c>
    </row>
    <row r="113" spans="1:17" ht="21" x14ac:dyDescent="0.55000000000000004">
      <c r="A113" s="9" t="s">
        <v>243</v>
      </c>
      <c r="C113" s="11">
        <v>0</v>
      </c>
      <c r="D113" s="11"/>
      <c r="E113" s="11">
        <v>0</v>
      </c>
      <c r="F113" s="11"/>
      <c r="G113" s="11">
        <v>0</v>
      </c>
      <c r="H113" s="11"/>
      <c r="I113" s="11">
        <v>0</v>
      </c>
      <c r="J113" s="11"/>
      <c r="K113" s="11">
        <v>2499897</v>
      </c>
      <c r="L113" s="11"/>
      <c r="M113" s="11">
        <v>2511941113137</v>
      </c>
      <c r="N113" s="11"/>
      <c r="O113" s="11">
        <v>2499443893668</v>
      </c>
      <c r="P113" s="11"/>
      <c r="Q113" s="11">
        <v>12497219469</v>
      </c>
    </row>
    <row r="114" spans="1:17" ht="21" x14ac:dyDescent="0.55000000000000004">
      <c r="A114" s="9" t="s">
        <v>175</v>
      </c>
      <c r="C114" s="11">
        <v>0</v>
      </c>
      <c r="D114" s="11"/>
      <c r="E114" s="11">
        <v>0</v>
      </c>
      <c r="F114" s="11"/>
      <c r="G114" s="11">
        <v>0</v>
      </c>
      <c r="H114" s="11"/>
      <c r="I114" s="11">
        <v>0</v>
      </c>
      <c r="J114" s="11"/>
      <c r="K114" s="11">
        <v>1000000</v>
      </c>
      <c r="L114" s="11"/>
      <c r="M114" s="11">
        <v>999818750000</v>
      </c>
      <c r="N114" s="11"/>
      <c r="O114" s="11">
        <v>1000020000000</v>
      </c>
      <c r="P114" s="11"/>
      <c r="Q114" s="11">
        <v>-201250000</v>
      </c>
    </row>
    <row r="115" spans="1:17" ht="21" x14ac:dyDescent="0.55000000000000004">
      <c r="A115" s="9" t="s">
        <v>189</v>
      </c>
      <c r="C115" s="11">
        <v>0</v>
      </c>
      <c r="D115" s="11"/>
      <c r="E115" s="11">
        <v>0</v>
      </c>
      <c r="F115" s="11"/>
      <c r="G115" s="11">
        <v>0</v>
      </c>
      <c r="H115" s="11"/>
      <c r="I115" s="11">
        <v>0</v>
      </c>
      <c r="J115" s="11"/>
      <c r="K115" s="11">
        <v>3999984</v>
      </c>
      <c r="L115" s="11"/>
      <c r="M115" s="11">
        <v>3999259002900</v>
      </c>
      <c r="N115" s="11"/>
      <c r="O115" s="11">
        <v>3999984000000</v>
      </c>
      <c r="P115" s="11"/>
      <c r="Q115" s="11">
        <v>-724997100</v>
      </c>
    </row>
    <row r="116" spans="1:17" ht="21" x14ac:dyDescent="0.55000000000000004">
      <c r="A116" s="9" t="s">
        <v>143</v>
      </c>
      <c r="C116" s="11">
        <v>0</v>
      </c>
      <c r="D116" s="11"/>
      <c r="E116" s="11">
        <v>0</v>
      </c>
      <c r="F116" s="11"/>
      <c r="G116" s="11">
        <v>0</v>
      </c>
      <c r="H116" s="11"/>
      <c r="I116" s="11">
        <v>0</v>
      </c>
      <c r="J116" s="11"/>
      <c r="K116" s="11">
        <v>7500000</v>
      </c>
      <c r="L116" s="11"/>
      <c r="M116" s="11">
        <v>7498640625000</v>
      </c>
      <c r="N116" s="11"/>
      <c r="O116" s="11">
        <v>7500000000000</v>
      </c>
      <c r="P116" s="11"/>
      <c r="Q116" s="11">
        <v>-1359375000</v>
      </c>
    </row>
    <row r="117" spans="1:17" ht="21" x14ac:dyDescent="0.55000000000000004">
      <c r="A117" s="9" t="s">
        <v>171</v>
      </c>
      <c r="C117" s="11">
        <v>0</v>
      </c>
      <c r="D117" s="11"/>
      <c r="E117" s="11">
        <v>0</v>
      </c>
      <c r="F117" s="11"/>
      <c r="G117" s="11">
        <v>0</v>
      </c>
      <c r="H117" s="11"/>
      <c r="I117" s="11">
        <v>0</v>
      </c>
      <c r="J117" s="11"/>
      <c r="K117" s="11">
        <v>1800000</v>
      </c>
      <c r="L117" s="11"/>
      <c r="M117" s="11">
        <v>1799673750000</v>
      </c>
      <c r="N117" s="11"/>
      <c r="O117" s="11">
        <v>1800000000000</v>
      </c>
      <c r="P117" s="11"/>
      <c r="Q117" s="11">
        <v>-326250000</v>
      </c>
    </row>
    <row r="118" spans="1:17" ht="21" x14ac:dyDescent="0.55000000000000004">
      <c r="A118" s="9" t="s">
        <v>178</v>
      </c>
      <c r="C118" s="11">
        <v>0</v>
      </c>
      <c r="D118" s="11"/>
      <c r="E118" s="11">
        <v>0</v>
      </c>
      <c r="F118" s="11"/>
      <c r="G118" s="11">
        <v>0</v>
      </c>
      <c r="H118" s="11"/>
      <c r="I118" s="11">
        <v>0</v>
      </c>
      <c r="J118" s="11"/>
      <c r="K118" s="11">
        <v>1000000</v>
      </c>
      <c r="L118" s="11"/>
      <c r="M118" s="11">
        <v>999818750000</v>
      </c>
      <c r="N118" s="11"/>
      <c r="O118" s="11">
        <v>1000000000000</v>
      </c>
      <c r="P118" s="11"/>
      <c r="Q118" s="11">
        <v>-181250000</v>
      </c>
    </row>
    <row r="119" spans="1:17" ht="21" x14ac:dyDescent="0.55000000000000004">
      <c r="A119" s="9" t="s">
        <v>235</v>
      </c>
      <c r="C119" s="11">
        <v>3890450</v>
      </c>
      <c r="D119" s="11"/>
      <c r="E119" s="11">
        <v>3889744855937</v>
      </c>
      <c r="F119" s="11"/>
      <c r="G119" s="11">
        <v>3811949958818</v>
      </c>
      <c r="H119" s="11"/>
      <c r="I119" s="11">
        <v>77794897119</v>
      </c>
      <c r="J119" s="11"/>
      <c r="K119" s="11">
        <v>0</v>
      </c>
      <c r="L119" s="11"/>
      <c r="M119" s="11">
        <v>0</v>
      </c>
      <c r="N119" s="11"/>
      <c r="O119" s="11">
        <v>0</v>
      </c>
      <c r="P119" s="11"/>
      <c r="Q119" s="11">
        <v>0</v>
      </c>
    </row>
    <row r="120" spans="1:17" ht="19.5" thickBot="1" x14ac:dyDescent="0.5">
      <c r="C120" s="11"/>
      <c r="D120" s="11"/>
      <c r="E120" s="12">
        <f>SUM(E8:E119)</f>
        <v>210806848223791</v>
      </c>
      <c r="F120" s="11"/>
      <c r="G120" s="12">
        <f>SUM(G8:G119)</f>
        <v>208743925531460</v>
      </c>
      <c r="H120" s="11"/>
      <c r="I120" s="12">
        <f>SUM(I8:I119)</f>
        <v>2062922692339</v>
      </c>
      <c r="J120" s="11"/>
      <c r="K120" s="11"/>
      <c r="L120" s="11"/>
      <c r="M120" s="12">
        <f>SUM(M8:M119)</f>
        <v>262344186426393</v>
      </c>
      <c r="N120" s="11"/>
      <c r="O120" s="12">
        <f>SUM(O8:O119)</f>
        <v>257262230497010</v>
      </c>
      <c r="P120" s="11"/>
      <c r="Q120" s="12">
        <f>SUM(Q8:Q119)</f>
        <v>5081955929415</v>
      </c>
    </row>
    <row r="121" spans="1:17" ht="19.5" thickTop="1" x14ac:dyDescent="0.45"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45">
      <c r="Q122" s="11"/>
    </row>
    <row r="124" spans="1:17" x14ac:dyDescent="0.45">
      <c r="Q124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67"/>
  <sheetViews>
    <sheetView rightToLeft="1" topLeftCell="A49" workbookViewId="0">
      <selection activeCell="M41" sqref="M41:M42"/>
    </sheetView>
  </sheetViews>
  <sheetFormatPr defaultRowHeight="18.75" x14ac:dyDescent="0.45"/>
  <cols>
    <col min="1" max="1" width="72.5703125" style="8" customWidth="1"/>
    <col min="2" max="2" width="1" style="8" customWidth="1"/>
    <col min="3" max="3" width="11.5703125" style="8" bestFit="1" customWidth="1"/>
    <col min="4" max="4" width="1" style="8" customWidth="1"/>
    <col min="5" max="5" width="18.28515625" style="8" bestFit="1" customWidth="1"/>
    <col min="6" max="6" width="1" style="8" customWidth="1"/>
    <col min="7" max="7" width="18.28515625" style="8" bestFit="1" customWidth="1"/>
    <col min="8" max="8" width="1" style="8" customWidth="1"/>
    <col min="9" max="9" width="32.42578125" style="8" bestFit="1" customWidth="1"/>
    <col min="10" max="10" width="1" style="8" customWidth="1"/>
    <col min="11" max="11" width="12.7109375" style="8" bestFit="1" customWidth="1"/>
    <col min="12" max="12" width="1" style="8" customWidth="1"/>
    <col min="13" max="13" width="19.42578125" style="8" bestFit="1" customWidth="1"/>
    <col min="14" max="14" width="1" style="8" customWidth="1"/>
    <col min="15" max="15" width="19.42578125" style="8" bestFit="1" customWidth="1"/>
    <col min="16" max="16" width="1" style="8" customWidth="1"/>
    <col min="17" max="17" width="32.42578125" style="8" bestFit="1" customWidth="1"/>
    <col min="18" max="18" width="1" style="8" customWidth="1"/>
    <col min="19" max="19" width="16.28515625" style="8" bestFit="1" customWidth="1"/>
    <col min="20" max="20" width="8.7109375" style="8" customWidth="1"/>
    <col min="21" max="16384" width="9.140625" style="8"/>
  </cols>
  <sheetData>
    <row r="2" spans="1:17" ht="30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30" x14ac:dyDescent="0.45">
      <c r="A3" s="20" t="s">
        <v>508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30" x14ac:dyDescent="0.4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30" x14ac:dyDescent="0.45">
      <c r="A6" s="20" t="s">
        <v>3</v>
      </c>
      <c r="C6" s="20" t="s">
        <v>510</v>
      </c>
      <c r="D6" s="20" t="s">
        <v>510</v>
      </c>
      <c r="E6" s="20" t="s">
        <v>510</v>
      </c>
      <c r="F6" s="20" t="s">
        <v>510</v>
      </c>
      <c r="G6" s="20" t="s">
        <v>510</v>
      </c>
      <c r="H6" s="20" t="s">
        <v>510</v>
      </c>
      <c r="I6" s="20" t="s">
        <v>510</v>
      </c>
      <c r="K6" s="20" t="s">
        <v>511</v>
      </c>
      <c r="L6" s="20" t="s">
        <v>511</v>
      </c>
      <c r="M6" s="20" t="s">
        <v>511</v>
      </c>
      <c r="N6" s="20" t="s">
        <v>511</v>
      </c>
      <c r="O6" s="20" t="s">
        <v>511</v>
      </c>
      <c r="P6" s="20" t="s">
        <v>511</v>
      </c>
      <c r="Q6" s="20" t="s">
        <v>511</v>
      </c>
    </row>
    <row r="7" spans="1:17" ht="30" x14ac:dyDescent="0.45">
      <c r="A7" s="20" t="s">
        <v>3</v>
      </c>
      <c r="C7" s="20" t="s">
        <v>7</v>
      </c>
      <c r="E7" s="20" t="s">
        <v>549</v>
      </c>
      <c r="G7" s="20" t="s">
        <v>550</v>
      </c>
      <c r="I7" s="20" t="s">
        <v>553</v>
      </c>
      <c r="K7" s="20" t="s">
        <v>7</v>
      </c>
      <c r="M7" s="20" t="s">
        <v>549</v>
      </c>
      <c r="O7" s="20" t="s">
        <v>550</v>
      </c>
      <c r="Q7" s="20" t="s">
        <v>553</v>
      </c>
    </row>
    <row r="8" spans="1:17" ht="21" x14ac:dyDescent="0.55000000000000004">
      <c r="A8" s="9" t="s">
        <v>101</v>
      </c>
      <c r="C8" s="11">
        <v>1922050</v>
      </c>
      <c r="D8" s="11"/>
      <c r="E8" s="11">
        <v>27856749395</v>
      </c>
      <c r="F8" s="11"/>
      <c r="G8" s="11">
        <v>27300496073</v>
      </c>
      <c r="H8" s="11"/>
      <c r="I8" s="11">
        <v>556253322</v>
      </c>
      <c r="J8" s="11"/>
      <c r="K8" s="11">
        <v>1922050</v>
      </c>
      <c r="L8" s="11"/>
      <c r="M8" s="11">
        <v>27856749395</v>
      </c>
      <c r="N8" s="11"/>
      <c r="O8" s="11">
        <v>27300496073</v>
      </c>
      <c r="P8" s="11"/>
      <c r="Q8" s="11">
        <v>556253322</v>
      </c>
    </row>
    <row r="9" spans="1:17" ht="21" x14ac:dyDescent="0.55000000000000004">
      <c r="A9" s="9" t="s">
        <v>86</v>
      </c>
      <c r="C9" s="11">
        <v>1943238</v>
      </c>
      <c r="D9" s="11"/>
      <c r="E9" s="11">
        <v>209677085060</v>
      </c>
      <c r="F9" s="11"/>
      <c r="G9" s="11">
        <v>219120440657</v>
      </c>
      <c r="H9" s="11"/>
      <c r="I9" s="11">
        <v>-9443355597</v>
      </c>
      <c r="J9" s="11"/>
      <c r="K9" s="11">
        <v>1943238</v>
      </c>
      <c r="L9" s="11"/>
      <c r="M9" s="11">
        <v>209677085060</v>
      </c>
      <c r="N9" s="11"/>
      <c r="O9" s="11">
        <v>219120440657</v>
      </c>
      <c r="P9" s="11"/>
      <c r="Q9" s="11">
        <v>-9443355597</v>
      </c>
    </row>
    <row r="10" spans="1:17" ht="21" x14ac:dyDescent="0.55000000000000004">
      <c r="A10" s="9" t="s">
        <v>81</v>
      </c>
      <c r="C10" s="11">
        <v>4804255</v>
      </c>
      <c r="D10" s="11"/>
      <c r="E10" s="11">
        <v>266616203487</v>
      </c>
      <c r="F10" s="11"/>
      <c r="G10" s="11">
        <v>258104257793</v>
      </c>
      <c r="H10" s="11"/>
      <c r="I10" s="11">
        <v>8511945694</v>
      </c>
      <c r="J10" s="11"/>
      <c r="K10" s="11">
        <v>7131603</v>
      </c>
      <c r="L10" s="11"/>
      <c r="M10" s="11">
        <v>395540368015</v>
      </c>
      <c r="N10" s="11"/>
      <c r="O10" s="11">
        <v>382807914803</v>
      </c>
      <c r="P10" s="11"/>
      <c r="Q10" s="11">
        <v>12732453212</v>
      </c>
    </row>
    <row r="11" spans="1:17" ht="21" x14ac:dyDescent="0.55000000000000004">
      <c r="A11" s="9" t="s">
        <v>82</v>
      </c>
      <c r="C11" s="11">
        <v>303736</v>
      </c>
      <c r="D11" s="11"/>
      <c r="E11" s="11">
        <v>9722106488</v>
      </c>
      <c r="F11" s="11"/>
      <c r="G11" s="11">
        <v>9161174798</v>
      </c>
      <c r="H11" s="11"/>
      <c r="I11" s="11">
        <v>560931690</v>
      </c>
      <c r="J11" s="11"/>
      <c r="K11" s="11">
        <v>607472</v>
      </c>
      <c r="L11" s="11"/>
      <c r="M11" s="11">
        <v>17818418195</v>
      </c>
      <c r="N11" s="11"/>
      <c r="O11" s="11">
        <v>17106894777</v>
      </c>
      <c r="P11" s="11"/>
      <c r="Q11" s="11">
        <v>711523418</v>
      </c>
    </row>
    <row r="12" spans="1:17" ht="21" x14ac:dyDescent="0.55000000000000004">
      <c r="A12" s="9" t="s">
        <v>52</v>
      </c>
      <c r="C12" s="11">
        <v>325402</v>
      </c>
      <c r="D12" s="11"/>
      <c r="E12" s="11">
        <v>7138125482</v>
      </c>
      <c r="F12" s="11"/>
      <c r="G12" s="11">
        <v>7326321337</v>
      </c>
      <c r="H12" s="11"/>
      <c r="I12" s="11">
        <v>-188195855</v>
      </c>
      <c r="J12" s="11"/>
      <c r="K12" s="11">
        <v>650804</v>
      </c>
      <c r="L12" s="11"/>
      <c r="M12" s="11">
        <v>11274607191</v>
      </c>
      <c r="N12" s="11"/>
      <c r="O12" s="11">
        <v>11665900789</v>
      </c>
      <c r="P12" s="11"/>
      <c r="Q12" s="11">
        <v>-391293598</v>
      </c>
    </row>
    <row r="13" spans="1:17" ht="21" x14ac:dyDescent="0.55000000000000004">
      <c r="A13" s="9" t="s">
        <v>38</v>
      </c>
      <c r="C13" s="11">
        <v>1100000</v>
      </c>
      <c r="D13" s="11"/>
      <c r="E13" s="11">
        <v>48188561945</v>
      </c>
      <c r="F13" s="11"/>
      <c r="G13" s="11">
        <v>45385228697</v>
      </c>
      <c r="H13" s="11"/>
      <c r="I13" s="11">
        <v>2803333248</v>
      </c>
      <c r="J13" s="11"/>
      <c r="K13" s="11">
        <v>1100000</v>
      </c>
      <c r="L13" s="11"/>
      <c r="M13" s="11">
        <v>48188561945</v>
      </c>
      <c r="N13" s="11"/>
      <c r="O13" s="11">
        <v>45385228697</v>
      </c>
      <c r="P13" s="11"/>
      <c r="Q13" s="11">
        <v>2803333248</v>
      </c>
    </row>
    <row r="14" spans="1:17" ht="21" x14ac:dyDescent="0.55000000000000004">
      <c r="A14" s="9" t="s">
        <v>57</v>
      </c>
      <c r="C14" s="11">
        <v>1000000</v>
      </c>
      <c r="D14" s="11"/>
      <c r="E14" s="11">
        <v>6491146555</v>
      </c>
      <c r="F14" s="11"/>
      <c r="G14" s="11">
        <v>6260796053</v>
      </c>
      <c r="H14" s="11"/>
      <c r="I14" s="11">
        <v>230350502</v>
      </c>
      <c r="J14" s="11"/>
      <c r="K14" s="11">
        <v>1000000</v>
      </c>
      <c r="L14" s="11"/>
      <c r="M14" s="11">
        <v>6491146555</v>
      </c>
      <c r="N14" s="11"/>
      <c r="O14" s="11">
        <v>6260796053</v>
      </c>
      <c r="P14" s="11"/>
      <c r="Q14" s="11">
        <v>230350502</v>
      </c>
    </row>
    <row r="15" spans="1:17" ht="21" x14ac:dyDescent="0.55000000000000004">
      <c r="A15" s="9" t="s">
        <v>103</v>
      </c>
      <c r="C15" s="11">
        <v>5000000</v>
      </c>
      <c r="D15" s="11"/>
      <c r="E15" s="11">
        <v>110198761435</v>
      </c>
      <c r="F15" s="11"/>
      <c r="G15" s="11">
        <v>107955259451</v>
      </c>
      <c r="H15" s="11"/>
      <c r="I15" s="11">
        <v>2243501984</v>
      </c>
      <c r="J15" s="11"/>
      <c r="K15" s="11">
        <v>9013558</v>
      </c>
      <c r="L15" s="11"/>
      <c r="M15" s="11">
        <v>197069188338</v>
      </c>
      <c r="N15" s="11"/>
      <c r="O15" s="11">
        <v>191655022948</v>
      </c>
      <c r="P15" s="11"/>
      <c r="Q15" s="11">
        <v>5414165390</v>
      </c>
    </row>
    <row r="16" spans="1:17" ht="21" x14ac:dyDescent="0.55000000000000004">
      <c r="A16" s="9" t="s">
        <v>23</v>
      </c>
      <c r="C16" s="11">
        <v>4570965</v>
      </c>
      <c r="D16" s="11"/>
      <c r="E16" s="11">
        <v>24081969201</v>
      </c>
      <c r="F16" s="11"/>
      <c r="G16" s="11">
        <v>22897978005</v>
      </c>
      <c r="H16" s="11"/>
      <c r="I16" s="11">
        <v>1183991196</v>
      </c>
      <c r="J16" s="11"/>
      <c r="K16" s="11">
        <v>4570965</v>
      </c>
      <c r="L16" s="11"/>
      <c r="M16" s="11">
        <v>24081969201</v>
      </c>
      <c r="N16" s="11"/>
      <c r="O16" s="11">
        <v>22897978005</v>
      </c>
      <c r="P16" s="11"/>
      <c r="Q16" s="11">
        <v>1183991196</v>
      </c>
    </row>
    <row r="17" spans="1:17" ht="21" x14ac:dyDescent="0.55000000000000004">
      <c r="A17" s="9" t="s">
        <v>111</v>
      </c>
      <c r="C17" s="11">
        <v>5130163</v>
      </c>
      <c r="D17" s="11"/>
      <c r="E17" s="11">
        <v>40008999933</v>
      </c>
      <c r="F17" s="11"/>
      <c r="G17" s="11">
        <v>36259606409</v>
      </c>
      <c r="H17" s="11"/>
      <c r="I17" s="11">
        <v>3749393524</v>
      </c>
      <c r="J17" s="11"/>
      <c r="K17" s="11">
        <v>61538504</v>
      </c>
      <c r="L17" s="11"/>
      <c r="M17" s="11">
        <v>434453764140</v>
      </c>
      <c r="N17" s="11"/>
      <c r="O17" s="11">
        <v>419049269876</v>
      </c>
      <c r="P17" s="11"/>
      <c r="Q17" s="11">
        <v>15404494264</v>
      </c>
    </row>
    <row r="18" spans="1:17" ht="21" x14ac:dyDescent="0.55000000000000004">
      <c r="A18" s="9" t="s">
        <v>94</v>
      </c>
      <c r="C18" s="11">
        <v>1</v>
      </c>
      <c r="D18" s="11"/>
      <c r="E18" s="11">
        <v>1</v>
      </c>
      <c r="F18" s="11"/>
      <c r="G18" s="11">
        <v>6097</v>
      </c>
      <c r="H18" s="11"/>
      <c r="I18" s="11">
        <v>-6096</v>
      </c>
      <c r="J18" s="11"/>
      <c r="K18" s="11">
        <v>1</v>
      </c>
      <c r="L18" s="11"/>
      <c r="M18" s="11">
        <v>1</v>
      </c>
      <c r="N18" s="11"/>
      <c r="O18" s="11">
        <v>6097</v>
      </c>
      <c r="P18" s="11"/>
      <c r="Q18" s="11">
        <v>-6096</v>
      </c>
    </row>
    <row r="19" spans="1:17" ht="21" x14ac:dyDescent="0.55000000000000004">
      <c r="A19" s="9" t="s">
        <v>15</v>
      </c>
      <c r="C19" s="11">
        <v>20000000</v>
      </c>
      <c r="D19" s="11"/>
      <c r="E19" s="11">
        <v>51346918805</v>
      </c>
      <c r="F19" s="11"/>
      <c r="G19" s="11">
        <v>48376231967</v>
      </c>
      <c r="H19" s="11"/>
      <c r="I19" s="11">
        <v>2970686838</v>
      </c>
      <c r="J19" s="11"/>
      <c r="K19" s="11">
        <v>60500000</v>
      </c>
      <c r="L19" s="11"/>
      <c r="M19" s="11">
        <v>138640471007</v>
      </c>
      <c r="N19" s="11"/>
      <c r="O19" s="11">
        <v>131544588300</v>
      </c>
      <c r="P19" s="11"/>
      <c r="Q19" s="11">
        <v>7095882707</v>
      </c>
    </row>
    <row r="20" spans="1:17" ht="21" x14ac:dyDescent="0.55000000000000004">
      <c r="A20" s="9" t="s">
        <v>64</v>
      </c>
      <c r="C20" s="11">
        <v>3131995</v>
      </c>
      <c r="D20" s="11"/>
      <c r="E20" s="11">
        <v>3147828876</v>
      </c>
      <c r="F20" s="11"/>
      <c r="G20" s="11">
        <v>3459431301</v>
      </c>
      <c r="H20" s="11"/>
      <c r="I20" s="11">
        <v>-311602425</v>
      </c>
      <c r="J20" s="11"/>
      <c r="K20" s="11">
        <v>50869925</v>
      </c>
      <c r="L20" s="11"/>
      <c r="M20" s="11">
        <v>47778873804</v>
      </c>
      <c r="N20" s="11"/>
      <c r="O20" s="11">
        <v>53170948588</v>
      </c>
      <c r="P20" s="11"/>
      <c r="Q20" s="11">
        <v>-5392074784</v>
      </c>
    </row>
    <row r="21" spans="1:17" ht="21" x14ac:dyDescent="0.55000000000000004">
      <c r="A21" s="9" t="s">
        <v>73</v>
      </c>
      <c r="C21" s="11">
        <v>2000000</v>
      </c>
      <c r="D21" s="11"/>
      <c r="E21" s="11">
        <v>19761714057</v>
      </c>
      <c r="F21" s="11"/>
      <c r="G21" s="11">
        <v>19151615938</v>
      </c>
      <c r="H21" s="11"/>
      <c r="I21" s="11">
        <v>610098119</v>
      </c>
      <c r="J21" s="11"/>
      <c r="K21" s="11">
        <v>2000000</v>
      </c>
      <c r="L21" s="11"/>
      <c r="M21" s="11">
        <v>19761714057</v>
      </c>
      <c r="N21" s="11"/>
      <c r="O21" s="11">
        <v>19151615938</v>
      </c>
      <c r="P21" s="11"/>
      <c r="Q21" s="11">
        <v>610098119</v>
      </c>
    </row>
    <row r="22" spans="1:17" ht="21" x14ac:dyDescent="0.55000000000000004">
      <c r="A22" s="9" t="s">
        <v>67</v>
      </c>
      <c r="C22" s="11">
        <v>2402749</v>
      </c>
      <c r="D22" s="11"/>
      <c r="E22" s="11">
        <v>45175803653</v>
      </c>
      <c r="F22" s="11"/>
      <c r="G22" s="11">
        <v>45320626626</v>
      </c>
      <c r="H22" s="11"/>
      <c r="I22" s="11">
        <v>-144822973</v>
      </c>
      <c r="J22" s="11"/>
      <c r="K22" s="11">
        <v>2402750</v>
      </c>
      <c r="L22" s="11"/>
      <c r="M22" s="11">
        <v>45175803654</v>
      </c>
      <c r="N22" s="11"/>
      <c r="O22" s="11">
        <v>45320648808</v>
      </c>
      <c r="P22" s="11"/>
      <c r="Q22" s="11">
        <v>-144845154</v>
      </c>
    </row>
    <row r="23" spans="1:17" ht="21" x14ac:dyDescent="0.55000000000000004">
      <c r="A23" s="9" t="s">
        <v>91</v>
      </c>
      <c r="C23" s="11">
        <v>50000</v>
      </c>
      <c r="D23" s="11"/>
      <c r="E23" s="11">
        <v>5880348740</v>
      </c>
      <c r="F23" s="11"/>
      <c r="G23" s="11">
        <v>6365960421</v>
      </c>
      <c r="H23" s="11"/>
      <c r="I23" s="11">
        <v>-485611681</v>
      </c>
      <c r="J23" s="11"/>
      <c r="K23" s="11">
        <v>50000</v>
      </c>
      <c r="L23" s="11"/>
      <c r="M23" s="11">
        <v>5880348740</v>
      </c>
      <c r="N23" s="11"/>
      <c r="O23" s="11">
        <v>6365960421</v>
      </c>
      <c r="P23" s="11"/>
      <c r="Q23" s="11">
        <v>-485611681</v>
      </c>
    </row>
    <row r="24" spans="1:17" ht="21" x14ac:dyDescent="0.55000000000000004">
      <c r="A24" s="9" t="s">
        <v>84</v>
      </c>
      <c r="C24" s="11">
        <v>937889</v>
      </c>
      <c r="D24" s="11"/>
      <c r="E24" s="11">
        <v>184984081625</v>
      </c>
      <c r="F24" s="11"/>
      <c r="G24" s="11">
        <v>176317429427</v>
      </c>
      <c r="H24" s="11"/>
      <c r="I24" s="11">
        <v>8666652198</v>
      </c>
      <c r="J24" s="11"/>
      <c r="K24" s="11">
        <v>937889</v>
      </c>
      <c r="L24" s="11"/>
      <c r="M24" s="11">
        <v>184984081625</v>
      </c>
      <c r="N24" s="11"/>
      <c r="O24" s="11">
        <v>176317429427</v>
      </c>
      <c r="P24" s="11"/>
      <c r="Q24" s="11">
        <v>8666652198</v>
      </c>
    </row>
    <row r="25" spans="1:17" ht="21" x14ac:dyDescent="0.55000000000000004">
      <c r="A25" s="9" t="s">
        <v>32</v>
      </c>
      <c r="C25" s="11">
        <v>40000</v>
      </c>
      <c r="D25" s="11"/>
      <c r="E25" s="11">
        <v>4499865557</v>
      </c>
      <c r="F25" s="11"/>
      <c r="G25" s="11">
        <v>4256344511</v>
      </c>
      <c r="H25" s="11"/>
      <c r="I25" s="11">
        <v>243521046</v>
      </c>
      <c r="J25" s="11"/>
      <c r="K25" s="11">
        <v>40000</v>
      </c>
      <c r="L25" s="11"/>
      <c r="M25" s="11">
        <v>4499865557</v>
      </c>
      <c r="N25" s="11"/>
      <c r="O25" s="11">
        <v>4256344511</v>
      </c>
      <c r="P25" s="11"/>
      <c r="Q25" s="11">
        <v>243521046</v>
      </c>
    </row>
    <row r="26" spans="1:17" ht="21" x14ac:dyDescent="0.55000000000000004">
      <c r="A26" s="9" t="s">
        <v>53</v>
      </c>
      <c r="C26" s="11">
        <v>1331412</v>
      </c>
      <c r="D26" s="11"/>
      <c r="E26" s="11">
        <v>15267323254</v>
      </c>
      <c r="F26" s="11"/>
      <c r="G26" s="11">
        <v>17227040100</v>
      </c>
      <c r="H26" s="11"/>
      <c r="I26" s="11">
        <v>-1959716846</v>
      </c>
      <c r="J26" s="11"/>
      <c r="K26" s="11">
        <v>1331412</v>
      </c>
      <c r="L26" s="11"/>
      <c r="M26" s="11">
        <v>15267323254</v>
      </c>
      <c r="N26" s="11"/>
      <c r="O26" s="11">
        <v>17227040100</v>
      </c>
      <c r="P26" s="11"/>
      <c r="Q26" s="11">
        <v>-1959716846</v>
      </c>
    </row>
    <row r="27" spans="1:17" ht="21" x14ac:dyDescent="0.55000000000000004">
      <c r="A27" s="9" t="s">
        <v>61</v>
      </c>
      <c r="C27" s="11">
        <v>1394767</v>
      </c>
      <c r="D27" s="11"/>
      <c r="E27" s="11">
        <v>4869431918</v>
      </c>
      <c r="F27" s="11"/>
      <c r="G27" s="11">
        <v>4773475081</v>
      </c>
      <c r="H27" s="11"/>
      <c r="I27" s="11">
        <v>95956837</v>
      </c>
      <c r="J27" s="11"/>
      <c r="K27" s="11">
        <v>2139534</v>
      </c>
      <c r="L27" s="11"/>
      <c r="M27" s="11">
        <v>8195954714</v>
      </c>
      <c r="N27" s="11"/>
      <c r="O27" s="11">
        <v>8231286281</v>
      </c>
      <c r="P27" s="11"/>
      <c r="Q27" s="11">
        <v>-35331567</v>
      </c>
    </row>
    <row r="28" spans="1:17" ht="21" x14ac:dyDescent="0.55000000000000004">
      <c r="A28" s="9" t="s">
        <v>42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483827</v>
      </c>
      <c r="L28" s="11"/>
      <c r="M28" s="11">
        <v>93073551695</v>
      </c>
      <c r="N28" s="11"/>
      <c r="O28" s="11">
        <v>93045426452</v>
      </c>
      <c r="P28" s="11"/>
      <c r="Q28" s="11">
        <v>28125243</v>
      </c>
    </row>
    <row r="29" spans="1:17" ht="21" x14ac:dyDescent="0.55000000000000004">
      <c r="A29" s="9" t="s">
        <v>554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582121</v>
      </c>
      <c r="L29" s="11"/>
      <c r="M29" s="11">
        <v>18319899350</v>
      </c>
      <c r="N29" s="11"/>
      <c r="O29" s="11">
        <v>18702206940</v>
      </c>
      <c r="P29" s="11"/>
      <c r="Q29" s="11">
        <v>-382307590</v>
      </c>
    </row>
    <row r="30" spans="1:17" ht="21" x14ac:dyDescent="0.55000000000000004">
      <c r="A30" s="9" t="s">
        <v>555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54646</v>
      </c>
      <c r="L30" s="11"/>
      <c r="M30" s="11">
        <v>11378046704</v>
      </c>
      <c r="N30" s="11"/>
      <c r="O30" s="11">
        <v>10818712486</v>
      </c>
      <c r="P30" s="11"/>
      <c r="Q30" s="11">
        <v>559334218</v>
      </c>
    </row>
    <row r="31" spans="1:17" ht="21" x14ac:dyDescent="0.55000000000000004">
      <c r="A31" s="9" t="s">
        <v>557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13337615</v>
      </c>
      <c r="L31" s="11"/>
      <c r="M31" s="11">
        <v>306391006260</v>
      </c>
      <c r="N31" s="11"/>
      <c r="O31" s="11">
        <v>304337753367</v>
      </c>
      <c r="P31" s="11"/>
      <c r="Q31" s="11">
        <v>2053252893</v>
      </c>
    </row>
    <row r="32" spans="1:17" ht="21" x14ac:dyDescent="0.55000000000000004">
      <c r="A32" s="9" t="s">
        <v>558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62000000</v>
      </c>
      <c r="L32" s="11"/>
      <c r="M32" s="11">
        <v>86725466723</v>
      </c>
      <c r="N32" s="11"/>
      <c r="O32" s="11">
        <v>90886271392</v>
      </c>
      <c r="P32" s="11"/>
      <c r="Q32" s="11">
        <v>-4160804669</v>
      </c>
    </row>
    <row r="33" spans="1:19" ht="21" x14ac:dyDescent="0.55000000000000004">
      <c r="A33" s="9" t="s">
        <v>559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2444594</v>
      </c>
      <c r="L33" s="11"/>
      <c r="M33" s="11">
        <v>42401482930</v>
      </c>
      <c r="N33" s="11"/>
      <c r="O33" s="11">
        <v>39376440944</v>
      </c>
      <c r="P33" s="11"/>
      <c r="Q33" s="11">
        <v>3025041986</v>
      </c>
    </row>
    <row r="34" spans="1:19" ht="21" x14ac:dyDescent="0.55000000000000004">
      <c r="A34" s="9" t="s">
        <v>95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2</v>
      </c>
      <c r="L34" s="11"/>
      <c r="M34" s="11">
        <v>2</v>
      </c>
      <c r="N34" s="11"/>
      <c r="O34" s="11">
        <v>48790</v>
      </c>
      <c r="P34" s="11"/>
      <c r="Q34" s="11">
        <v>-48788</v>
      </c>
    </row>
    <row r="35" spans="1:19" ht="21" x14ac:dyDescent="0.55000000000000004">
      <c r="A35" s="9" t="s">
        <v>552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48518467</v>
      </c>
      <c r="L35" s="11"/>
      <c r="M35" s="11">
        <v>905203455549</v>
      </c>
      <c r="N35" s="11"/>
      <c r="O35" s="11">
        <f>M35-Q35</f>
        <v>933303404109</v>
      </c>
      <c r="P35" s="11"/>
      <c r="Q35" s="11">
        <v>-28099948560</v>
      </c>
    </row>
    <row r="36" spans="1:19" ht="21" x14ac:dyDescent="0.55000000000000004">
      <c r="A36" s="9" t="s">
        <v>560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102582054</v>
      </c>
      <c r="L36" s="11"/>
      <c r="M36" s="11">
        <v>387862746174</v>
      </c>
      <c r="N36" s="11"/>
      <c r="O36" s="11">
        <v>352300580000</v>
      </c>
      <c r="P36" s="11"/>
      <c r="Q36" s="11">
        <v>35562166174</v>
      </c>
      <c r="S36" s="11"/>
    </row>
    <row r="37" spans="1:19" ht="21" x14ac:dyDescent="0.55000000000000004">
      <c r="A37" s="9" t="s">
        <v>74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2500000</v>
      </c>
      <c r="L37" s="11"/>
      <c r="M37" s="11">
        <v>14653291129</v>
      </c>
      <c r="N37" s="11"/>
      <c r="O37" s="11">
        <v>14122201127</v>
      </c>
      <c r="P37" s="11"/>
      <c r="Q37" s="11">
        <v>531090002</v>
      </c>
    </row>
    <row r="38" spans="1:19" ht="21" x14ac:dyDescent="0.55000000000000004">
      <c r="A38" s="9" t="s">
        <v>561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5078104</v>
      </c>
      <c r="L38" s="11"/>
      <c r="M38" s="11">
        <v>43278084696</v>
      </c>
      <c r="N38" s="11"/>
      <c r="O38" s="11">
        <v>43336723635</v>
      </c>
      <c r="P38" s="11"/>
      <c r="Q38" s="11">
        <v>-58638939</v>
      </c>
    </row>
    <row r="39" spans="1:19" ht="21" x14ac:dyDescent="0.55000000000000004">
      <c r="A39" s="9" t="s">
        <v>65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5000000</v>
      </c>
      <c r="L39" s="11"/>
      <c r="M39" s="11">
        <v>20619460829</v>
      </c>
      <c r="N39" s="11"/>
      <c r="O39" s="11">
        <v>20731597061</v>
      </c>
      <c r="P39" s="11"/>
      <c r="Q39" s="11">
        <v>-112136232</v>
      </c>
    </row>
    <row r="40" spans="1:19" ht="21" x14ac:dyDescent="0.55000000000000004">
      <c r="A40" s="9" t="s">
        <v>70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1</v>
      </c>
      <c r="L40" s="11"/>
      <c r="M40" s="11">
        <v>1</v>
      </c>
      <c r="N40" s="11"/>
      <c r="O40" s="11">
        <v>6013</v>
      </c>
      <c r="P40" s="11"/>
      <c r="Q40" s="11">
        <v>-6012</v>
      </c>
    </row>
    <row r="41" spans="1:19" ht="21" x14ac:dyDescent="0.55000000000000004">
      <c r="A41" s="9" t="s">
        <v>287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181</v>
      </c>
      <c r="L41" s="11"/>
      <c r="M41" s="11">
        <v>256601998</v>
      </c>
      <c r="N41" s="11"/>
      <c r="O41" s="11">
        <f>Q41-M41</f>
        <v>-256604630</v>
      </c>
      <c r="P41" s="11"/>
      <c r="Q41" s="11">
        <v>-2632</v>
      </c>
    </row>
    <row r="42" spans="1:19" ht="21" x14ac:dyDescent="0.55000000000000004">
      <c r="A42" s="9" t="s">
        <v>181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5000000</v>
      </c>
      <c r="L42" s="11"/>
      <c r="M42" s="11">
        <v>4702980000000</v>
      </c>
      <c r="N42" s="11"/>
      <c r="O42" s="11">
        <v>4700000000000</v>
      </c>
      <c r="P42" s="11"/>
      <c r="Q42" s="11">
        <v>2980000000</v>
      </c>
    </row>
    <row r="43" spans="1:19" ht="21" x14ac:dyDescent="0.55000000000000004">
      <c r="A43" s="9" t="s">
        <v>666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>
        <v>623240139827</v>
      </c>
      <c r="N43" s="11"/>
      <c r="O43" s="11">
        <f>M43-Q43</f>
        <v>623592467776</v>
      </c>
      <c r="P43" s="11"/>
      <c r="Q43" s="11">
        <v>-352327949</v>
      </c>
      <c r="S43" s="11"/>
    </row>
    <row r="44" spans="1:19" ht="21" x14ac:dyDescent="0.55000000000000004">
      <c r="A44" s="9" t="s">
        <v>667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>
        <v>4544970632842</v>
      </c>
      <c r="N44" s="11"/>
      <c r="O44" s="11">
        <f t="shared" ref="O44:O45" si="0">M44-Q44</f>
        <v>4548263079886</v>
      </c>
      <c r="P44" s="11"/>
      <c r="Q44" s="11">
        <v>-3292447044</v>
      </c>
    </row>
    <row r="45" spans="1:19" ht="21" x14ac:dyDescent="0.55000000000000004">
      <c r="A45" s="9" t="s">
        <v>668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>
        <v>4846959759726</v>
      </c>
      <c r="N45" s="11"/>
      <c r="O45" s="11">
        <f t="shared" si="0"/>
        <v>4850470972110</v>
      </c>
      <c r="P45" s="11"/>
      <c r="Q45" s="11">
        <v>-3511212384</v>
      </c>
    </row>
    <row r="46" spans="1:19" ht="21" x14ac:dyDescent="0.55000000000000004">
      <c r="A46" s="9" t="s">
        <v>239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100</v>
      </c>
      <c r="L46" s="11"/>
      <c r="M46" s="11">
        <v>100481786</v>
      </c>
      <c r="N46" s="11"/>
      <c r="O46" s="11">
        <v>99981875</v>
      </c>
      <c r="P46" s="11"/>
      <c r="Q46" s="11">
        <v>499911</v>
      </c>
    </row>
    <row r="47" spans="1:19" ht="21" x14ac:dyDescent="0.55000000000000004">
      <c r="A47" s="9" t="s">
        <v>243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100</v>
      </c>
      <c r="L47" s="11"/>
      <c r="M47" s="11">
        <v>100481786</v>
      </c>
      <c r="N47" s="11"/>
      <c r="O47" s="11">
        <v>99981875</v>
      </c>
      <c r="P47" s="11"/>
      <c r="Q47" s="11">
        <v>499911</v>
      </c>
    </row>
    <row r="48" spans="1:19" ht="21" x14ac:dyDescent="0.55000000000000004">
      <c r="A48" s="9" t="s">
        <v>245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100</v>
      </c>
      <c r="L48" s="11"/>
      <c r="M48" s="11">
        <v>100481786</v>
      </c>
      <c r="N48" s="11"/>
      <c r="O48" s="11">
        <v>99981875</v>
      </c>
      <c r="P48" s="11"/>
      <c r="Q48" s="11">
        <v>499911</v>
      </c>
    </row>
    <row r="49" spans="1:17" ht="21" x14ac:dyDescent="0.55000000000000004">
      <c r="A49" s="9" t="s">
        <v>290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200</v>
      </c>
      <c r="L49" s="11"/>
      <c r="M49" s="11">
        <v>395712900</v>
      </c>
      <c r="N49" s="11"/>
      <c r="O49" s="11">
        <v>387881981</v>
      </c>
      <c r="P49" s="11"/>
      <c r="Q49" s="11">
        <v>7830919</v>
      </c>
    </row>
    <row r="50" spans="1:17" ht="21" x14ac:dyDescent="0.55000000000000004">
      <c r="A50" s="9" t="s">
        <v>267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11"/>
      <c r="K50" s="11">
        <v>100</v>
      </c>
      <c r="L50" s="11"/>
      <c r="M50" s="11">
        <v>131697253</v>
      </c>
      <c r="N50" s="11"/>
      <c r="O50" s="11">
        <v>130158566</v>
      </c>
      <c r="P50" s="11"/>
      <c r="Q50" s="11">
        <v>1538687</v>
      </c>
    </row>
    <row r="51" spans="1:17" ht="21" x14ac:dyDescent="0.55000000000000004">
      <c r="A51" s="9" t="s">
        <v>263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11"/>
      <c r="K51" s="11">
        <v>100</v>
      </c>
      <c r="L51" s="11"/>
      <c r="M51" s="11">
        <v>121289804</v>
      </c>
      <c r="N51" s="11"/>
      <c r="O51" s="11">
        <v>119833057</v>
      </c>
      <c r="P51" s="11"/>
      <c r="Q51" s="11">
        <v>1456747</v>
      </c>
    </row>
    <row r="52" spans="1:17" ht="21" x14ac:dyDescent="0.55000000000000004">
      <c r="A52" s="9" t="s">
        <v>518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v>0</v>
      </c>
      <c r="J52" s="11"/>
      <c r="K52" s="11">
        <v>5000000</v>
      </c>
      <c r="L52" s="11"/>
      <c r="M52" s="11">
        <v>4999980000000</v>
      </c>
      <c r="N52" s="11"/>
      <c r="O52" s="11">
        <v>4832500000000</v>
      </c>
      <c r="P52" s="11"/>
      <c r="Q52" s="11">
        <v>167480000000</v>
      </c>
    </row>
    <row r="53" spans="1:17" ht="21" x14ac:dyDescent="0.55000000000000004">
      <c r="A53" s="9" t="s">
        <v>526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11"/>
      <c r="K53" s="11">
        <v>252800</v>
      </c>
      <c r="L53" s="11"/>
      <c r="M53" s="11">
        <v>252800000000</v>
      </c>
      <c r="N53" s="11"/>
      <c r="O53" s="11">
        <v>250013566426</v>
      </c>
      <c r="P53" s="11"/>
      <c r="Q53" s="11">
        <v>2786433574</v>
      </c>
    </row>
    <row r="54" spans="1:17" ht="21" x14ac:dyDescent="0.55000000000000004">
      <c r="A54" s="9" t="s">
        <v>152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J54" s="11"/>
      <c r="K54" s="11">
        <v>100</v>
      </c>
      <c r="L54" s="11"/>
      <c r="M54" s="11">
        <v>99981875</v>
      </c>
      <c r="N54" s="11"/>
      <c r="O54" s="11">
        <v>95698652</v>
      </c>
      <c r="P54" s="11"/>
      <c r="Q54" s="11">
        <v>4283223</v>
      </c>
    </row>
    <row r="55" spans="1:17" ht="21" x14ac:dyDescent="0.55000000000000004">
      <c r="A55" s="9" t="s">
        <v>522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v>0</v>
      </c>
      <c r="J55" s="11"/>
      <c r="K55" s="11">
        <v>5000000</v>
      </c>
      <c r="L55" s="11"/>
      <c r="M55" s="11">
        <v>5131960000000</v>
      </c>
      <c r="N55" s="11"/>
      <c r="O55" s="11">
        <v>5091372021531</v>
      </c>
      <c r="P55" s="11"/>
      <c r="Q55" s="11">
        <v>40587978469</v>
      </c>
    </row>
    <row r="56" spans="1:17" ht="21" x14ac:dyDescent="0.55000000000000004">
      <c r="A56" s="9" t="s">
        <v>520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11"/>
      <c r="K56" s="11">
        <v>3000000</v>
      </c>
      <c r="L56" s="11"/>
      <c r="M56" s="11">
        <v>3000000000000</v>
      </c>
      <c r="N56" s="11"/>
      <c r="O56" s="11">
        <v>2991170018069</v>
      </c>
      <c r="P56" s="11"/>
      <c r="Q56" s="11">
        <v>8829981931</v>
      </c>
    </row>
    <row r="57" spans="1:17" ht="21" x14ac:dyDescent="0.55000000000000004">
      <c r="A57" s="9" t="s">
        <v>517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J57" s="11"/>
      <c r="K57" s="11">
        <v>1000000</v>
      </c>
      <c r="L57" s="11"/>
      <c r="M57" s="11">
        <v>1000000000000</v>
      </c>
      <c r="N57" s="11"/>
      <c r="O57" s="11">
        <v>984821468750</v>
      </c>
      <c r="P57" s="11"/>
      <c r="Q57" s="11">
        <v>15178531250</v>
      </c>
    </row>
    <row r="58" spans="1:17" ht="21" x14ac:dyDescent="0.55000000000000004">
      <c r="A58" s="9" t="s">
        <v>562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v>0</v>
      </c>
      <c r="J58" s="11"/>
      <c r="K58" s="11">
        <v>49823</v>
      </c>
      <c r="L58" s="11"/>
      <c r="M58" s="11">
        <v>49823000000</v>
      </c>
      <c r="N58" s="11"/>
      <c r="O58" s="11">
        <v>48735231562</v>
      </c>
      <c r="P58" s="11"/>
      <c r="Q58" s="11">
        <v>1087768438</v>
      </c>
    </row>
    <row r="59" spans="1:17" ht="21" x14ac:dyDescent="0.55000000000000004">
      <c r="A59" s="9" t="s">
        <v>563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J59" s="11"/>
      <c r="K59" s="11">
        <v>75000</v>
      </c>
      <c r="L59" s="11"/>
      <c r="M59" s="11">
        <v>75000000000</v>
      </c>
      <c r="N59" s="11"/>
      <c r="O59" s="11">
        <v>73053556949</v>
      </c>
      <c r="P59" s="11"/>
      <c r="Q59" s="11">
        <v>1946443051</v>
      </c>
    </row>
    <row r="60" spans="1:17" ht="21" x14ac:dyDescent="0.55000000000000004">
      <c r="A60" s="9" t="s">
        <v>564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v>0</v>
      </c>
      <c r="J60" s="11"/>
      <c r="K60" s="11">
        <v>15993</v>
      </c>
      <c r="L60" s="11"/>
      <c r="M60" s="11">
        <v>15993000000</v>
      </c>
      <c r="N60" s="11"/>
      <c r="O60" s="11">
        <v>15363711861</v>
      </c>
      <c r="P60" s="11"/>
      <c r="Q60" s="11">
        <v>629288139</v>
      </c>
    </row>
    <row r="61" spans="1:17" ht="21" x14ac:dyDescent="0.55000000000000004">
      <c r="A61" s="9" t="s">
        <v>524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v>0</v>
      </c>
      <c r="J61" s="11"/>
      <c r="K61" s="11">
        <v>2000100</v>
      </c>
      <c r="L61" s="11"/>
      <c r="M61" s="11">
        <v>2000100000000</v>
      </c>
      <c r="N61" s="11"/>
      <c r="O61" s="11">
        <v>1996737875652</v>
      </c>
      <c r="P61" s="11"/>
      <c r="Q61" s="11">
        <v>3362124348</v>
      </c>
    </row>
    <row r="62" spans="1:17" ht="21" x14ac:dyDescent="0.55000000000000004">
      <c r="A62" s="9" t="s">
        <v>224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v>0</v>
      </c>
      <c r="J62" s="11"/>
      <c r="K62" s="11">
        <v>5000000</v>
      </c>
      <c r="L62" s="11"/>
      <c r="M62" s="11">
        <v>4999979093750</v>
      </c>
      <c r="N62" s="11"/>
      <c r="O62" s="11">
        <v>4793219868491</v>
      </c>
      <c r="P62" s="11"/>
      <c r="Q62" s="11">
        <v>206759225259</v>
      </c>
    </row>
    <row r="63" spans="1:17" ht="21" x14ac:dyDescent="0.55000000000000004">
      <c r="A63" s="9" t="s">
        <v>164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v>0</v>
      </c>
      <c r="J63" s="11"/>
      <c r="K63" s="11">
        <v>15993</v>
      </c>
      <c r="L63" s="11"/>
      <c r="M63" s="11">
        <v>15993000000</v>
      </c>
      <c r="N63" s="11"/>
      <c r="O63" s="11">
        <v>10047651963</v>
      </c>
      <c r="P63" s="11"/>
      <c r="Q63" s="11">
        <v>5945348037</v>
      </c>
    </row>
    <row r="64" spans="1:17" ht="19.5" thickBot="1" x14ac:dyDescent="0.5">
      <c r="E64" s="12">
        <f>SUM(E8:E63)</f>
        <v>1084913025467</v>
      </c>
      <c r="G64" s="12">
        <f>SUM(G8:G63)</f>
        <v>1065019720742</v>
      </c>
      <c r="I64" s="12">
        <f>SUM(I8:I63)</f>
        <v>19893304725</v>
      </c>
      <c r="M64" s="12">
        <f>SUM(M8:M63)</f>
        <v>40033628141823</v>
      </c>
      <c r="O64" s="12">
        <f>SUM(O8:O63)</f>
        <v>39535935587742</v>
      </c>
      <c r="Q64" s="12">
        <f>SUM(Q8:Q63)</f>
        <v>497179344821</v>
      </c>
    </row>
    <row r="65" spans="17:17" ht="19.5" thickTop="1" x14ac:dyDescent="0.45"/>
    <row r="66" spans="17:17" x14ac:dyDescent="0.45">
      <c r="Q66" s="11"/>
    </row>
    <row r="67" spans="17:17" x14ac:dyDescent="0.45">
      <c r="Q67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2022-04-25T05:54:07Z</dcterms:created>
  <dcterms:modified xsi:type="dcterms:W3CDTF">2022-04-30T02:59:30Z</dcterms:modified>
</cp:coreProperties>
</file>