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anbeigy\Desktop\"/>
    </mc:Choice>
  </mc:AlternateContent>
  <xr:revisionPtr revIDLastSave="0" documentId="13_ncr:1_{9A260DFB-F7C8-467C-A1A1-FA18D17B12EB}" xr6:coauthVersionLast="45" xr6:coauthVersionMax="45" xr10:uidLastSave="{00000000-0000-0000-0000-000000000000}"/>
  <bookViews>
    <workbookView xWindow="-120" yWindow="-120" windowWidth="29040" windowHeight="15840" firstSheet="7" activeTab="1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K79" i="11"/>
  <c r="U79" i="11"/>
  <c r="S74" i="6"/>
  <c r="AK53" i="3"/>
  <c r="Q9" i="12"/>
  <c r="I9" i="12"/>
  <c r="O11" i="9"/>
  <c r="H99" i="13"/>
  <c r="E99" i="13"/>
  <c r="Q54" i="12"/>
  <c r="O54" i="12"/>
  <c r="M54" i="12"/>
  <c r="K54" i="12"/>
  <c r="I54" i="12"/>
  <c r="G54" i="12"/>
  <c r="E54" i="12"/>
  <c r="C54" i="12"/>
  <c r="S79" i="11"/>
  <c r="Q79" i="11"/>
  <c r="O79" i="11"/>
  <c r="M79" i="11"/>
  <c r="I79" i="11"/>
  <c r="G79" i="11"/>
  <c r="E79" i="11"/>
  <c r="C79" i="11"/>
  <c r="Q34" i="10"/>
  <c r="O34" i="10"/>
  <c r="M34" i="10"/>
  <c r="K34" i="10"/>
  <c r="I34" i="10"/>
  <c r="G34" i="10"/>
  <c r="E34" i="10"/>
  <c r="C34" i="10"/>
  <c r="Q109" i="9"/>
  <c r="O109" i="9"/>
  <c r="M109" i="9"/>
  <c r="I109" i="9"/>
  <c r="G109" i="9"/>
  <c r="E109" i="9"/>
  <c r="S17" i="8"/>
  <c r="Q17" i="8"/>
  <c r="O17" i="8"/>
  <c r="M17" i="8"/>
  <c r="K17" i="8"/>
  <c r="I17" i="8"/>
  <c r="S132" i="7"/>
  <c r="Q132" i="7"/>
  <c r="O132" i="7"/>
  <c r="M132" i="7"/>
  <c r="K132" i="7"/>
  <c r="I132" i="7"/>
  <c r="Q74" i="6" l="1"/>
  <c r="O74" i="6"/>
  <c r="M74" i="6"/>
  <c r="K74" i="6"/>
  <c r="AI53" i="3"/>
  <c r="AG53" i="3"/>
  <c r="AE53" i="3"/>
  <c r="AC53" i="3"/>
  <c r="AA53" i="3"/>
  <c r="Y53" i="3"/>
  <c r="W53" i="3"/>
  <c r="U53" i="3"/>
  <c r="S53" i="3"/>
  <c r="Q53" i="3"/>
  <c r="O53" i="3"/>
  <c r="Y76" i="1" l="1"/>
  <c r="W76" i="1"/>
  <c r="U76" i="1"/>
  <c r="S76" i="1"/>
  <c r="Q76" i="1"/>
  <c r="O76" i="1"/>
  <c r="M76" i="1"/>
  <c r="K76" i="1"/>
  <c r="I76" i="1"/>
  <c r="G76" i="1"/>
  <c r="E76" i="1"/>
  <c r="C76" i="1"/>
</calcChain>
</file>

<file path=xl/sharedStrings.xml><?xml version="1.0" encoding="utf-8"?>
<sst xmlns="http://schemas.openxmlformats.org/spreadsheetml/2006/main" count="1787" uniqueCount="510">
  <si>
    <t>صندوق سرمایه‌گذاری با درآمد ثابت کاردان</t>
  </si>
  <si>
    <t>صورت وضعیت پورتفوی</t>
  </si>
  <si>
    <t>برای ماه منتهی به 1400/10/30</t>
  </si>
  <si>
    <t>نام شرکت</t>
  </si>
  <si>
    <t>1400/09/30</t>
  </si>
  <si>
    <t>تغییرات طی دوره</t>
  </si>
  <si>
    <t>1400/10/30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</si>
  <si>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</si>
  <si>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</si>
  <si>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</si>
  <si>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</si>
  <si>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</si>
  <si>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</si>
  <si>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</si>
  <si>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</si>
  <si>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</si>
  <si>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</si>
  <si>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ملت</t>
  </si>
  <si>
    <t>بانک‌اقتصادنوین‌</t>
  </si>
  <si>
    <t>بیمه  ما</t>
  </si>
  <si>
    <t>بیمه اتکایی آوای پارس70%تادیه</t>
  </si>
  <si>
    <t>0.00%</t>
  </si>
  <si>
    <t>بیمه اتکایی تهران رواک50%تادیه</t>
  </si>
  <si>
    <t>بیمه البرز</t>
  </si>
  <si>
    <t>بیمه تجارت نو</t>
  </si>
  <si>
    <t>پارس‌ خزر</t>
  </si>
  <si>
    <t>پالایش نفت اصفهان</t>
  </si>
  <si>
    <t>پالایش نفت بندرعباس</t>
  </si>
  <si>
    <t>پالایش نفت تبریز</t>
  </si>
  <si>
    <t>پالایش نفت شیراز</t>
  </si>
  <si>
    <t>پتروشیمی پردیس</t>
  </si>
  <si>
    <t>پتروشیمی جم</t>
  </si>
  <si>
    <t>پتروشیمی مارون</t>
  </si>
  <si>
    <t>پدیده شیمی قرن</t>
  </si>
  <si>
    <t>پرداخت الکترونیک سامان کیش</t>
  </si>
  <si>
    <t>تامین سرمایه خلیج فارس</t>
  </si>
  <si>
    <t>توسعه سامانه ی نرم افزاری نگین</t>
  </si>
  <si>
    <t>توسعه سرمایه و صنعت غدیر</t>
  </si>
  <si>
    <t>توسعه مولد نیروگاهی جهرم</t>
  </si>
  <si>
    <t>توسعه‌معادن‌وفلزات‌</t>
  </si>
  <si>
    <t>تولید برق عسلویه  مپنا</t>
  </si>
  <si>
    <t>ح.تجلی توسعه معادن و فلزات</t>
  </si>
  <si>
    <t>حفاری شمال</t>
  </si>
  <si>
    <t>ریل پرداز نو آفرین</t>
  </si>
  <si>
    <t>س. نفت و گاز و پتروشیمی تأمین</t>
  </si>
  <si>
    <t>سرمایه گذاری تامین اجتماعی</t>
  </si>
  <si>
    <t>سرمایه گذاری خوارزمی</t>
  </si>
  <si>
    <t>سرمایه گذاری دارویی تامین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</si>
  <si>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</si>
  <si>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</si>
  <si>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</si>
  <si>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</si>
  <si>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 ملی‌ایران‌</t>
  </si>
  <si>
    <t>سرمایه‌گذاری‌توکافولاد(هلدینگ</t>
  </si>
  <si>
    <t>سرمایه‌گذاری‌غدیر(هلدینگ‌</t>
  </si>
  <si>
    <t>سهامی ذوب آهن  اصفهان</t>
  </si>
  <si>
    <t>صنایع پتروشیمی خلیج فارس</t>
  </si>
  <si>
    <t>صنایع پتروشیمی کرمانشاه</t>
  </si>
  <si>
    <t>صنایع شیمیایی کیمیاگران امروز</t>
  </si>
  <si>
    <t>صنایع ماشین های اداری ایران</t>
  </si>
  <si>
    <t>صندوق س تجارت شاخصی کاردان</t>
  </si>
  <si>
    <t>صندوق سرمایه گذاری سهام بزرگ کاردان</t>
  </si>
  <si>
    <t>صندوق صبا</t>
  </si>
  <si>
    <t>صندوق واسطه گری مالی یکم-سهام</t>
  </si>
  <si>
    <t>صنعتی و معدنی شمال شرق شاهرود</t>
  </si>
  <si>
    <t>عمران و توسعه شاهد</t>
  </si>
  <si>
    <t>فولاد  خوزستان</t>
  </si>
  <si>
    <t>فولاد امیرکبیرکاشان</t>
  </si>
  <si>
    <t>فولاد مبارکه اصفهان</t>
  </si>
  <si>
    <t>قطعات‌ اتومبیل‌ ایران‌</t>
  </si>
  <si>
    <t>گ.س.وت.ص.پتروشیمی خلیج فارس</t>
  </si>
  <si>
    <t>گروه مپنا (سهامی عام)</t>
  </si>
  <si>
    <t>مبین انرژی خلیج فارس</t>
  </si>
  <si>
    <t>مخابرات ایران</t>
  </si>
  <si>
    <t>مدیریت سرمایه گذاری کوثربهمن</t>
  </si>
  <si>
    <t>مس‌ شهیدباهنر</t>
  </si>
  <si>
    <t>معدنی‌ املاح‌  ایران‌</t>
  </si>
  <si>
    <t>ملی کشت و صنعت و دامپروری پارس</t>
  </si>
  <si>
    <t>ملی‌ صنایع‌ مس‌ ایران‌</t>
  </si>
  <si>
    <t>نفت ایرانول</t>
  </si>
  <si>
    <t>کشتیرانی جمهوری اسلامی ایران</t>
  </si>
  <si>
    <t>ح . پرداخت الکترونیک سامان کیش</t>
  </si>
  <si>
    <t>ذوب آهن اصفهان</t>
  </si>
  <si>
    <t>تعداد اوراق تبعی</t>
  </si>
  <si>
    <t>قیمت اعمال</t>
  </si>
  <si>
    <t>تاریخ اعمال</t>
  </si>
  <si>
    <t>نرخ موثر</t>
  </si>
  <si>
    <t>اختیارف ت تجارت-3597-01/08/17</t>
  </si>
  <si>
    <t>1401/08/17</t>
  </si>
  <si>
    <t>اختیارف ت فولاد-11512-01/08/07</t>
  </si>
  <si>
    <t>1401/08/07</t>
  </si>
  <si>
    <t>اختیارف ت فملی-7895-01/08/08</t>
  </si>
  <si>
    <t>1401/08/08</t>
  </si>
  <si>
    <t>اختیارف.ت. مارون-270739-020904</t>
  </si>
  <si>
    <t>1402/09/04</t>
  </si>
  <si>
    <t>اختیارف ت فولاد-13176-01/10/28</t>
  </si>
  <si>
    <t/>
  </si>
  <si>
    <t>1401/10/28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</si>
  <si>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</si>
  <si>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</si>
  <si>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</si>
  <si>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</si>
  <si>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</si>
  <si>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</si>
  <si>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</si>
  <si>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</si>
  <si>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سپهر14031126</t>
  </si>
  <si>
    <t>بله</t>
  </si>
  <si>
    <t>1399/12/03</t>
  </si>
  <si>
    <t>1403/12/03</t>
  </si>
  <si>
    <t>اجاره تجاری شستان14030915</t>
  </si>
  <si>
    <t>1399/09/15</t>
  </si>
  <si>
    <t>1403/09/15</t>
  </si>
  <si>
    <t>اجاره دومینو14040208</t>
  </si>
  <si>
    <t>1399/02/08</t>
  </si>
  <si>
    <t>1404/02/07</t>
  </si>
  <si>
    <t>اسنادخزانه-م10بودجه98-001006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</si>
  <si>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</si>
  <si>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</si>
  <si>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</si>
  <si>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</si>
  <si>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</si>
  <si>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</si>
  <si>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</si>
  <si>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</si>
  <si>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</si>
  <si>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</si>
  <si>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</si>
  <si>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</si>
  <si>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</si>
  <si>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</si>
  <si>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</si>
  <si>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</si>
  <si>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</si>
  <si>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</si>
  <si>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</si>
  <si>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</si>
  <si>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صکوک اجاره صگستر504- 6ماهه18%</t>
  </si>
  <si>
    <t>1400/04/12</t>
  </si>
  <si>
    <t>1405/04/12</t>
  </si>
  <si>
    <t>صکوک مرابحه صایپا409-3ماهه 18%</t>
  </si>
  <si>
    <t>1400/09/24</t>
  </si>
  <si>
    <t>1404/09/23</t>
  </si>
  <si>
    <t>صکوک منفعت نفت1312-6ماهه 18/5%</t>
  </si>
  <si>
    <t>1399/12/17</t>
  </si>
  <si>
    <t>1403/12/17</t>
  </si>
  <si>
    <t>مرابحه انتخاب آرمان050917</t>
  </si>
  <si>
    <t>1400/09/17</t>
  </si>
  <si>
    <t>1405/09/17</t>
  </si>
  <si>
    <t>مرابحه عام دولت3-ش.خ 0103</t>
  </si>
  <si>
    <t>1399/04/03</t>
  </si>
  <si>
    <t>1401/03/03</t>
  </si>
  <si>
    <t>مرابحه عام دولت3-ش.خ 0105</t>
  </si>
  <si>
    <t>1399/04/24</t>
  </si>
  <si>
    <t>1401/05/24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</si>
  <si>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</si>
  <si>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</si>
  <si>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</si>
  <si>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</si>
  <si>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</si>
  <si>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</si>
  <si>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</si>
  <si>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</si>
  <si>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1402/07/25</t>
  </si>
  <si>
    <t>مرابحه عام دولت76-ش.خ030406</t>
  </si>
  <si>
    <t>1399/12/06</t>
  </si>
  <si>
    <t>1403/04/06</t>
  </si>
  <si>
    <t>مرابحه عام دولت91-ش.خ010525</t>
  </si>
  <si>
    <t>1400/08/25</t>
  </si>
  <si>
    <t>1401/05/25</t>
  </si>
  <si>
    <t>1.52%</t>
  </si>
  <si>
    <t>مرابحه عام دولت93-ش.خ010809</t>
  </si>
  <si>
    <t>1400/09/09</t>
  </si>
  <si>
    <t>1401/08/09</t>
  </si>
  <si>
    <t>مرابحه عام دولت94-ش.خ030816</t>
  </si>
  <si>
    <t>1400/09/16</t>
  </si>
  <si>
    <t>1403/08/16</t>
  </si>
  <si>
    <t>مشارکت دولتی1-شرایط خاص001026</t>
  </si>
  <si>
    <t>1396/10/26</t>
  </si>
  <si>
    <t>1400/10/26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</si>
  <si>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</si>
  <si>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</si>
  <si>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</si>
  <si>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</si>
  <si>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</si>
  <si>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</si>
  <si>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</si>
  <si>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</si>
  <si>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</si>
  <si>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کرج034-3ماهه18%</t>
  </si>
  <si>
    <t>مشارکت ش کرج304-3ماهه18%</t>
  </si>
  <si>
    <t>منفعت دولت5-ش.خاص کاردان0108</t>
  </si>
  <si>
    <t>1398/08/18</t>
  </si>
  <si>
    <t>1401/08/18</t>
  </si>
  <si>
    <t>منفعت صبا اروند ملت 14001222</t>
  </si>
  <si>
    <t>1397/12/22</t>
  </si>
  <si>
    <t>1400/12/22</t>
  </si>
  <si>
    <t>سلف موازی استاندارد سمتا011</t>
  </si>
  <si>
    <t>1399/12/11</t>
  </si>
  <si>
    <t>1401/12/11</t>
  </si>
  <si>
    <t>سلف موازی استاندارد سمتا021</t>
  </si>
  <si>
    <t>1402/09/30</t>
  </si>
  <si>
    <t>سلف موازی استاندارد سمیعا101</t>
  </si>
  <si>
    <t>1399/09/08</t>
  </si>
  <si>
    <t>1401/06/08</t>
  </si>
  <si>
    <t>سلف موازی استاندارد سمیعا102</t>
  </si>
  <si>
    <t>1399/09/25</t>
  </si>
  <si>
    <t>1401/06/25</t>
  </si>
  <si>
    <t>سلف موازی برق نیروی برق حرارتی</t>
  </si>
  <si>
    <t>1399/10/23</t>
  </si>
  <si>
    <t>1401/10/22</t>
  </si>
  <si>
    <t>سلف نفت خام سبک داخلی4002</t>
  </si>
  <si>
    <t>1400/06/30</t>
  </si>
  <si>
    <t>1401/02/30</t>
  </si>
  <si>
    <t>سلف موازی استاندارد سمتا023</t>
  </si>
  <si>
    <t>1400/10/27</t>
  </si>
  <si>
    <t>1402/10/27</t>
  </si>
  <si>
    <t>سلف میلگرد آتیه خاورمیانه</t>
  </si>
  <si>
    <t>1400/10/12</t>
  </si>
  <si>
    <t>1401/10/12</t>
  </si>
  <si>
    <t>اجاره تابان کاردان14041015</t>
  </si>
  <si>
    <t>1400/10/15</t>
  </si>
  <si>
    <t>1404/10/15</t>
  </si>
  <si>
    <t>سلف موازی استاندارد سمتا022</t>
  </si>
  <si>
    <t>1400/10/01</t>
  </si>
  <si>
    <t>1402/10/01</t>
  </si>
  <si>
    <t xml:space="preserve">اوراق مشارکت اوراق مشارکت طرح بخش دوم فاز 1 از خط دو قطار شهری کرج	</t>
  </si>
  <si>
    <t>خیر</t>
  </si>
  <si>
    <t>1400/04/21</t>
  </si>
  <si>
    <t>1403/12/28</t>
  </si>
  <si>
    <t>اوراق مشارکت سازمان  قطار شهری قم</t>
  </si>
  <si>
    <t>1400/04/16</t>
  </si>
  <si>
    <t>1401/04/15</t>
  </si>
  <si>
    <t>اوراق مشارکت طرح تکمیل اتوبوسرانی شهر یزد 98</t>
  </si>
  <si>
    <t>قیمت پایانی</t>
  </si>
  <si>
    <t>قیمت پس از تعدیل</t>
  </si>
  <si>
    <t>درصد تعدیل</t>
  </si>
  <si>
    <t>ارزش ناشی از تعدیل قیمت</t>
  </si>
  <si>
    <t>0.92%</t>
  </si>
  <si>
    <t>2.04%</t>
  </si>
  <si>
    <t>2.43%</t>
  </si>
  <si>
    <t>1.84%</t>
  </si>
  <si>
    <t>1.01%</t>
  </si>
  <si>
    <t>4.59%</t>
  </si>
  <si>
    <t>4.71%</t>
  </si>
  <si>
    <t>3.02%</t>
  </si>
  <si>
    <t>0.50%</t>
  </si>
  <si>
    <t>-0.14%</t>
  </si>
  <si>
    <t>0.24%</t>
  </si>
  <si>
    <t>0.15%</t>
  </si>
  <si>
    <t>0.84%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</si>
  <si>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</si>
  <si>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</si>
  <si>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</si>
  <si>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</si>
  <si>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</si>
  <si>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</si>
  <si>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</si>
  <si>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</si>
  <si>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</si>
  <si>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</si>
  <si>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</si>
  <si>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</si>
  <si>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</si>
  <si>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</si>
  <si>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</si>
  <si>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</si>
  <si>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</si>
  <si>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</si>
  <si>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</si>
  <si>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</si>
  <si>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</si>
  <si>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</si>
  <si>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</si>
  <si>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</si>
  <si>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</si>
  <si>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</si>
  <si>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</si>
  <si>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</si>
  <si>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</si>
  <si>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</si>
  <si>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</si>
  <si>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</si>
  <si>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</si>
  <si>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</si>
  <si>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</si>
  <si>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</si>
  <si>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</si>
  <si>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</si>
  <si>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</si>
  <si>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</si>
  <si>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</si>
  <si>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</si>
  <si>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</si>
  <si>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</si>
  <si>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</si>
  <si>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</si>
  <si>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</si>
  <si>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</si>
  <si>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</si>
  <si>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</si>
  <si>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</si>
  <si>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</si>
  <si>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</si>
  <si>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</si>
  <si>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</si>
  <si>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تجارت مطهری مهرداد</t>
  </si>
  <si>
    <t>6300232696</t>
  </si>
  <si>
    <t>سپرده بلند مدت</t>
  </si>
  <si>
    <t>1399/05/28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</si>
  <si>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</si>
  <si>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</si>
  <si>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</si>
  <si>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</si>
  <si>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</si>
  <si>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</si>
  <si>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</si>
  <si>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</si>
  <si>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</si>
  <si>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کیش</t>
  </si>
  <si>
    <t>700847821041</t>
  </si>
  <si>
    <t>1399/09/19</t>
  </si>
  <si>
    <t>بانک گردشگری کوی نصر</t>
  </si>
  <si>
    <t>156-1202-628010-1</t>
  </si>
  <si>
    <t>1399/11/11</t>
  </si>
  <si>
    <t>بانک تجارت آفریقا</t>
  </si>
  <si>
    <t>6251741938</t>
  </si>
  <si>
    <t>1399/11/15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</si>
  <si>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</si>
  <si>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</si>
  <si>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</si>
  <si>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</si>
  <si>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</si>
  <si>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</si>
  <si>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</si>
  <si>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مرکزی قم</t>
  </si>
  <si>
    <t>6554803654</t>
  </si>
  <si>
    <t>1400/01/18</t>
  </si>
  <si>
    <t>6554802662</t>
  </si>
  <si>
    <t>1400/01/25</t>
  </si>
  <si>
    <t>بانک تجارت پتروشیمی شیراز</t>
  </si>
  <si>
    <t>7214737676</t>
  </si>
  <si>
    <t>1400/02/07</t>
  </si>
  <si>
    <t>بانک تجارت مرکزی اصفهان</t>
  </si>
  <si>
    <t xml:space="preserve">681922065 </t>
  </si>
  <si>
    <t>1400/03/05</t>
  </si>
  <si>
    <t>051560304000000086</t>
  </si>
  <si>
    <t>1400/03/06</t>
  </si>
  <si>
    <t>705519838</t>
  </si>
  <si>
    <t>1400/03/08</t>
  </si>
  <si>
    <t>051560304000000095</t>
  </si>
  <si>
    <t>1400/03/19</t>
  </si>
  <si>
    <t>051560304000000098</t>
  </si>
  <si>
    <t>1400/03/25</t>
  </si>
  <si>
    <t>98039007</t>
  </si>
  <si>
    <t>1400/04/20</t>
  </si>
  <si>
    <t xml:space="preserve">705520364 </t>
  </si>
  <si>
    <t>1400/05/04</t>
  </si>
  <si>
    <t>051560304000000129</t>
  </si>
  <si>
    <t>1400/05/06</t>
  </si>
  <si>
    <t>6700381171</t>
  </si>
  <si>
    <t>1400/05/13</t>
  </si>
  <si>
    <t>1443364</t>
  </si>
  <si>
    <t>98039058</t>
  </si>
  <si>
    <t>1400/05/17</t>
  </si>
  <si>
    <t>7214737757</t>
  </si>
  <si>
    <t>بانک سامان بهشتی قائم مقام</t>
  </si>
  <si>
    <t>866-112-11555555-1</t>
  </si>
  <si>
    <t>1400/06/03</t>
  </si>
  <si>
    <t>بانک صادرات فردوسی</t>
  </si>
  <si>
    <t>0216784000001</t>
  </si>
  <si>
    <t>1400/06/14</t>
  </si>
  <si>
    <t>705520585</t>
  </si>
  <si>
    <t>1400/06/16</t>
  </si>
  <si>
    <t>051560304000000143</t>
  </si>
  <si>
    <t>1400/06/17</t>
  </si>
  <si>
    <t>730604599</t>
  </si>
  <si>
    <t>1400/06/24</t>
  </si>
  <si>
    <t>7214737773</t>
  </si>
  <si>
    <t>1400/06/29</t>
  </si>
  <si>
    <t>98039201</t>
  </si>
  <si>
    <t>1400/07/10</t>
  </si>
  <si>
    <t>بانک مسکن توانیر</t>
  </si>
  <si>
    <t>5600887333609</t>
  </si>
  <si>
    <t>1400/07/24</t>
  </si>
  <si>
    <t>بانک سامان زعفرانیه</t>
  </si>
  <si>
    <t>864-112-11555555-3</t>
  </si>
  <si>
    <t>1400/07/25</t>
  </si>
  <si>
    <t>7214737811</t>
  </si>
  <si>
    <t>1400/08/05</t>
  </si>
  <si>
    <t>بانک تجارت مطهری-مهرداد</t>
  </si>
  <si>
    <t>6300233560</t>
  </si>
  <si>
    <t>1400/08/19</t>
  </si>
  <si>
    <t>120-1202-628010-4</t>
  </si>
  <si>
    <t>1400/08/20</t>
  </si>
  <si>
    <t>بانک رفاه سعادت آباد</t>
  </si>
  <si>
    <t>322854428</t>
  </si>
  <si>
    <t>1400/08/26</t>
  </si>
  <si>
    <t>864-112-11555555-4</t>
  </si>
  <si>
    <t>1400/08/27</t>
  </si>
  <si>
    <t>98039392</t>
  </si>
  <si>
    <t>120-1202-628010-5</t>
  </si>
  <si>
    <t>1400/09/02</t>
  </si>
  <si>
    <t>بانک گردشگری شریعتی</t>
  </si>
  <si>
    <t>127-1202-628010-4</t>
  </si>
  <si>
    <t>279-9012-12030714-8</t>
  </si>
  <si>
    <t>322854271</t>
  </si>
  <si>
    <t>1400/09/27</t>
  </si>
  <si>
    <t>بانک رفاه 143</t>
  </si>
  <si>
    <t>322787324</t>
  </si>
  <si>
    <t>بانک اقتصاد نوین مرزداران</t>
  </si>
  <si>
    <t>205283532473413</t>
  </si>
  <si>
    <t>205283532473414</t>
  </si>
  <si>
    <t>1400/10/08</t>
  </si>
  <si>
    <t>5600887333633</t>
  </si>
  <si>
    <t>1400/10/11</t>
  </si>
  <si>
    <t>205283532473415</t>
  </si>
  <si>
    <t>2799012-12030714-9</t>
  </si>
  <si>
    <t>1400/10/20</t>
  </si>
  <si>
    <t>بانک سامان قائم مقام</t>
  </si>
  <si>
    <t>866112115555553</t>
  </si>
  <si>
    <t>1400/10/22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</si>
  <si>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</si>
  <si>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</si>
  <si>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</si>
  <si>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</si>
  <si>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</si>
  <si>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</si>
  <si>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</si>
  <si>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</si>
  <si>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</si>
  <si>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دولت77-ش.خ000812</t>
  </si>
  <si>
    <t>1400/08/12</t>
  </si>
  <si>
    <t>مرابحه عام دولت4-ش.خ 0008</t>
  </si>
  <si>
    <t>1400/08/04</t>
  </si>
  <si>
    <t>بانک سامان بانکداری اختصاصی مشهد</t>
  </si>
  <si>
    <t>بانک سامان جام جم</t>
  </si>
  <si>
    <t>بانک سامان جا جم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</si>
  <si>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</si>
  <si>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</si>
  <si>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</si>
  <si>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</si>
  <si>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</si>
  <si>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</si>
  <si>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1400/07/14</t>
  </si>
  <si>
    <t>1400/07/17</t>
  </si>
  <si>
    <t>1400/08/06</t>
  </si>
  <si>
    <t>1400/07/18</t>
  </si>
  <si>
    <t>1400/07/27</t>
  </si>
  <si>
    <t>بهای فروش</t>
  </si>
  <si>
    <t>ارزش دفتری</t>
  </si>
  <si>
    <t>سود و زیان ناشی از تغییر قیمت</t>
  </si>
  <si>
    <t>ح . مس‌ شهیدباهنر</t>
  </si>
  <si>
    <t>سود و زیان ناشی از فروش</t>
  </si>
  <si>
    <t>معدنی و صنعتی گل گهر</t>
  </si>
  <si>
    <t>آریان کیمیا تک</t>
  </si>
  <si>
    <t>پتروشیمی پارس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</si>
  <si>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</si>
  <si>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</si>
  <si>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</si>
  <si>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</si>
  <si>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</si>
  <si>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</si>
  <si>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</si>
  <si>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</si>
  <si>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</si>
  <si>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895112115555551</t>
  </si>
  <si>
    <t>8642112115555551</t>
  </si>
  <si>
    <t>8642-112-11555555-2</t>
  </si>
  <si>
    <t>864-112-11555555-1</t>
  </si>
  <si>
    <t>700847850586</t>
  </si>
  <si>
    <t>7202847581</t>
  </si>
  <si>
    <t>120-1202-628010-1</t>
  </si>
  <si>
    <t>127-1202-628010-1</t>
  </si>
  <si>
    <t>7202847638</t>
  </si>
  <si>
    <t>120-1202-628010-2</t>
  </si>
  <si>
    <t>127-1202-628010-2</t>
  </si>
  <si>
    <t>7214737471</t>
  </si>
  <si>
    <t>6300232777</t>
  </si>
  <si>
    <t>2799012120307141</t>
  </si>
  <si>
    <t>7214737498</t>
  </si>
  <si>
    <t>2799012120307142</t>
  </si>
  <si>
    <t>20528353247345</t>
  </si>
  <si>
    <t>6300232955</t>
  </si>
  <si>
    <t xml:space="preserve">600756249 </t>
  </si>
  <si>
    <t>821-112-11555555-1</t>
  </si>
  <si>
    <t>12012026280103</t>
  </si>
  <si>
    <t xml:space="preserve">20528353247346 </t>
  </si>
  <si>
    <t>2799012120307144</t>
  </si>
  <si>
    <t>04-02494578-00-4</t>
  </si>
  <si>
    <t>20528353247347</t>
  </si>
  <si>
    <t>821-112-11555555-2</t>
  </si>
  <si>
    <t>205-283-5324734-8</t>
  </si>
  <si>
    <t>0406334814004</t>
  </si>
  <si>
    <t>205-283-5324734-9</t>
  </si>
  <si>
    <t>205-283-5324734-10</t>
  </si>
  <si>
    <t>279-9012-12030714-5</t>
  </si>
  <si>
    <t>205283532473411</t>
  </si>
  <si>
    <t>279-9012-12030714-6</t>
  </si>
  <si>
    <t>205283532473412</t>
  </si>
  <si>
    <t>2799012120307147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</si>
  <si>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</si>
  <si>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</si>
  <si>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</si>
  <si>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</si>
  <si>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</si>
  <si>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</si>
  <si>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سلف موازی استاندارد سمتا 021</t>
  </si>
  <si>
    <t>سلف موازی استاندارد سمتا 022</t>
  </si>
  <si>
    <t>سلف موازی استاندارد سمتا 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</si>
</sst>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1" fillId="0" borderId="3" xfId="0" applyNumberFormat="1" applyFont="1" applyBorder="1" applyAlignment="1">
      <alignment horizontal="center"/>
    </xf>
  </cellXfs>
  <cellStyles count="2">
    <cellStyle name="Normal" xfId="0" builtinId="0"/>
    <cellStyle name="Normal 2" xfId="1" xr:uid="{B2869075-F390-4CB8-837A-807451A73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3"/>
  <sheetViews>
    <sheetView rightToLeft="1" topLeftCell="A61" zoomScale="90" zoomScaleNormal="90" workbookViewId="0">
      <selection activeCell="W89" sqref="W89"/>
    </sheetView>
  </sheetViews>
  <sheetFormatPr defaultRowHeight="18.75" x14ac:dyDescent="0.25"/>
  <cols>
    <col min="1" max="1" width="34.7109375" style="4" bestFit="1" customWidth="1"/>
    <col min="2" max="2" width="1" style="4" customWidth="1"/>
    <col min="3" max="3" width="13.85546875" style="4" bestFit="1" customWidth="1"/>
    <col min="4" max="4" width="1" style="4" customWidth="1"/>
    <col min="5" max="5" width="18.85546875" style="4" bestFit="1" customWidth="1"/>
    <col min="6" max="6" width="1" style="4" customWidth="1"/>
    <col min="7" max="7" width="23.7109375" style="4" bestFit="1" customWidth="1"/>
    <col min="8" max="8" width="1" style="4" customWidth="1"/>
    <col min="9" max="9" width="12.140625" style="4" bestFit="1" customWidth="1"/>
    <col min="10" max="10" width="1" style="4" customWidth="1"/>
    <col min="11" max="11" width="18.85546875" style="4" bestFit="1" customWidth="1"/>
    <col min="12" max="12" width="1" style="4" customWidth="1"/>
    <col min="13" max="13" width="13.7109375" style="4" bestFit="1" customWidth="1"/>
    <col min="14" max="14" width="1" style="4" customWidth="1"/>
    <col min="15" max="15" width="15.85546875" style="4" bestFit="1" customWidth="1"/>
    <col min="16" max="16" width="1" style="4" customWidth="1"/>
    <col min="17" max="17" width="13.85546875" style="4" bestFit="1" customWidth="1"/>
    <col min="18" max="18" width="1" style="4" customWidth="1"/>
    <col min="19" max="19" width="13.85546875" style="4" bestFit="1" customWidth="1"/>
    <col min="20" max="20" width="1" style="4" customWidth="1"/>
    <col min="21" max="21" width="18.85546875" style="4" bestFit="1" customWidth="1"/>
    <col min="22" max="22" width="1" style="4" customWidth="1"/>
    <col min="23" max="23" width="23.7109375" style="4" bestFit="1" customWidth="1"/>
    <col min="24" max="24" width="1" style="4" customWidth="1"/>
    <col min="25" max="25" width="38.7109375" style="4" bestFit="1" customWidth="1"/>
    <col min="26" max="26" width="1" style="4" customWidth="1"/>
    <col min="27" max="27" width="9.140625" style="4" customWidth="1"/>
    <col min="28" max="16384" width="9.140625" style="4"/>
  </cols>
  <sheetData>
    <row r="2" spans="1:25" ht="30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6" spans="1:25" ht="30" x14ac:dyDescent="0.25">
      <c r="A6" s="13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ht="30" x14ac:dyDescent="0.25">
      <c r="A7" s="13" t="s">
        <v>3</v>
      </c>
      <c r="C7" s="13" t="s">
        <v>7</v>
      </c>
      <c r="E7" s="13" t="s">
        <v>8</v>
      </c>
      <c r="G7" s="13" t="s">
        <v>9</v>
      </c>
      <c r="I7" s="11" t="s">
        <v>10</v>
      </c>
      <c r="J7" s="11" t="s">
        <v>10</v>
      </c>
      <c r="K7" s="11" t="s">
        <v>10</v>
      </c>
      <c r="M7" s="11" t="s">
        <v>11</v>
      </c>
      <c r="N7" s="11" t="s">
        <v>11</v>
      </c>
      <c r="O7" s="11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30" x14ac:dyDescent="0.25">
      <c r="A8" s="11" t="s">
        <v>3</v>
      </c>
      <c r="C8" s="11" t="s">
        <v>7</v>
      </c>
      <c r="E8" s="11" t="s">
        <v>8</v>
      </c>
      <c r="G8" s="11" t="s">
        <v>9</v>
      </c>
      <c r="I8" s="11" t="s">
        <v>7</v>
      </c>
      <c r="K8" s="11" t="s">
        <v>8</v>
      </c>
      <c r="M8" s="11" t="s">
        <v>7</v>
      </c>
      <c r="O8" s="11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1" t="s">
        <v>13</v>
      </c>
    </row>
    <row r="9" spans="1:25" ht="21" x14ac:dyDescent="0.25">
      <c r="A9" s="5" t="s">
        <v>15</v>
      </c>
      <c r="C9" s="6">
        <v>100203251</v>
      </c>
      <c r="E9" s="6">
        <v>208467460410</v>
      </c>
      <c r="G9" s="6">
        <v>187460452397.62701</v>
      </c>
      <c r="I9" s="6">
        <v>0</v>
      </c>
      <c r="K9" s="6">
        <v>0</v>
      </c>
      <c r="M9" s="7">
        <v>0</v>
      </c>
      <c r="O9" s="6">
        <v>0</v>
      </c>
      <c r="Q9" s="6">
        <v>100203251</v>
      </c>
      <c r="S9" s="6">
        <v>1934</v>
      </c>
      <c r="U9" s="6">
        <v>208467460410</v>
      </c>
      <c r="W9" s="6">
        <v>192640018563.76801</v>
      </c>
      <c r="Y9" s="30">
        <v>5.9999999999999995E-4</v>
      </c>
    </row>
    <row r="10" spans="1:25" ht="21" x14ac:dyDescent="0.25">
      <c r="A10" s="5" t="s">
        <v>16</v>
      </c>
      <c r="C10" s="6">
        <v>1324071978</v>
      </c>
      <c r="E10" s="6">
        <v>3630900615844</v>
      </c>
      <c r="G10" s="6">
        <v>3143070674357.3901</v>
      </c>
      <c r="I10" s="6">
        <v>0</v>
      </c>
      <c r="K10" s="6">
        <v>0</v>
      </c>
      <c r="M10" s="7">
        <v>0</v>
      </c>
      <c r="O10" s="6">
        <v>0</v>
      </c>
      <c r="Q10" s="6">
        <v>1324071978</v>
      </c>
      <c r="S10" s="6">
        <v>2367</v>
      </c>
      <c r="U10" s="6">
        <v>3630900615844</v>
      </c>
      <c r="W10" s="6">
        <v>3115430605613.04</v>
      </c>
      <c r="Y10" s="30">
        <v>9.4999999999999998E-3</v>
      </c>
    </row>
    <row r="11" spans="1:25" ht="21" x14ac:dyDescent="0.25">
      <c r="A11" s="5" t="s">
        <v>17</v>
      </c>
      <c r="C11" s="6">
        <v>444707653</v>
      </c>
      <c r="E11" s="6">
        <v>1772840788958</v>
      </c>
      <c r="G11" s="6">
        <v>1306292153483.04</v>
      </c>
      <c r="I11" s="6">
        <v>21755268</v>
      </c>
      <c r="K11" s="6">
        <v>69115612217</v>
      </c>
      <c r="M11" s="7">
        <v>0</v>
      </c>
      <c r="O11" s="6">
        <v>0</v>
      </c>
      <c r="Q11" s="6">
        <v>466462921</v>
      </c>
      <c r="S11" s="6">
        <v>2853</v>
      </c>
      <c r="U11" s="6">
        <v>1841956401175</v>
      </c>
      <c r="W11" s="6">
        <v>1322900342267</v>
      </c>
      <c r="Y11" s="30">
        <v>4.0000000000000001E-3</v>
      </c>
    </row>
    <row r="12" spans="1:25" ht="21" x14ac:dyDescent="0.25">
      <c r="A12" s="5" t="s">
        <v>18</v>
      </c>
      <c r="C12" s="6">
        <v>170172088</v>
      </c>
      <c r="E12" s="6">
        <v>787137056993</v>
      </c>
      <c r="G12" s="6">
        <v>537927413762.95203</v>
      </c>
      <c r="I12" s="6">
        <v>15744860</v>
      </c>
      <c r="K12" s="6">
        <v>55683206074</v>
      </c>
      <c r="M12" s="7">
        <v>0</v>
      </c>
      <c r="O12" s="6">
        <v>0</v>
      </c>
      <c r="Q12" s="6">
        <v>185916948</v>
      </c>
      <c r="S12" s="6">
        <v>3177</v>
      </c>
      <c r="U12" s="6">
        <v>842820263067</v>
      </c>
      <c r="W12" s="6">
        <v>587143727840.41394</v>
      </c>
      <c r="Y12" s="30">
        <v>1.8E-3</v>
      </c>
    </row>
    <row r="13" spans="1:25" ht="21" x14ac:dyDescent="0.25">
      <c r="A13" s="5" t="s">
        <v>19</v>
      </c>
      <c r="C13" s="6">
        <v>54470965</v>
      </c>
      <c r="E13" s="6">
        <v>374100798488</v>
      </c>
      <c r="G13" s="6">
        <v>243769176137.642</v>
      </c>
      <c r="I13" s="6">
        <v>0</v>
      </c>
      <c r="K13" s="6">
        <v>0</v>
      </c>
      <c r="M13" s="7">
        <v>0</v>
      </c>
      <c r="O13" s="6">
        <v>0</v>
      </c>
      <c r="Q13" s="6">
        <v>54470965</v>
      </c>
      <c r="S13" s="6">
        <v>4626</v>
      </c>
      <c r="U13" s="6">
        <v>374100798488</v>
      </c>
      <c r="W13" s="6">
        <v>250483387119.664</v>
      </c>
      <c r="Y13" s="30">
        <v>8.0000000000000004E-4</v>
      </c>
    </row>
    <row r="14" spans="1:25" ht="21" x14ac:dyDescent="0.25">
      <c r="A14" s="5" t="s">
        <v>20</v>
      </c>
      <c r="C14" s="6">
        <v>38137</v>
      </c>
      <c r="E14" s="6">
        <v>26720136</v>
      </c>
      <c r="G14" s="6">
        <v>26537059.395</v>
      </c>
      <c r="I14" s="6">
        <v>0</v>
      </c>
      <c r="K14" s="6">
        <v>0</v>
      </c>
      <c r="M14" s="7">
        <v>0</v>
      </c>
      <c r="O14" s="6">
        <v>0</v>
      </c>
      <c r="Q14" s="6">
        <v>38137</v>
      </c>
      <c r="S14" s="6">
        <v>700</v>
      </c>
      <c r="U14" s="6">
        <v>26720136</v>
      </c>
      <c r="W14" s="6">
        <v>26537059.395</v>
      </c>
      <c r="Y14" s="30">
        <v>0</v>
      </c>
    </row>
    <row r="15" spans="1:25" ht="21" x14ac:dyDescent="0.25">
      <c r="A15" s="5" t="s">
        <v>22</v>
      </c>
      <c r="C15" s="6">
        <v>108053</v>
      </c>
      <c r="E15" s="6">
        <v>54075554</v>
      </c>
      <c r="G15" s="6">
        <v>53705042.325000003</v>
      </c>
      <c r="I15" s="6">
        <v>0</v>
      </c>
      <c r="K15" s="6">
        <v>0</v>
      </c>
      <c r="M15" s="7">
        <v>0</v>
      </c>
      <c r="O15" s="6">
        <v>0</v>
      </c>
      <c r="Q15" s="6">
        <v>108053</v>
      </c>
      <c r="S15" s="6">
        <v>500</v>
      </c>
      <c r="U15" s="6">
        <v>54075554</v>
      </c>
      <c r="W15" s="6">
        <v>53705042.325000003</v>
      </c>
      <c r="Y15" s="30">
        <v>0</v>
      </c>
    </row>
    <row r="16" spans="1:25" ht="21" x14ac:dyDescent="0.25">
      <c r="A16" s="5" t="s">
        <v>23</v>
      </c>
      <c r="C16" s="6">
        <v>356870230</v>
      </c>
      <c r="E16" s="6">
        <v>749208146765</v>
      </c>
      <c r="G16" s="6">
        <v>625418700307.83398</v>
      </c>
      <c r="I16" s="6">
        <v>5200000</v>
      </c>
      <c r="K16" s="6">
        <v>9207080790</v>
      </c>
      <c r="M16" s="7">
        <v>0</v>
      </c>
      <c r="O16" s="6">
        <v>0</v>
      </c>
      <c r="Q16" s="6">
        <v>362070230</v>
      </c>
      <c r="S16" s="6">
        <v>1628</v>
      </c>
      <c r="U16" s="6">
        <v>758415227555</v>
      </c>
      <c r="W16" s="6">
        <v>585943104950.08203</v>
      </c>
      <c r="Y16" s="30">
        <v>1.8E-3</v>
      </c>
    </row>
    <row r="17" spans="1:25" ht="21" x14ac:dyDescent="0.25">
      <c r="A17" s="5" t="s">
        <v>24</v>
      </c>
      <c r="C17" s="6">
        <v>31097568</v>
      </c>
      <c r="E17" s="6">
        <v>331801032181</v>
      </c>
      <c r="G17" s="6">
        <v>200807843407.71799</v>
      </c>
      <c r="I17" s="6">
        <v>0</v>
      </c>
      <c r="K17" s="6">
        <v>0</v>
      </c>
      <c r="M17" s="7">
        <v>0</v>
      </c>
      <c r="O17" s="6">
        <v>0</v>
      </c>
      <c r="Q17" s="6">
        <v>31097568</v>
      </c>
      <c r="S17" s="6">
        <v>5600</v>
      </c>
      <c r="U17" s="6">
        <v>331801032181</v>
      </c>
      <c r="W17" s="6">
        <v>173110209834.23999</v>
      </c>
      <c r="Y17" s="30">
        <v>5.0000000000000001E-4</v>
      </c>
    </row>
    <row r="18" spans="1:25" ht="21" x14ac:dyDescent="0.25">
      <c r="A18" s="5" t="s">
        <v>25</v>
      </c>
      <c r="C18" s="6">
        <v>3231268</v>
      </c>
      <c r="E18" s="6">
        <v>478114050202</v>
      </c>
      <c r="G18" s="6">
        <v>344330897618.88</v>
      </c>
      <c r="I18" s="6">
        <v>0</v>
      </c>
      <c r="K18" s="6">
        <v>0</v>
      </c>
      <c r="M18" s="7">
        <v>0</v>
      </c>
      <c r="O18" s="6">
        <v>0</v>
      </c>
      <c r="Q18" s="6">
        <v>3231268</v>
      </c>
      <c r="S18" s="6">
        <v>100460</v>
      </c>
      <c r="U18" s="6">
        <v>478114050202</v>
      </c>
      <c r="W18" s="6">
        <v>322681734839.48401</v>
      </c>
      <c r="Y18" s="30">
        <v>1E-3</v>
      </c>
    </row>
    <row r="19" spans="1:25" ht="21" x14ac:dyDescent="0.25">
      <c r="A19" s="5" t="s">
        <v>26</v>
      </c>
      <c r="C19" s="6">
        <v>241691894</v>
      </c>
      <c r="E19" s="6">
        <v>1684609215316</v>
      </c>
      <c r="G19" s="6">
        <v>1355031585581.1499</v>
      </c>
      <c r="I19" s="6">
        <v>8000000</v>
      </c>
      <c r="K19" s="6">
        <v>45809962437</v>
      </c>
      <c r="M19" s="7">
        <v>0</v>
      </c>
      <c r="O19" s="6">
        <v>0</v>
      </c>
      <c r="Q19" s="6">
        <v>249691894</v>
      </c>
      <c r="S19" s="6">
        <v>5390</v>
      </c>
      <c r="U19" s="6">
        <v>1730419177753</v>
      </c>
      <c r="W19" s="6">
        <v>1337831564773.47</v>
      </c>
      <c r="Y19" s="30">
        <v>4.1000000000000003E-3</v>
      </c>
    </row>
    <row r="20" spans="1:25" ht="21" x14ac:dyDescent="0.25">
      <c r="A20" s="5" t="s">
        <v>27</v>
      </c>
      <c r="C20" s="6">
        <v>48826681</v>
      </c>
      <c r="E20" s="6">
        <v>304750882793</v>
      </c>
      <c r="G20" s="6">
        <v>289275526998.37799</v>
      </c>
      <c r="I20" s="6">
        <v>0</v>
      </c>
      <c r="K20" s="6">
        <v>0</v>
      </c>
      <c r="M20" s="7">
        <v>0</v>
      </c>
      <c r="O20" s="6">
        <v>0</v>
      </c>
      <c r="Q20" s="6">
        <v>48826681</v>
      </c>
      <c r="S20" s="6">
        <v>6420</v>
      </c>
      <c r="U20" s="6">
        <v>304750882793</v>
      </c>
      <c r="W20" s="6">
        <v>311602161632.48102</v>
      </c>
      <c r="Y20" s="30">
        <v>1E-3</v>
      </c>
    </row>
    <row r="21" spans="1:25" ht="21" x14ac:dyDescent="0.25">
      <c r="A21" s="5" t="s">
        <v>28</v>
      </c>
      <c r="C21" s="6">
        <v>8500000</v>
      </c>
      <c r="E21" s="6">
        <v>233042596726</v>
      </c>
      <c r="G21" s="6">
        <v>261171726750</v>
      </c>
      <c r="I21" s="6">
        <v>2600000</v>
      </c>
      <c r="K21" s="6">
        <v>84773757859</v>
      </c>
      <c r="M21" s="7">
        <v>0</v>
      </c>
      <c r="O21" s="6">
        <v>0</v>
      </c>
      <c r="Q21" s="6">
        <v>11100000</v>
      </c>
      <c r="S21" s="6">
        <v>34240</v>
      </c>
      <c r="U21" s="6">
        <v>317816354585</v>
      </c>
      <c r="W21" s="6">
        <v>377802619200</v>
      </c>
      <c r="Y21" s="30">
        <v>1.1999999999999999E-3</v>
      </c>
    </row>
    <row r="22" spans="1:25" ht="21" x14ac:dyDescent="0.25">
      <c r="A22" s="5" t="s">
        <v>29</v>
      </c>
      <c r="C22" s="6">
        <v>1466412</v>
      </c>
      <c r="E22" s="6">
        <v>158023699453</v>
      </c>
      <c r="G22" s="6">
        <v>158215872860.19501</v>
      </c>
      <c r="I22" s="6">
        <v>0</v>
      </c>
      <c r="K22" s="6">
        <v>0</v>
      </c>
      <c r="M22" s="7">
        <v>0</v>
      </c>
      <c r="O22" s="6">
        <v>0</v>
      </c>
      <c r="Q22" s="6">
        <v>1466412</v>
      </c>
      <c r="S22" s="6">
        <v>110550</v>
      </c>
      <c r="U22" s="6">
        <v>158023699453</v>
      </c>
      <c r="W22" s="6">
        <v>161147281112.73001</v>
      </c>
      <c r="Y22" s="30">
        <v>5.0000000000000001E-4</v>
      </c>
    </row>
    <row r="23" spans="1:25" ht="21" x14ac:dyDescent="0.25">
      <c r="A23" s="5" t="s">
        <v>30</v>
      </c>
      <c r="C23" s="6">
        <v>1545835</v>
      </c>
      <c r="E23" s="6">
        <v>172251778715</v>
      </c>
      <c r="G23" s="6">
        <v>292206945497.58002</v>
      </c>
      <c r="I23" s="6">
        <v>0</v>
      </c>
      <c r="K23" s="6">
        <v>0</v>
      </c>
      <c r="M23" s="7">
        <v>0</v>
      </c>
      <c r="O23" s="6">
        <v>0</v>
      </c>
      <c r="Q23" s="6">
        <v>1545835</v>
      </c>
      <c r="S23" s="6">
        <v>143700</v>
      </c>
      <c r="U23" s="6">
        <v>172251778715</v>
      </c>
      <c r="W23" s="6">
        <v>220814777387.47501</v>
      </c>
      <c r="Y23" s="30">
        <v>6.9999999999999999E-4</v>
      </c>
    </row>
    <row r="24" spans="1:25" ht="21" x14ac:dyDescent="0.25">
      <c r="A24" s="5" t="s">
        <v>31</v>
      </c>
      <c r="C24" s="6">
        <v>362069</v>
      </c>
      <c r="E24" s="6">
        <v>12489072318</v>
      </c>
      <c r="G24" s="6">
        <v>17491853907.27</v>
      </c>
      <c r="I24" s="6">
        <v>0</v>
      </c>
      <c r="K24" s="6">
        <v>0</v>
      </c>
      <c r="M24" s="7">
        <v>0</v>
      </c>
      <c r="O24" s="6">
        <v>0</v>
      </c>
      <c r="Q24" s="6">
        <v>362069</v>
      </c>
      <c r="S24" s="6">
        <v>48680</v>
      </c>
      <c r="U24" s="6">
        <v>12489072318</v>
      </c>
      <c r="W24" s="6">
        <v>17520647082.425999</v>
      </c>
      <c r="Y24" s="30">
        <v>1E-4</v>
      </c>
    </row>
    <row r="25" spans="1:25" ht="21" x14ac:dyDescent="0.25">
      <c r="A25" s="5" t="s">
        <v>32</v>
      </c>
      <c r="C25" s="6">
        <v>22000000</v>
      </c>
      <c r="E25" s="6">
        <v>4002112005610</v>
      </c>
      <c r="G25" s="6">
        <v>4038960340800</v>
      </c>
      <c r="I25" s="6">
        <v>0</v>
      </c>
      <c r="K25" s="6">
        <v>0</v>
      </c>
      <c r="M25" s="7">
        <v>0</v>
      </c>
      <c r="O25" s="6">
        <v>0</v>
      </c>
      <c r="Q25" s="6">
        <v>22000000</v>
      </c>
      <c r="S25" s="6">
        <v>187723</v>
      </c>
      <c r="U25" s="6">
        <v>4002112005610</v>
      </c>
      <c r="W25" s="6">
        <v>4105333059300</v>
      </c>
      <c r="Y25" s="30">
        <v>1.2500000000000001E-2</v>
      </c>
    </row>
    <row r="26" spans="1:25" ht="21" x14ac:dyDescent="0.25">
      <c r="A26" s="5" t="s">
        <v>33</v>
      </c>
      <c r="C26" s="6">
        <v>2797241</v>
      </c>
      <c r="E26" s="6">
        <v>83728215916</v>
      </c>
      <c r="G26" s="6">
        <v>59059889116.902</v>
      </c>
      <c r="I26" s="6">
        <v>0</v>
      </c>
      <c r="K26" s="6">
        <v>0</v>
      </c>
      <c r="M26" s="7">
        <v>0</v>
      </c>
      <c r="O26" s="6">
        <v>0</v>
      </c>
      <c r="Q26" s="6">
        <v>2797241</v>
      </c>
      <c r="S26" s="6">
        <v>23620</v>
      </c>
      <c r="U26" s="6">
        <v>83728215916</v>
      </c>
      <c r="W26" s="6">
        <v>65677710967.100998</v>
      </c>
      <c r="Y26" s="30">
        <v>2.0000000000000001E-4</v>
      </c>
    </row>
    <row r="27" spans="1:25" ht="21" x14ac:dyDescent="0.25">
      <c r="A27" s="5" t="s">
        <v>34</v>
      </c>
      <c r="C27" s="6">
        <v>4074324</v>
      </c>
      <c r="E27" s="6">
        <v>117149668143</v>
      </c>
      <c r="G27" s="6">
        <v>125269029214.146</v>
      </c>
      <c r="I27" s="6">
        <v>0</v>
      </c>
      <c r="K27" s="6">
        <v>0</v>
      </c>
      <c r="M27" s="7">
        <v>0</v>
      </c>
      <c r="O27" s="6">
        <v>0</v>
      </c>
      <c r="Q27" s="6">
        <v>4074324</v>
      </c>
      <c r="S27" s="6">
        <v>20331</v>
      </c>
      <c r="U27" s="6">
        <v>74748185213</v>
      </c>
      <c r="W27" s="6">
        <v>82342212510.598206</v>
      </c>
      <c r="Y27" s="30">
        <v>2.9999999999999997E-4</v>
      </c>
    </row>
    <row r="28" spans="1:25" ht="21" x14ac:dyDescent="0.25">
      <c r="A28" s="5" t="s">
        <v>35</v>
      </c>
      <c r="C28" s="6">
        <v>25453</v>
      </c>
      <c r="E28" s="6">
        <v>25476109</v>
      </c>
      <c r="G28" s="6">
        <v>25301554.649999999</v>
      </c>
      <c r="I28" s="6">
        <v>0</v>
      </c>
      <c r="K28" s="6">
        <v>0</v>
      </c>
      <c r="M28" s="7">
        <v>0</v>
      </c>
      <c r="O28" s="6">
        <v>0</v>
      </c>
      <c r="Q28" s="6">
        <v>25453</v>
      </c>
      <c r="S28" s="6">
        <v>1000</v>
      </c>
      <c r="U28" s="6">
        <v>25476109</v>
      </c>
      <c r="W28" s="6">
        <v>25301554.649999999</v>
      </c>
      <c r="Y28" s="30">
        <v>0</v>
      </c>
    </row>
    <row r="29" spans="1:25" ht="21" x14ac:dyDescent="0.25">
      <c r="A29" s="5" t="s">
        <v>36</v>
      </c>
      <c r="C29" s="6">
        <v>325402</v>
      </c>
      <c r="E29" s="6">
        <v>2485071661</v>
      </c>
      <c r="G29" s="6">
        <v>6045900353.7470999</v>
      </c>
      <c r="I29" s="6">
        <v>0</v>
      </c>
      <c r="K29" s="6">
        <v>0</v>
      </c>
      <c r="M29" s="7">
        <v>0</v>
      </c>
      <c r="O29" s="6">
        <v>0</v>
      </c>
      <c r="Q29" s="6">
        <v>325402</v>
      </c>
      <c r="S29" s="6">
        <v>24850</v>
      </c>
      <c r="U29" s="6">
        <v>2485071661</v>
      </c>
      <c r="W29" s="6">
        <v>8038126573.7849998</v>
      </c>
      <c r="Y29" s="30">
        <v>0</v>
      </c>
    </row>
    <row r="30" spans="1:25" ht="21" x14ac:dyDescent="0.25">
      <c r="A30" s="5" t="s">
        <v>37</v>
      </c>
      <c r="C30" s="6">
        <v>1331412</v>
      </c>
      <c r="E30" s="6">
        <v>20000252775</v>
      </c>
      <c r="G30" s="6">
        <v>19824558186.929401</v>
      </c>
      <c r="I30" s="6">
        <v>0</v>
      </c>
      <c r="K30" s="6">
        <v>0</v>
      </c>
      <c r="M30" s="7">
        <v>0</v>
      </c>
      <c r="O30" s="6">
        <v>0</v>
      </c>
      <c r="Q30" s="6">
        <v>1331412</v>
      </c>
      <c r="S30" s="6">
        <v>13200</v>
      </c>
      <c r="U30" s="6">
        <v>20000252775</v>
      </c>
      <c r="W30" s="6">
        <v>17470069301.52</v>
      </c>
      <c r="Y30" s="30">
        <v>1E-4</v>
      </c>
    </row>
    <row r="31" spans="1:25" ht="21" x14ac:dyDescent="0.25">
      <c r="A31" s="5" t="s">
        <v>38</v>
      </c>
      <c r="C31" s="6">
        <v>40665928</v>
      </c>
      <c r="E31" s="6">
        <v>110067484414</v>
      </c>
      <c r="G31" s="6">
        <v>74420520905.984406</v>
      </c>
      <c r="I31" s="6">
        <v>0</v>
      </c>
      <c r="K31" s="6">
        <v>0</v>
      </c>
      <c r="M31" s="7">
        <v>0</v>
      </c>
      <c r="O31" s="6">
        <v>0</v>
      </c>
      <c r="Q31" s="6">
        <v>40665928</v>
      </c>
      <c r="S31" s="6">
        <v>1801</v>
      </c>
      <c r="U31" s="6">
        <v>110067484414</v>
      </c>
      <c r="W31" s="6">
        <v>72803562276.848404</v>
      </c>
      <c r="Y31" s="30">
        <v>2.0000000000000001E-4</v>
      </c>
    </row>
    <row r="32" spans="1:25" ht="21" x14ac:dyDescent="0.25">
      <c r="A32" s="5" t="s">
        <v>39</v>
      </c>
      <c r="C32" s="6">
        <v>50257883</v>
      </c>
      <c r="E32" s="6">
        <v>509409661542</v>
      </c>
      <c r="G32" s="6">
        <v>457623053140.73401</v>
      </c>
      <c r="I32" s="6">
        <v>0</v>
      </c>
      <c r="K32" s="6">
        <v>0</v>
      </c>
      <c r="M32" s="7">
        <v>0</v>
      </c>
      <c r="O32" s="6">
        <v>0</v>
      </c>
      <c r="Q32" s="6">
        <v>50257883</v>
      </c>
      <c r="S32" s="6">
        <v>8820</v>
      </c>
      <c r="U32" s="6">
        <v>509409661542</v>
      </c>
      <c r="W32" s="6">
        <v>440637044618.04303</v>
      </c>
      <c r="Y32" s="30">
        <v>1.2999999999999999E-3</v>
      </c>
    </row>
    <row r="33" spans="1:25" ht="21" x14ac:dyDescent="0.25">
      <c r="A33" s="5" t="s">
        <v>40</v>
      </c>
      <c r="C33" s="6">
        <v>94643223</v>
      </c>
      <c r="E33" s="6">
        <v>420699164289</v>
      </c>
      <c r="G33" s="6">
        <v>577181387875.02502</v>
      </c>
      <c r="I33" s="6">
        <v>0</v>
      </c>
      <c r="K33" s="6">
        <v>0</v>
      </c>
      <c r="M33" s="7">
        <v>0</v>
      </c>
      <c r="O33" s="6">
        <v>0</v>
      </c>
      <c r="Q33" s="6">
        <v>94643223</v>
      </c>
      <c r="S33" s="6">
        <v>5470</v>
      </c>
      <c r="U33" s="6">
        <v>420699164289</v>
      </c>
      <c r="W33" s="6">
        <v>514618124152.63</v>
      </c>
      <c r="Y33" s="30">
        <v>1.6000000000000001E-3</v>
      </c>
    </row>
    <row r="34" spans="1:25" ht="21" x14ac:dyDescent="0.25">
      <c r="A34" s="5" t="s">
        <v>41</v>
      </c>
      <c r="C34" s="6">
        <v>62000000</v>
      </c>
      <c r="E34" s="6">
        <v>62056296000</v>
      </c>
      <c r="G34" s="6">
        <v>61631100000</v>
      </c>
      <c r="I34" s="6">
        <v>0</v>
      </c>
      <c r="K34" s="6">
        <v>0</v>
      </c>
      <c r="M34" s="7">
        <v>0</v>
      </c>
      <c r="O34" s="6">
        <v>0</v>
      </c>
      <c r="Q34" s="6">
        <v>62000000</v>
      </c>
      <c r="S34" s="6">
        <v>1000</v>
      </c>
      <c r="U34" s="6">
        <v>62056296000</v>
      </c>
      <c r="W34" s="6">
        <v>61631100000</v>
      </c>
      <c r="Y34" s="30">
        <v>2.0000000000000001E-4</v>
      </c>
    </row>
    <row r="35" spans="1:25" ht="21" x14ac:dyDescent="0.25">
      <c r="A35" s="5" t="s">
        <v>42</v>
      </c>
      <c r="C35" s="6">
        <v>29612944</v>
      </c>
      <c r="E35" s="6">
        <v>160595617749</v>
      </c>
      <c r="G35" s="6">
        <v>108474412633.092</v>
      </c>
      <c r="I35" s="6">
        <v>4000000</v>
      </c>
      <c r="K35" s="6">
        <v>16262767909</v>
      </c>
      <c r="M35" s="7">
        <v>0</v>
      </c>
      <c r="O35" s="6">
        <v>0</v>
      </c>
      <c r="Q35" s="6">
        <v>33612944</v>
      </c>
      <c r="S35" s="6">
        <v>3645</v>
      </c>
      <c r="U35" s="6">
        <v>176858385658</v>
      </c>
      <c r="W35" s="6">
        <v>121790191753.76401</v>
      </c>
      <c r="Y35" s="30">
        <v>4.0000000000000002E-4</v>
      </c>
    </row>
    <row r="36" spans="1:25" ht="21" x14ac:dyDescent="0.25">
      <c r="A36" s="5" t="s">
        <v>43</v>
      </c>
      <c r="C36" s="6">
        <v>1394767</v>
      </c>
      <c r="E36" s="6">
        <v>4652979476</v>
      </c>
      <c r="G36" s="6">
        <v>6885200765.1141005</v>
      </c>
      <c r="I36" s="6">
        <v>0</v>
      </c>
      <c r="K36" s="6">
        <v>0</v>
      </c>
      <c r="M36" s="7">
        <v>0</v>
      </c>
      <c r="O36" s="6">
        <v>0</v>
      </c>
      <c r="Q36" s="6">
        <v>1394767</v>
      </c>
      <c r="S36" s="6">
        <v>3197</v>
      </c>
      <c r="U36" s="6">
        <v>4652979476</v>
      </c>
      <c r="W36" s="6">
        <v>4432538631.9109497</v>
      </c>
      <c r="Y36" s="30">
        <v>0</v>
      </c>
    </row>
    <row r="37" spans="1:25" ht="21" x14ac:dyDescent="0.25">
      <c r="A37" s="5" t="s">
        <v>44</v>
      </c>
      <c r="C37" s="6">
        <v>39800000</v>
      </c>
      <c r="E37" s="6">
        <v>582294812522</v>
      </c>
      <c r="G37" s="6">
        <v>566940512700</v>
      </c>
      <c r="I37" s="6">
        <v>0</v>
      </c>
      <c r="K37" s="6">
        <v>0</v>
      </c>
      <c r="M37" s="7">
        <v>0</v>
      </c>
      <c r="O37" s="6">
        <v>0</v>
      </c>
      <c r="Q37" s="6">
        <v>39800000</v>
      </c>
      <c r="S37" s="6">
        <v>13000</v>
      </c>
      <c r="U37" s="6">
        <v>582294812522</v>
      </c>
      <c r="W37" s="6">
        <v>514321470000</v>
      </c>
      <c r="Y37" s="30">
        <v>1.6000000000000001E-3</v>
      </c>
    </row>
    <row r="38" spans="1:25" ht="21" x14ac:dyDescent="0.25">
      <c r="A38" s="5" t="s">
        <v>45</v>
      </c>
      <c r="C38" s="6">
        <v>4400000</v>
      </c>
      <c r="E38" s="6">
        <v>48634777053</v>
      </c>
      <c r="G38" s="6">
        <v>44044367400</v>
      </c>
      <c r="I38" s="6">
        <v>46293376</v>
      </c>
      <c r="K38" s="6">
        <v>0</v>
      </c>
      <c r="M38" s="7">
        <v>0</v>
      </c>
      <c r="O38" s="6">
        <v>0</v>
      </c>
      <c r="Q38" s="6">
        <v>50693376</v>
      </c>
      <c r="S38" s="6">
        <v>955</v>
      </c>
      <c r="U38" s="6">
        <v>48634777053</v>
      </c>
      <c r="W38" s="6">
        <v>48124121644.223999</v>
      </c>
      <c r="Y38" s="30">
        <v>1E-4</v>
      </c>
    </row>
    <row r="39" spans="1:25" ht="21" x14ac:dyDescent="0.25">
      <c r="A39" s="5" t="s">
        <v>46</v>
      </c>
      <c r="C39" s="6">
        <v>222103454</v>
      </c>
      <c r="E39" s="6">
        <v>1306831305237</v>
      </c>
      <c r="G39" s="6">
        <v>937219328714.73096</v>
      </c>
      <c r="I39" s="6">
        <v>0</v>
      </c>
      <c r="K39" s="6">
        <v>0</v>
      </c>
      <c r="M39" s="7">
        <v>0</v>
      </c>
      <c r="O39" s="6">
        <v>0</v>
      </c>
      <c r="Q39" s="6">
        <v>222103454</v>
      </c>
      <c r="S39" s="6">
        <v>3992</v>
      </c>
      <c r="U39" s="6">
        <v>1306831305237</v>
      </c>
      <c r="W39" s="6">
        <v>881361498287.20996</v>
      </c>
      <c r="Y39" s="30">
        <v>2.7000000000000001E-3</v>
      </c>
    </row>
    <row r="40" spans="1:25" ht="21" x14ac:dyDescent="0.25">
      <c r="A40" s="5" t="s">
        <v>47</v>
      </c>
      <c r="C40" s="6">
        <v>2402748</v>
      </c>
      <c r="E40" s="6">
        <v>58517311617</v>
      </c>
      <c r="G40" s="6">
        <v>43278743887.127998</v>
      </c>
      <c r="I40" s="6">
        <v>0</v>
      </c>
      <c r="K40" s="6">
        <v>0</v>
      </c>
      <c r="M40" s="7">
        <v>0</v>
      </c>
      <c r="O40" s="6">
        <v>0</v>
      </c>
      <c r="Q40" s="6">
        <v>2402748</v>
      </c>
      <c r="S40" s="6">
        <v>18220</v>
      </c>
      <c r="U40" s="6">
        <v>58517311617</v>
      </c>
      <c r="W40" s="6">
        <v>43517589052.068001</v>
      </c>
      <c r="Y40" s="30">
        <v>1E-4</v>
      </c>
    </row>
    <row r="41" spans="1:25" ht="21" x14ac:dyDescent="0.25">
      <c r="A41" s="5" t="s">
        <v>48</v>
      </c>
      <c r="C41" s="6">
        <v>142337531</v>
      </c>
      <c r="E41" s="6">
        <v>1553200266360</v>
      </c>
      <c r="G41" s="6">
        <v>1175787074558.47</v>
      </c>
      <c r="I41" s="6">
        <v>0</v>
      </c>
      <c r="K41" s="6">
        <v>0</v>
      </c>
      <c r="M41" s="7">
        <v>0</v>
      </c>
      <c r="O41" s="6">
        <v>0</v>
      </c>
      <c r="Q41" s="6">
        <v>142337531</v>
      </c>
      <c r="S41" s="6">
        <v>7790</v>
      </c>
      <c r="U41" s="6">
        <v>1553200266360</v>
      </c>
      <c r="W41" s="6">
        <v>1102211950759.3799</v>
      </c>
      <c r="Y41" s="30">
        <v>3.3999999999999998E-3</v>
      </c>
    </row>
    <row r="42" spans="1:25" ht="21" x14ac:dyDescent="0.25">
      <c r="A42" s="5" t="s">
        <v>49</v>
      </c>
      <c r="C42" s="6">
        <v>59999999</v>
      </c>
      <c r="E42" s="6">
        <v>373193148681</v>
      </c>
      <c r="G42" s="6">
        <v>309547164840.88</v>
      </c>
      <c r="I42" s="6">
        <v>0</v>
      </c>
      <c r="K42" s="6">
        <v>0</v>
      </c>
      <c r="M42" s="7">
        <v>0</v>
      </c>
      <c r="O42" s="6">
        <v>0</v>
      </c>
      <c r="Q42" s="6">
        <v>59999999</v>
      </c>
      <c r="S42" s="6">
        <v>4870</v>
      </c>
      <c r="U42" s="6">
        <v>373193148681</v>
      </c>
      <c r="W42" s="6">
        <v>290461405158.97699</v>
      </c>
      <c r="Y42" s="30">
        <v>8.9999999999999998E-4</v>
      </c>
    </row>
    <row r="43" spans="1:25" ht="21" x14ac:dyDescent="0.25">
      <c r="A43" s="5" t="s">
        <v>50</v>
      </c>
      <c r="C43" s="6">
        <v>31189818</v>
      </c>
      <c r="E43" s="6">
        <v>476196460824</v>
      </c>
      <c r="G43" s="6">
        <v>319343657403.87</v>
      </c>
      <c r="I43" s="6">
        <v>0</v>
      </c>
      <c r="K43" s="6">
        <v>0</v>
      </c>
      <c r="M43" s="7">
        <v>0</v>
      </c>
      <c r="O43" s="6">
        <v>0</v>
      </c>
      <c r="Q43" s="6">
        <v>31189818</v>
      </c>
      <c r="S43" s="6">
        <v>9210</v>
      </c>
      <c r="U43" s="6">
        <v>476196460824</v>
      </c>
      <c r="W43" s="6">
        <v>285549037348.50897</v>
      </c>
      <c r="Y43" s="30">
        <v>8.9999999999999998E-4</v>
      </c>
    </row>
    <row r="44" spans="1:25" ht="21" x14ac:dyDescent="0.25">
      <c r="A44" s="5" t="s">
        <v>51</v>
      </c>
      <c r="C44" s="6">
        <v>5078104</v>
      </c>
      <c r="E44" s="6">
        <v>41391750410</v>
      </c>
      <c r="G44" s="6">
        <v>40484072035.223999</v>
      </c>
      <c r="I44" s="6">
        <v>0</v>
      </c>
      <c r="K44" s="6">
        <v>0</v>
      </c>
      <c r="M44" s="7">
        <v>-5078104</v>
      </c>
      <c r="O44" s="6">
        <v>43278084696</v>
      </c>
      <c r="Q44" s="6">
        <v>0</v>
      </c>
      <c r="S44" s="6">
        <v>0</v>
      </c>
      <c r="U44" s="6">
        <v>0</v>
      </c>
      <c r="W44" s="6">
        <v>0</v>
      </c>
      <c r="Y44" s="30">
        <v>0</v>
      </c>
    </row>
    <row r="45" spans="1:25" ht="21" x14ac:dyDescent="0.25">
      <c r="A45" s="5" t="s">
        <v>52</v>
      </c>
      <c r="C45" s="6">
        <v>17825926</v>
      </c>
      <c r="E45" s="6">
        <v>186533770240</v>
      </c>
      <c r="G45" s="6">
        <v>162313933541.14801</v>
      </c>
      <c r="I45" s="6">
        <v>6035944</v>
      </c>
      <c r="K45" s="6">
        <v>54742597748</v>
      </c>
      <c r="M45" s="7">
        <v>0</v>
      </c>
      <c r="O45" s="6">
        <v>0</v>
      </c>
      <c r="Q45" s="6">
        <v>23861870</v>
      </c>
      <c r="S45" s="6">
        <v>9050</v>
      </c>
      <c r="U45" s="6">
        <v>241276367988</v>
      </c>
      <c r="W45" s="6">
        <v>214665021455.17499</v>
      </c>
      <c r="Y45" s="30">
        <v>6.9999999999999999E-4</v>
      </c>
    </row>
    <row r="46" spans="1:25" ht="21" x14ac:dyDescent="0.25">
      <c r="A46" s="5" t="s">
        <v>53</v>
      </c>
      <c r="C46" s="6">
        <v>66079191</v>
      </c>
      <c r="E46" s="6">
        <v>707441240430</v>
      </c>
      <c r="G46" s="6">
        <v>472282482459.42499</v>
      </c>
      <c r="I46" s="6">
        <v>200000</v>
      </c>
      <c r="K46" s="6">
        <v>1560480413</v>
      </c>
      <c r="M46" s="7">
        <v>0</v>
      </c>
      <c r="O46" s="6">
        <v>0</v>
      </c>
      <c r="Q46" s="6">
        <v>66279191</v>
      </c>
      <c r="S46" s="6">
        <v>6000</v>
      </c>
      <c r="U46" s="6">
        <v>709001720843</v>
      </c>
      <c r="W46" s="6">
        <v>395308978881.29999</v>
      </c>
      <c r="Y46" s="30">
        <v>1.1999999999999999E-3</v>
      </c>
    </row>
    <row r="47" spans="1:25" ht="21" x14ac:dyDescent="0.25">
      <c r="A47" s="5" t="s">
        <v>54</v>
      </c>
      <c r="C47" s="6">
        <v>183000000</v>
      </c>
      <c r="E47" s="6">
        <v>2368216796375</v>
      </c>
      <c r="G47" s="6">
        <v>2659541013000</v>
      </c>
      <c r="I47" s="6">
        <v>2000000</v>
      </c>
      <c r="K47" s="6">
        <v>27955254214</v>
      </c>
      <c r="M47" s="7">
        <v>0</v>
      </c>
      <c r="O47" s="6">
        <v>0</v>
      </c>
      <c r="Q47" s="6">
        <v>185000000</v>
      </c>
      <c r="S47" s="6">
        <v>12940</v>
      </c>
      <c r="U47" s="6">
        <v>2396172050589</v>
      </c>
      <c r="W47" s="6">
        <v>2379656295000</v>
      </c>
      <c r="Y47" s="30">
        <v>7.3000000000000001E-3</v>
      </c>
    </row>
    <row r="48" spans="1:25" ht="21" x14ac:dyDescent="0.25">
      <c r="A48" s="5" t="s">
        <v>55</v>
      </c>
      <c r="C48" s="6">
        <v>102582054</v>
      </c>
      <c r="E48" s="6">
        <v>516622614085</v>
      </c>
      <c r="G48" s="6">
        <v>353127965166.638</v>
      </c>
      <c r="I48" s="6">
        <v>0</v>
      </c>
      <c r="K48" s="6">
        <v>0</v>
      </c>
      <c r="M48" s="7">
        <v>-102582054</v>
      </c>
      <c r="O48" s="6">
        <v>387862746174</v>
      </c>
      <c r="Q48" s="6">
        <v>0</v>
      </c>
      <c r="S48" s="6">
        <v>0</v>
      </c>
      <c r="U48" s="6">
        <v>0</v>
      </c>
      <c r="W48" s="6">
        <v>0</v>
      </c>
      <c r="Y48" s="30">
        <v>0</v>
      </c>
    </row>
    <row r="49" spans="1:25" ht="21" x14ac:dyDescent="0.25">
      <c r="A49" s="5" t="s">
        <v>56</v>
      </c>
      <c r="C49" s="6">
        <v>150000000</v>
      </c>
      <c r="E49" s="6">
        <v>1872946648221</v>
      </c>
      <c r="G49" s="6">
        <v>1505985750000</v>
      </c>
      <c r="I49" s="6">
        <v>0</v>
      </c>
      <c r="K49" s="6">
        <v>0</v>
      </c>
      <c r="M49" s="7">
        <v>0</v>
      </c>
      <c r="O49" s="6">
        <v>0</v>
      </c>
      <c r="Q49" s="6">
        <v>150000000</v>
      </c>
      <c r="S49" s="6">
        <v>9800</v>
      </c>
      <c r="U49" s="6">
        <v>1872946648221</v>
      </c>
      <c r="W49" s="6">
        <v>1461253500000</v>
      </c>
      <c r="Y49" s="30">
        <v>4.4999999999999997E-3</v>
      </c>
    </row>
    <row r="50" spans="1:25" ht="21" x14ac:dyDescent="0.25">
      <c r="A50" s="5" t="s">
        <v>57</v>
      </c>
      <c r="C50" s="6">
        <v>17345644</v>
      </c>
      <c r="E50" s="6">
        <v>607212777116</v>
      </c>
      <c r="G50" s="6">
        <v>911607666300.23401</v>
      </c>
      <c r="I50" s="6">
        <v>0</v>
      </c>
      <c r="K50" s="6">
        <v>0</v>
      </c>
      <c r="M50" s="7">
        <v>-834436</v>
      </c>
      <c r="O50" s="6">
        <v>46600642772</v>
      </c>
      <c r="Q50" s="6">
        <v>16511208</v>
      </c>
      <c r="S50" s="6">
        <v>46410</v>
      </c>
      <c r="U50" s="6">
        <v>578001973474</v>
      </c>
      <c r="W50" s="6">
        <v>761725766558.48401</v>
      </c>
      <c r="Y50" s="30">
        <v>2.3E-3</v>
      </c>
    </row>
    <row r="51" spans="1:25" ht="21" x14ac:dyDescent="0.25">
      <c r="A51" s="5" t="s">
        <v>58</v>
      </c>
      <c r="C51" s="6">
        <v>303736</v>
      </c>
      <c r="E51" s="6">
        <v>6171439387</v>
      </c>
      <c r="G51" s="6">
        <v>8956415057.0112</v>
      </c>
      <c r="I51" s="6">
        <v>0</v>
      </c>
      <c r="K51" s="6">
        <v>0</v>
      </c>
      <c r="M51" s="7">
        <v>0</v>
      </c>
      <c r="O51" s="6">
        <v>0</v>
      </c>
      <c r="Q51" s="6">
        <v>303736</v>
      </c>
      <c r="S51" s="6">
        <v>29450</v>
      </c>
      <c r="U51" s="6">
        <v>6171439387</v>
      </c>
      <c r="W51" s="6">
        <v>8891802300.0599995</v>
      </c>
      <c r="Y51" s="30">
        <v>0</v>
      </c>
    </row>
    <row r="52" spans="1:25" ht="21" x14ac:dyDescent="0.25">
      <c r="A52" s="5" t="s">
        <v>59</v>
      </c>
      <c r="C52" s="6">
        <v>22697888</v>
      </c>
      <c r="E52" s="6">
        <v>195892698035</v>
      </c>
      <c r="G52" s="6">
        <v>118364635381.334</v>
      </c>
      <c r="I52" s="6">
        <v>0</v>
      </c>
      <c r="K52" s="6">
        <v>0</v>
      </c>
      <c r="M52" s="7">
        <v>0</v>
      </c>
      <c r="O52" s="6">
        <v>0</v>
      </c>
      <c r="Q52" s="6">
        <v>22697888</v>
      </c>
      <c r="S52" s="6">
        <v>4580</v>
      </c>
      <c r="U52" s="6">
        <v>195892698035</v>
      </c>
      <c r="W52" s="6">
        <v>103337786894.112</v>
      </c>
      <c r="Y52" s="30">
        <v>2.9999999999999997E-4</v>
      </c>
    </row>
    <row r="53" spans="1:25" ht="21" x14ac:dyDescent="0.25">
      <c r="A53" s="5" t="s">
        <v>60</v>
      </c>
      <c r="C53" s="6">
        <v>937889</v>
      </c>
      <c r="E53" s="6">
        <v>185962919242</v>
      </c>
      <c r="G53" s="6">
        <v>169003624081.543</v>
      </c>
      <c r="I53" s="6">
        <v>0</v>
      </c>
      <c r="K53" s="6">
        <v>0</v>
      </c>
      <c r="M53" s="7">
        <v>0</v>
      </c>
      <c r="O53" s="6">
        <v>0</v>
      </c>
      <c r="Q53" s="6">
        <v>937889</v>
      </c>
      <c r="S53" s="6">
        <v>170030</v>
      </c>
      <c r="U53" s="6">
        <v>185962919242</v>
      </c>
      <c r="W53" s="6">
        <v>159279896915.82901</v>
      </c>
      <c r="Y53" s="30">
        <v>5.0000000000000001E-4</v>
      </c>
    </row>
    <row r="54" spans="1:25" ht="21" x14ac:dyDescent="0.25">
      <c r="A54" s="5" t="s">
        <v>61</v>
      </c>
      <c r="C54" s="6">
        <v>1875388</v>
      </c>
      <c r="E54" s="6">
        <v>249534253803</v>
      </c>
      <c r="G54" s="6">
        <v>192005954216</v>
      </c>
      <c r="I54" s="6">
        <v>0</v>
      </c>
      <c r="K54" s="6">
        <v>0</v>
      </c>
      <c r="M54" s="7">
        <v>0</v>
      </c>
      <c r="O54" s="6">
        <v>0</v>
      </c>
      <c r="Q54" s="6">
        <v>1875388</v>
      </c>
      <c r="S54" s="6">
        <v>98798</v>
      </c>
      <c r="U54" s="6">
        <v>249534253803</v>
      </c>
      <c r="W54" s="6">
        <v>185284563624</v>
      </c>
      <c r="Y54" s="30">
        <v>5.9999999999999995E-4</v>
      </c>
    </row>
    <row r="55" spans="1:25" ht="21" x14ac:dyDescent="0.25">
      <c r="A55" s="5" t="s">
        <v>62</v>
      </c>
      <c r="C55" s="6">
        <v>784200</v>
      </c>
      <c r="E55" s="6">
        <v>299986864224</v>
      </c>
      <c r="G55" s="6">
        <v>300005100400</v>
      </c>
      <c r="I55" s="6">
        <v>0</v>
      </c>
      <c r="K55" s="6">
        <v>0</v>
      </c>
      <c r="M55" s="7">
        <v>0</v>
      </c>
      <c r="O55" s="6">
        <v>0</v>
      </c>
      <c r="Q55" s="6">
        <v>784200</v>
      </c>
      <c r="S55" s="6">
        <v>365731</v>
      </c>
      <c r="U55" s="6">
        <v>299986864224</v>
      </c>
      <c r="W55" s="6">
        <v>286806230200</v>
      </c>
      <c r="Y55" s="30">
        <v>8.9999999999999998E-4</v>
      </c>
    </row>
    <row r="56" spans="1:25" ht="21" x14ac:dyDescent="0.25">
      <c r="A56" s="5" t="s">
        <v>63</v>
      </c>
      <c r="C56" s="6">
        <v>50000</v>
      </c>
      <c r="E56" s="6">
        <v>11715034304</v>
      </c>
      <c r="G56" s="6">
        <v>5460008531.25</v>
      </c>
      <c r="I56" s="6">
        <v>0</v>
      </c>
      <c r="K56" s="6">
        <v>0</v>
      </c>
      <c r="M56" s="7">
        <v>0</v>
      </c>
      <c r="O56" s="6">
        <v>0</v>
      </c>
      <c r="Q56" s="6">
        <v>50000</v>
      </c>
      <c r="S56" s="6">
        <v>105820</v>
      </c>
      <c r="U56" s="6">
        <v>11715034304</v>
      </c>
      <c r="W56" s="6">
        <v>5284716937.5</v>
      </c>
      <c r="Y56" s="30">
        <v>0</v>
      </c>
    </row>
    <row r="57" spans="1:25" ht="21" x14ac:dyDescent="0.25">
      <c r="A57" s="5" t="s">
        <v>64</v>
      </c>
      <c r="C57" s="6">
        <v>1424355</v>
      </c>
      <c r="E57" s="6">
        <v>111377145443</v>
      </c>
      <c r="G57" s="6">
        <v>94014437826.600006</v>
      </c>
      <c r="I57" s="6">
        <v>56390</v>
      </c>
      <c r="K57" s="6">
        <v>3731331703</v>
      </c>
      <c r="M57" s="7">
        <v>0</v>
      </c>
      <c r="O57" s="6">
        <v>0</v>
      </c>
      <c r="Q57" s="6">
        <v>1480745</v>
      </c>
      <c r="S57" s="6">
        <v>66650</v>
      </c>
      <c r="U57" s="6">
        <v>115108477146</v>
      </c>
      <c r="W57" s="6">
        <v>98104438907.212494</v>
      </c>
      <c r="Y57" s="30">
        <v>2.9999999999999997E-4</v>
      </c>
    </row>
    <row r="58" spans="1:25" ht="21" x14ac:dyDescent="0.25">
      <c r="A58" s="5" t="s">
        <v>65</v>
      </c>
      <c r="C58" s="6">
        <v>14278771</v>
      </c>
      <c r="E58" s="6">
        <v>195806996767</v>
      </c>
      <c r="G58" s="6">
        <v>102223836274.985</v>
      </c>
      <c r="I58" s="6">
        <v>200000</v>
      </c>
      <c r="K58" s="6">
        <v>1368298334</v>
      </c>
      <c r="M58" s="7">
        <v>0</v>
      </c>
      <c r="O58" s="6">
        <v>0</v>
      </c>
      <c r="Q58" s="6">
        <v>14478771</v>
      </c>
      <c r="S58" s="6">
        <v>6310</v>
      </c>
      <c r="U58" s="6">
        <v>197175295101</v>
      </c>
      <c r="W58" s="6">
        <v>90817446792.190506</v>
      </c>
      <c r="Y58" s="30">
        <v>2.9999999999999997E-4</v>
      </c>
    </row>
    <row r="59" spans="1:25" ht="21" x14ac:dyDescent="0.25">
      <c r="A59" s="5" t="s">
        <v>66</v>
      </c>
      <c r="C59" s="6">
        <v>177796877</v>
      </c>
      <c r="E59" s="6">
        <v>1101429688049</v>
      </c>
      <c r="G59" s="6">
        <v>1111688219309.8401</v>
      </c>
      <c r="I59" s="6">
        <v>0</v>
      </c>
      <c r="K59" s="6">
        <v>0</v>
      </c>
      <c r="M59" s="7">
        <v>0</v>
      </c>
      <c r="O59" s="6">
        <v>0</v>
      </c>
      <c r="Q59" s="6">
        <v>177796877</v>
      </c>
      <c r="S59" s="6">
        <v>5580</v>
      </c>
      <c r="U59" s="6">
        <v>1101429688049</v>
      </c>
      <c r="W59" s="6">
        <v>986203539546.72302</v>
      </c>
      <c r="Y59" s="30">
        <v>3.0000000000000001E-3</v>
      </c>
    </row>
    <row r="60" spans="1:25" ht="21" x14ac:dyDescent="0.25">
      <c r="A60" s="5" t="s">
        <v>67</v>
      </c>
      <c r="C60" s="6">
        <v>45669118</v>
      </c>
      <c r="E60" s="6">
        <v>946261521211</v>
      </c>
      <c r="G60" s="6">
        <v>1011907750610.6899</v>
      </c>
      <c r="I60" s="6">
        <v>900000</v>
      </c>
      <c r="K60" s="6">
        <v>16782559687</v>
      </c>
      <c r="M60" s="6">
        <v>0</v>
      </c>
      <c r="O60" s="6">
        <v>0</v>
      </c>
      <c r="Q60" s="6">
        <v>46569118</v>
      </c>
      <c r="S60" s="6">
        <v>18670</v>
      </c>
      <c r="U60" s="6">
        <v>963044080898</v>
      </c>
      <c r="W60" s="6">
        <v>864272232733.29297</v>
      </c>
      <c r="Y60" s="30">
        <v>2.5999999999999999E-3</v>
      </c>
    </row>
    <row r="61" spans="1:25" ht="21" x14ac:dyDescent="0.25">
      <c r="A61" s="5" t="s">
        <v>68</v>
      </c>
      <c r="C61" s="6">
        <v>390972661</v>
      </c>
      <c r="E61" s="6">
        <v>3921988731041</v>
      </c>
      <c r="G61" s="6">
        <v>3882577272933.8301</v>
      </c>
      <c r="I61" s="6">
        <v>102000000</v>
      </c>
      <c r="K61" s="6">
        <v>1026818939578</v>
      </c>
      <c r="M61" s="6">
        <v>0</v>
      </c>
      <c r="O61" s="6">
        <v>0</v>
      </c>
      <c r="Q61" s="6">
        <v>492972661</v>
      </c>
      <c r="S61" s="6">
        <v>9695</v>
      </c>
      <c r="U61" s="6">
        <v>5023826795619</v>
      </c>
      <c r="W61" s="6">
        <v>4750932697202.0498</v>
      </c>
      <c r="Y61" s="30">
        <v>1.4500000000000001E-2</v>
      </c>
    </row>
    <row r="62" spans="1:25" ht="21" x14ac:dyDescent="0.25">
      <c r="A62" s="5" t="s">
        <v>69</v>
      </c>
      <c r="C62" s="6">
        <v>72131772</v>
      </c>
      <c r="E62" s="6">
        <v>155459474371</v>
      </c>
      <c r="G62" s="6">
        <v>168572784285.96701</v>
      </c>
      <c r="I62" s="6">
        <v>0</v>
      </c>
      <c r="K62" s="6">
        <v>0</v>
      </c>
      <c r="M62" s="6">
        <v>0</v>
      </c>
      <c r="O62" s="6">
        <v>0</v>
      </c>
      <c r="Q62" s="6">
        <v>72131772</v>
      </c>
      <c r="S62" s="6">
        <v>2652</v>
      </c>
      <c r="U62" s="6">
        <v>155459474371</v>
      </c>
      <c r="W62" s="6">
        <v>190155263260.90302</v>
      </c>
      <c r="Y62" s="30">
        <v>5.9999999999999995E-4</v>
      </c>
    </row>
    <row r="63" spans="1:25" ht="21" x14ac:dyDescent="0.25">
      <c r="A63" s="5" t="s">
        <v>70</v>
      </c>
      <c r="C63" s="6">
        <v>12802216</v>
      </c>
      <c r="E63" s="6">
        <v>43700228509</v>
      </c>
      <c r="G63" s="6">
        <v>29868022486.335602</v>
      </c>
      <c r="I63" s="6">
        <v>0</v>
      </c>
      <c r="K63" s="6">
        <v>0</v>
      </c>
      <c r="M63" s="6">
        <v>0</v>
      </c>
      <c r="O63" s="6">
        <v>0</v>
      </c>
      <c r="Q63" s="6">
        <v>12802216</v>
      </c>
      <c r="S63" s="6">
        <v>2066</v>
      </c>
      <c r="U63" s="6">
        <v>43700228509</v>
      </c>
      <c r="W63" s="6">
        <v>26292004455.376801</v>
      </c>
      <c r="Y63" s="30">
        <v>1E-4</v>
      </c>
    </row>
    <row r="64" spans="1:25" ht="21" x14ac:dyDescent="0.25">
      <c r="A64" s="5" t="s">
        <v>71</v>
      </c>
      <c r="C64" s="6">
        <v>100000000</v>
      </c>
      <c r="E64" s="6">
        <v>1274418352736</v>
      </c>
      <c r="G64" s="6">
        <v>1501015500000</v>
      </c>
      <c r="I64" s="6">
        <v>0</v>
      </c>
      <c r="K64" s="6">
        <v>0</v>
      </c>
      <c r="M64" s="6">
        <v>0</v>
      </c>
      <c r="O64" s="6">
        <v>0</v>
      </c>
      <c r="Q64" s="6">
        <v>100000000</v>
      </c>
      <c r="S64" s="6">
        <v>14980</v>
      </c>
      <c r="U64" s="6">
        <v>1274418352736</v>
      </c>
      <c r="W64" s="6">
        <v>1489086900000</v>
      </c>
      <c r="Y64" s="30">
        <v>4.4999999999999997E-3</v>
      </c>
    </row>
    <row r="65" spans="1:25" ht="21" x14ac:dyDescent="0.25">
      <c r="A65" s="5" t="s">
        <v>72</v>
      </c>
      <c r="C65" s="6">
        <v>32308800</v>
      </c>
      <c r="E65" s="6">
        <v>481365220058</v>
      </c>
      <c r="G65" s="6">
        <v>774330325250.40002</v>
      </c>
      <c r="I65" s="6">
        <v>0</v>
      </c>
      <c r="K65" s="6">
        <v>0</v>
      </c>
      <c r="M65" s="7">
        <v>-347727</v>
      </c>
      <c r="O65" s="6">
        <v>8756721880</v>
      </c>
      <c r="Q65" s="6">
        <v>31961073</v>
      </c>
      <c r="S65" s="6">
        <v>21090</v>
      </c>
      <c r="U65" s="6">
        <v>476184474130</v>
      </c>
      <c r="W65" s="6">
        <v>670048378344.05798</v>
      </c>
      <c r="Y65" s="30">
        <v>2E-3</v>
      </c>
    </row>
    <row r="66" spans="1:25" ht="21" x14ac:dyDescent="0.25">
      <c r="A66" s="5" t="s">
        <v>73</v>
      </c>
      <c r="C66" s="6">
        <v>108935547</v>
      </c>
      <c r="E66" s="6">
        <v>1396656732421</v>
      </c>
      <c r="G66" s="6">
        <v>747182925417.91504</v>
      </c>
      <c r="I66" s="6">
        <v>9142998</v>
      </c>
      <c r="K66" s="6">
        <v>69456966899</v>
      </c>
      <c r="M66" s="6">
        <v>0</v>
      </c>
      <c r="O66" s="6">
        <v>0</v>
      </c>
      <c r="Q66" s="6">
        <v>118078545</v>
      </c>
      <c r="S66" s="6">
        <v>6860</v>
      </c>
      <c r="U66" s="6">
        <v>1466113699320</v>
      </c>
      <c r="W66" s="6">
        <v>805199206728.73499</v>
      </c>
      <c r="Y66" s="30">
        <v>2.5000000000000001E-3</v>
      </c>
    </row>
    <row r="67" spans="1:25" ht="21" x14ac:dyDescent="0.25">
      <c r="A67" s="5" t="s">
        <v>74</v>
      </c>
      <c r="C67" s="6">
        <v>528427</v>
      </c>
      <c r="E67" s="6">
        <v>7660686258</v>
      </c>
      <c r="G67" s="6">
        <v>4788478545.8346004</v>
      </c>
      <c r="I67" s="6">
        <v>0</v>
      </c>
      <c r="K67" s="6">
        <v>0</v>
      </c>
      <c r="M67" s="6">
        <v>0</v>
      </c>
      <c r="O67" s="6">
        <v>0</v>
      </c>
      <c r="Q67" s="6">
        <v>528427</v>
      </c>
      <c r="S67" s="6">
        <v>8650</v>
      </c>
      <c r="U67" s="6">
        <v>7660686258</v>
      </c>
      <c r="W67" s="6">
        <v>4543696733.3774996</v>
      </c>
      <c r="Y67" s="30">
        <v>0</v>
      </c>
    </row>
    <row r="68" spans="1:25" ht="21" x14ac:dyDescent="0.25">
      <c r="A68" s="5" t="s">
        <v>75</v>
      </c>
      <c r="C68" s="6">
        <v>27000000</v>
      </c>
      <c r="E68" s="6">
        <v>510327345637</v>
      </c>
      <c r="G68" s="6">
        <v>693260410500</v>
      </c>
      <c r="I68" s="6">
        <v>0</v>
      </c>
      <c r="K68" s="6">
        <v>0</v>
      </c>
      <c r="M68" s="6">
        <v>0</v>
      </c>
      <c r="O68" s="6">
        <v>0</v>
      </c>
      <c r="Q68" s="6">
        <v>27000000</v>
      </c>
      <c r="S68" s="6">
        <v>26260</v>
      </c>
      <c r="U68" s="6">
        <v>510327345637</v>
      </c>
      <c r="W68" s="6">
        <v>704801331000</v>
      </c>
      <c r="Y68" s="30">
        <v>2.0999999999999999E-3</v>
      </c>
    </row>
    <row r="69" spans="1:25" ht="21" x14ac:dyDescent="0.25">
      <c r="A69" s="5" t="s">
        <v>76</v>
      </c>
      <c r="C69" s="6">
        <v>9137963</v>
      </c>
      <c r="E69" s="6">
        <v>101434544491</v>
      </c>
      <c r="G69" s="6">
        <v>106823043332.964</v>
      </c>
      <c r="I69" s="6">
        <v>320810</v>
      </c>
      <c r="K69" s="6">
        <v>3599482522</v>
      </c>
      <c r="M69" s="6">
        <v>0</v>
      </c>
      <c r="O69" s="6">
        <v>0</v>
      </c>
      <c r="Q69" s="6">
        <v>9458773</v>
      </c>
      <c r="S69" s="6">
        <v>11250</v>
      </c>
      <c r="U69" s="6">
        <v>105034027013</v>
      </c>
      <c r="W69" s="6">
        <v>105778049632.313</v>
      </c>
      <c r="Y69" s="30">
        <v>2.9999999999999997E-4</v>
      </c>
    </row>
    <row r="70" spans="1:25" ht="21" x14ac:dyDescent="0.25">
      <c r="A70" s="5" t="s">
        <v>77</v>
      </c>
      <c r="C70" s="6">
        <v>13979326</v>
      </c>
      <c r="E70" s="6">
        <v>360677613250</v>
      </c>
      <c r="G70" s="6">
        <v>348404247986.242</v>
      </c>
      <c r="I70" s="6">
        <v>0</v>
      </c>
      <c r="K70" s="6">
        <v>0</v>
      </c>
      <c r="M70" s="6">
        <v>0</v>
      </c>
      <c r="O70" s="6">
        <v>0</v>
      </c>
      <c r="Q70" s="6">
        <v>13979326</v>
      </c>
      <c r="S70" s="6">
        <v>25072</v>
      </c>
      <c r="U70" s="6">
        <v>360677613250</v>
      </c>
      <c r="W70" s="6">
        <v>348404247986.242</v>
      </c>
      <c r="Y70" s="30">
        <v>1.1000000000000001E-3</v>
      </c>
    </row>
    <row r="71" spans="1:25" ht="21" x14ac:dyDescent="0.25">
      <c r="A71" s="5" t="s">
        <v>78</v>
      </c>
      <c r="C71" s="6">
        <v>311538504</v>
      </c>
      <c r="E71" s="6">
        <v>2066872065648</v>
      </c>
      <c r="G71" s="6">
        <v>2012022469808.1001</v>
      </c>
      <c r="I71" s="6">
        <v>0</v>
      </c>
      <c r="K71" s="6">
        <v>0</v>
      </c>
      <c r="M71" s="6">
        <v>0</v>
      </c>
      <c r="O71" s="6">
        <v>0</v>
      </c>
      <c r="Q71" s="6">
        <v>311538504</v>
      </c>
      <c r="S71" s="6">
        <v>6724</v>
      </c>
      <c r="U71" s="6">
        <v>2066872065648</v>
      </c>
      <c r="W71" s="6">
        <v>2082320930735.6699</v>
      </c>
      <c r="Y71" s="30">
        <v>6.4000000000000003E-3</v>
      </c>
    </row>
    <row r="72" spans="1:25" ht="21" x14ac:dyDescent="0.25">
      <c r="A72" s="5" t="s">
        <v>79</v>
      </c>
      <c r="C72" s="6">
        <v>4070357</v>
      </c>
      <c r="E72" s="6">
        <v>203439109326</v>
      </c>
      <c r="G72" s="6">
        <v>179826573976.27701</v>
      </c>
      <c r="I72" s="6">
        <v>0</v>
      </c>
      <c r="K72" s="6">
        <v>0</v>
      </c>
      <c r="M72" s="6">
        <v>0</v>
      </c>
      <c r="O72" s="6">
        <v>0</v>
      </c>
      <c r="Q72" s="6">
        <v>4070357</v>
      </c>
      <c r="S72" s="6">
        <v>43300</v>
      </c>
      <c r="U72" s="6">
        <v>203439109326</v>
      </c>
      <c r="W72" s="6">
        <v>175197791674.30499</v>
      </c>
      <c r="Y72" s="30">
        <v>5.0000000000000001E-4</v>
      </c>
    </row>
    <row r="73" spans="1:25" ht="21" x14ac:dyDescent="0.25">
      <c r="A73" s="5" t="s">
        <v>80</v>
      </c>
      <c r="C73" s="6">
        <v>15000000</v>
      </c>
      <c r="E73" s="6">
        <v>310187585116</v>
      </c>
      <c r="G73" s="6">
        <v>192795997500</v>
      </c>
      <c r="I73" s="6">
        <v>0</v>
      </c>
      <c r="K73" s="6">
        <v>0</v>
      </c>
      <c r="M73" s="6">
        <v>0</v>
      </c>
      <c r="O73" s="6">
        <v>0</v>
      </c>
      <c r="Q73" s="6">
        <v>15000000</v>
      </c>
      <c r="S73" s="6">
        <v>12570</v>
      </c>
      <c r="U73" s="6">
        <v>310187585116</v>
      </c>
      <c r="W73" s="6">
        <v>187428127500</v>
      </c>
      <c r="Y73" s="30">
        <v>5.9999999999999995E-4</v>
      </c>
    </row>
    <row r="74" spans="1:25" ht="21" x14ac:dyDescent="0.25">
      <c r="A74" s="5" t="s">
        <v>81</v>
      </c>
      <c r="C74" s="6">
        <v>0</v>
      </c>
      <c r="E74" s="6">
        <v>0</v>
      </c>
      <c r="G74" s="6">
        <v>0</v>
      </c>
      <c r="I74" s="6">
        <v>2444594</v>
      </c>
      <c r="K74" s="6">
        <v>0</v>
      </c>
      <c r="M74" s="6">
        <v>0</v>
      </c>
      <c r="O74" s="6">
        <v>0</v>
      </c>
      <c r="Q74" s="6">
        <v>2444594</v>
      </c>
      <c r="S74" s="6">
        <v>19331</v>
      </c>
      <c r="U74" s="6">
        <v>42401482920</v>
      </c>
      <c r="W74" s="6">
        <v>46975270723</v>
      </c>
      <c r="Y74" s="30">
        <v>1E-4</v>
      </c>
    </row>
    <row r="75" spans="1:25" ht="21" x14ac:dyDescent="0.25">
      <c r="A75" s="5" t="s">
        <v>82</v>
      </c>
      <c r="C75" s="6">
        <v>0</v>
      </c>
      <c r="E75" s="6">
        <v>0</v>
      </c>
      <c r="G75" s="6">
        <v>0</v>
      </c>
      <c r="I75" s="6">
        <v>102582054</v>
      </c>
      <c r="K75" s="6">
        <v>387862746174</v>
      </c>
      <c r="M75" s="6">
        <v>0</v>
      </c>
      <c r="O75" s="6">
        <v>0</v>
      </c>
      <c r="Q75" s="6">
        <v>102582054</v>
      </c>
      <c r="S75" s="6">
        <v>2740</v>
      </c>
      <c r="U75" s="6">
        <v>387862746174</v>
      </c>
      <c r="W75" s="6">
        <v>279402432733.638</v>
      </c>
      <c r="Y75" s="30">
        <v>8.9999999999999998E-4</v>
      </c>
    </row>
    <row r="76" spans="1:25" ht="19.5" thickBot="1" x14ac:dyDescent="0.3">
      <c r="C76" s="8">
        <f>SUM(C9:C75)</f>
        <v>5504860923</v>
      </c>
      <c r="E76" s="8">
        <f>SUM(E9:E75)</f>
        <v>41228359813034</v>
      </c>
      <c r="G76" s="8">
        <f>SUM(G9:G75)</f>
        <v>37754553525436.57</v>
      </c>
      <c r="I76" s="8">
        <f>SUM(I9:I75)</f>
        <v>329476294</v>
      </c>
      <c r="K76" s="8">
        <f>SUM(K9:K75)</f>
        <v>1874731044558</v>
      </c>
      <c r="M76" s="9">
        <f>SUM(M9:M75)</f>
        <v>-108842321</v>
      </c>
      <c r="O76" s="8">
        <f>SUM(O9:O75)</f>
        <v>486498195522</v>
      </c>
      <c r="Q76" s="8">
        <f>SUM(Q9:Q75)</f>
        <v>5725494896</v>
      </c>
      <c r="S76" s="8">
        <f>SUM(S9:S75)</f>
        <v>1994578</v>
      </c>
      <c r="U76" s="8">
        <f>SUM(U9:U75)</f>
        <v>42585704068517</v>
      </c>
      <c r="W76" s="8">
        <f>SUM(W9:W75)</f>
        <v>37504937083664.766</v>
      </c>
      <c r="Y76" s="31">
        <f>SUM(Y9:Y75)</f>
        <v>0.11480000000000001</v>
      </c>
    </row>
    <row r="78" spans="1:25" x14ac:dyDescent="0.25">
      <c r="Q78" s="6"/>
      <c r="R78" s="6"/>
      <c r="S78" s="6"/>
      <c r="T78" s="6"/>
      <c r="U78" s="6"/>
      <c r="V78" s="6"/>
      <c r="W78" s="6"/>
      <c r="X78" s="6"/>
      <c r="Y78" s="6"/>
    </row>
    <row r="79" spans="1:25" x14ac:dyDescent="0.25">
      <c r="Q79" s="6"/>
      <c r="R79" s="6"/>
      <c r="S79" s="6"/>
      <c r="T79" s="6"/>
      <c r="U79" s="6"/>
      <c r="V79" s="6"/>
      <c r="W79" s="6"/>
      <c r="X79" s="6"/>
      <c r="Y79" s="6"/>
    </row>
    <row r="80" spans="1:25" x14ac:dyDescent="0.25">
      <c r="Q80" s="6"/>
      <c r="R80" s="6"/>
      <c r="S80" s="6"/>
      <c r="T80" s="6"/>
      <c r="U80" s="6"/>
      <c r="V80" s="6"/>
      <c r="W80" s="6"/>
      <c r="X80" s="6"/>
      <c r="Y80" s="6"/>
    </row>
    <row r="81" spans="17:25" x14ac:dyDescent="0.25">
      <c r="Q81" s="6"/>
      <c r="R81" s="6"/>
      <c r="S81" s="6"/>
      <c r="T81" s="6"/>
      <c r="U81" s="6"/>
      <c r="V81" s="6"/>
      <c r="W81" s="6"/>
      <c r="X81" s="6"/>
      <c r="Y81" s="6"/>
    </row>
    <row r="82" spans="17:25" x14ac:dyDescent="0.25">
      <c r="Q82" s="6"/>
      <c r="R82" s="6"/>
      <c r="S82" s="6"/>
      <c r="T82" s="6"/>
      <c r="U82" s="6"/>
      <c r="V82" s="6"/>
      <c r="W82" s="6"/>
      <c r="X82" s="6"/>
      <c r="Y82" s="6"/>
    </row>
    <row r="83" spans="17:25" x14ac:dyDescent="0.25">
      <c r="Q83" s="6"/>
      <c r="R83" s="6"/>
      <c r="S83" s="6"/>
      <c r="T83" s="6"/>
      <c r="U83" s="6"/>
      <c r="V83" s="6"/>
      <c r="W83" s="6"/>
      <c r="X83" s="6"/>
      <c r="Y83" s="6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0"/>
  <sheetViews>
    <sheetView rightToLeft="1" workbookViewId="0">
      <selection activeCell="K80" sqref="K80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7.710937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">
        <v>422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30" x14ac:dyDescent="0.45">
      <c r="A6" s="13" t="s">
        <v>3</v>
      </c>
      <c r="C6" s="11" t="s">
        <v>424</v>
      </c>
      <c r="D6" s="11" t="s">
        <v>424</v>
      </c>
      <c r="E6" s="11" t="s">
        <v>424</v>
      </c>
      <c r="F6" s="11" t="s">
        <v>424</v>
      </c>
      <c r="G6" s="11" t="s">
        <v>424</v>
      </c>
      <c r="H6" s="11" t="s">
        <v>424</v>
      </c>
      <c r="I6" s="11" t="s">
        <v>424</v>
      </c>
      <c r="J6" s="11" t="s">
        <v>424</v>
      </c>
      <c r="K6" s="11" t="s">
        <v>424</v>
      </c>
      <c r="M6" s="11" t="s">
        <v>425</v>
      </c>
      <c r="N6" s="11" t="s">
        <v>425</v>
      </c>
      <c r="O6" s="11" t="s">
        <v>425</v>
      </c>
      <c r="P6" s="11" t="s">
        <v>425</v>
      </c>
      <c r="Q6" s="11" t="s">
        <v>425</v>
      </c>
      <c r="R6" s="11" t="s">
        <v>425</v>
      </c>
      <c r="S6" s="11" t="s">
        <v>425</v>
      </c>
      <c r="T6" s="11" t="s">
        <v>425</v>
      </c>
      <c r="U6" s="11" t="s">
        <v>425</v>
      </c>
    </row>
    <row r="7" spans="1:21" ht="30" x14ac:dyDescent="0.45">
      <c r="A7" s="11" t="s">
        <v>3</v>
      </c>
      <c r="C7" s="11" t="s">
        <v>457</v>
      </c>
      <c r="E7" s="11" t="s">
        <v>458</v>
      </c>
      <c r="G7" s="11" t="s">
        <v>459</v>
      </c>
      <c r="I7" s="11" t="s">
        <v>257</v>
      </c>
      <c r="K7" s="11" t="s">
        <v>460</v>
      </c>
      <c r="M7" s="11" t="s">
        <v>457</v>
      </c>
      <c r="O7" s="11" t="s">
        <v>458</v>
      </c>
      <c r="Q7" s="11" t="s">
        <v>459</v>
      </c>
      <c r="S7" s="11" t="s">
        <v>257</v>
      </c>
      <c r="U7" s="11" t="s">
        <v>460</v>
      </c>
    </row>
    <row r="8" spans="1:21" ht="21" x14ac:dyDescent="0.55000000000000004">
      <c r="A8" s="2" t="s">
        <v>72</v>
      </c>
      <c r="C8" s="7">
        <v>0</v>
      </c>
      <c r="D8" s="7"/>
      <c r="E8" s="7">
        <v>-3742349275</v>
      </c>
      <c r="F8" s="7"/>
      <c r="G8" s="7">
        <v>159732070</v>
      </c>
      <c r="H8" s="7"/>
      <c r="I8" s="7">
        <v>-3582617205</v>
      </c>
      <c r="K8" s="33">
        <v>-8.0000000000000004E-4</v>
      </c>
      <c r="M8" s="7">
        <v>0</v>
      </c>
      <c r="N8" s="7"/>
      <c r="O8" s="7">
        <v>7072475348</v>
      </c>
      <c r="P8" s="7"/>
      <c r="Q8" s="7">
        <v>294330569</v>
      </c>
      <c r="R8" s="7"/>
      <c r="S8" s="7">
        <v>7366805917</v>
      </c>
      <c r="U8" s="33">
        <v>5.0000000000000001E-4</v>
      </c>
    </row>
    <row r="9" spans="1:21" ht="21" x14ac:dyDescent="0.55000000000000004">
      <c r="A9" s="2" t="s">
        <v>51</v>
      </c>
      <c r="C9" s="7">
        <v>0</v>
      </c>
      <c r="D9" s="7"/>
      <c r="E9" s="7">
        <v>356454777</v>
      </c>
      <c r="F9" s="7"/>
      <c r="G9" s="7">
        <v>-58638939</v>
      </c>
      <c r="H9" s="7"/>
      <c r="I9" s="7">
        <v>297815838</v>
      </c>
      <c r="K9" s="33">
        <v>1E-4</v>
      </c>
      <c r="M9" s="7">
        <v>0</v>
      </c>
      <c r="N9" s="7"/>
      <c r="O9" s="7">
        <v>0</v>
      </c>
      <c r="P9" s="7"/>
      <c r="Q9" s="7">
        <v>-58638939</v>
      </c>
      <c r="R9" s="7"/>
      <c r="S9" s="7">
        <v>-58638939</v>
      </c>
      <c r="U9" s="33">
        <v>0</v>
      </c>
    </row>
    <row r="10" spans="1:21" ht="21" x14ac:dyDescent="0.55000000000000004">
      <c r="A10" s="2" t="s">
        <v>55</v>
      </c>
      <c r="C10" s="7">
        <v>0</v>
      </c>
      <c r="D10" s="7"/>
      <c r="E10" s="7">
        <v>-827385166</v>
      </c>
      <c r="F10" s="7"/>
      <c r="G10" s="7">
        <v>35562166174</v>
      </c>
      <c r="H10" s="7"/>
      <c r="I10" s="7">
        <v>34734781008</v>
      </c>
      <c r="K10" s="33">
        <v>7.4000000000000003E-3</v>
      </c>
      <c r="M10" s="7">
        <v>0</v>
      </c>
      <c r="N10" s="7"/>
      <c r="O10" s="7">
        <v>0</v>
      </c>
      <c r="P10" s="7"/>
      <c r="Q10" s="7">
        <v>35562166174</v>
      </c>
      <c r="R10" s="7"/>
      <c r="S10" s="7">
        <v>35562166174</v>
      </c>
      <c r="U10" s="33">
        <v>2.2000000000000001E-3</v>
      </c>
    </row>
    <row r="11" spans="1:21" ht="21" x14ac:dyDescent="0.55000000000000004">
      <c r="A11" s="2" t="s">
        <v>57</v>
      </c>
      <c r="C11" s="7">
        <v>0</v>
      </c>
      <c r="D11" s="7"/>
      <c r="E11" s="7">
        <v>-5454277563</v>
      </c>
      <c r="F11" s="7"/>
      <c r="G11" s="7">
        <v>1999119698</v>
      </c>
      <c r="H11" s="7"/>
      <c r="I11" s="7">
        <v>-3455157865</v>
      </c>
      <c r="K11" s="33">
        <v>-6.9999999999999999E-4</v>
      </c>
      <c r="M11" s="7">
        <v>0</v>
      </c>
      <c r="N11" s="7"/>
      <c r="O11" s="7">
        <v>-1004336285</v>
      </c>
      <c r="P11" s="7"/>
      <c r="Q11" s="7">
        <v>3846398539</v>
      </c>
      <c r="R11" s="7"/>
      <c r="S11" s="7">
        <v>2842062254</v>
      </c>
      <c r="U11" s="33">
        <v>2.0000000000000001E-4</v>
      </c>
    </row>
    <row r="12" spans="1:21" ht="21" x14ac:dyDescent="0.55000000000000004">
      <c r="A12" s="2" t="s">
        <v>47</v>
      </c>
      <c r="C12" s="7">
        <v>0</v>
      </c>
      <c r="D12" s="7"/>
      <c r="E12" s="7">
        <v>-104949936</v>
      </c>
      <c r="F12" s="7"/>
      <c r="G12" s="7">
        <v>0</v>
      </c>
      <c r="H12" s="7"/>
      <c r="I12" s="7">
        <v>-104949936</v>
      </c>
      <c r="K12" s="33">
        <v>0</v>
      </c>
      <c r="M12" s="7">
        <v>0</v>
      </c>
      <c r="N12" s="7"/>
      <c r="O12" s="7">
        <v>-560746913</v>
      </c>
      <c r="P12" s="7"/>
      <c r="Q12" s="7">
        <v>-22181</v>
      </c>
      <c r="R12" s="7"/>
      <c r="S12" s="7">
        <v>-560769094</v>
      </c>
      <c r="U12" s="33">
        <v>0</v>
      </c>
    </row>
    <row r="13" spans="1:21" ht="21" x14ac:dyDescent="0.55000000000000004">
      <c r="A13" s="2" t="s">
        <v>49</v>
      </c>
      <c r="C13" s="7">
        <v>0</v>
      </c>
      <c r="D13" s="7"/>
      <c r="E13" s="7">
        <v>-801438561</v>
      </c>
      <c r="F13" s="7"/>
      <c r="G13" s="7">
        <v>0</v>
      </c>
      <c r="H13" s="7"/>
      <c r="I13" s="7">
        <v>-801438561</v>
      </c>
      <c r="K13" s="33">
        <v>-2.0000000000000001E-4</v>
      </c>
      <c r="M13" s="7">
        <v>0</v>
      </c>
      <c r="N13" s="7"/>
      <c r="O13" s="7">
        <v>-3994258994</v>
      </c>
      <c r="P13" s="7"/>
      <c r="Q13" s="7">
        <v>-6012</v>
      </c>
      <c r="R13" s="7"/>
      <c r="S13" s="7">
        <v>-3994265006</v>
      </c>
      <c r="U13" s="33">
        <v>-2.0000000000000001E-4</v>
      </c>
    </row>
    <row r="14" spans="1:21" ht="21" x14ac:dyDescent="0.55000000000000004">
      <c r="A14" s="2" t="s">
        <v>43</v>
      </c>
      <c r="C14" s="7">
        <v>0</v>
      </c>
      <c r="D14" s="7"/>
      <c r="E14" s="7">
        <v>-25819450</v>
      </c>
      <c r="F14" s="7"/>
      <c r="G14" s="7">
        <v>0</v>
      </c>
      <c r="H14" s="7"/>
      <c r="I14" s="7">
        <v>-25819450</v>
      </c>
      <c r="K14" s="33">
        <v>0</v>
      </c>
      <c r="M14" s="7">
        <v>0</v>
      </c>
      <c r="N14" s="7"/>
      <c r="O14" s="7">
        <v>-42476369</v>
      </c>
      <c r="P14" s="7"/>
      <c r="Q14" s="7">
        <v>-131288404</v>
      </c>
      <c r="R14" s="7"/>
      <c r="S14" s="7">
        <v>-173764773</v>
      </c>
      <c r="U14" s="33">
        <v>0</v>
      </c>
    </row>
    <row r="15" spans="1:21" ht="21" x14ac:dyDescent="0.55000000000000004">
      <c r="A15" s="2" t="s">
        <v>454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0</v>
      </c>
      <c r="K15" s="33">
        <v>0</v>
      </c>
      <c r="M15" s="7">
        <v>0</v>
      </c>
      <c r="N15" s="7"/>
      <c r="O15" s="7">
        <v>0</v>
      </c>
      <c r="P15" s="7"/>
      <c r="Q15" s="7">
        <v>2053252893</v>
      </c>
      <c r="R15" s="7"/>
      <c r="S15" s="7">
        <v>2053252893</v>
      </c>
      <c r="U15" s="33">
        <v>1E-4</v>
      </c>
    </row>
    <row r="16" spans="1:21" ht="21" x14ac:dyDescent="0.55000000000000004">
      <c r="A16" s="2" t="s">
        <v>36</v>
      </c>
      <c r="C16" s="7">
        <v>0</v>
      </c>
      <c r="D16" s="7"/>
      <c r="E16" s="7">
        <v>55265086</v>
      </c>
      <c r="F16" s="7"/>
      <c r="G16" s="7">
        <v>0</v>
      </c>
      <c r="H16" s="7"/>
      <c r="I16" s="7">
        <v>55265086</v>
      </c>
      <c r="K16" s="33">
        <v>0</v>
      </c>
      <c r="M16" s="7">
        <v>0</v>
      </c>
      <c r="N16" s="7"/>
      <c r="O16" s="7">
        <v>136876594</v>
      </c>
      <c r="P16" s="7"/>
      <c r="Q16" s="7">
        <v>-203097743</v>
      </c>
      <c r="R16" s="7"/>
      <c r="S16" s="7">
        <v>-66221149</v>
      </c>
      <c r="U16" s="33">
        <v>0</v>
      </c>
    </row>
    <row r="17" spans="1:21" ht="21" x14ac:dyDescent="0.55000000000000004">
      <c r="A17" s="2" t="s">
        <v>67</v>
      </c>
      <c r="C17" s="7">
        <v>0</v>
      </c>
      <c r="D17" s="7"/>
      <c r="E17" s="7">
        <v>1997354215</v>
      </c>
      <c r="F17" s="7"/>
      <c r="G17" s="7">
        <v>0</v>
      </c>
      <c r="H17" s="7"/>
      <c r="I17" s="7">
        <v>1997354215</v>
      </c>
      <c r="K17" s="33">
        <v>4.0000000000000002E-4</v>
      </c>
      <c r="M17" s="7">
        <v>0</v>
      </c>
      <c r="N17" s="7"/>
      <c r="O17" s="7">
        <v>-876705238</v>
      </c>
      <c r="P17" s="7"/>
      <c r="Q17" s="7">
        <v>-48788</v>
      </c>
      <c r="R17" s="7"/>
      <c r="S17" s="7">
        <v>-876754026</v>
      </c>
      <c r="U17" s="33">
        <v>-1E-4</v>
      </c>
    </row>
    <row r="18" spans="1:21" ht="21" x14ac:dyDescent="0.55000000000000004">
      <c r="A18" s="2" t="s">
        <v>452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0</v>
      </c>
      <c r="K18" s="33">
        <v>0</v>
      </c>
      <c r="M18" s="7">
        <v>0</v>
      </c>
      <c r="N18" s="7"/>
      <c r="O18" s="7">
        <v>0</v>
      </c>
      <c r="P18" s="7"/>
      <c r="Q18" s="7">
        <v>-28092969656</v>
      </c>
      <c r="R18" s="7"/>
      <c r="S18" s="7">
        <v>-28092969656</v>
      </c>
      <c r="U18" s="33">
        <v>-1.6999999999999999E-3</v>
      </c>
    </row>
    <row r="19" spans="1:21" ht="21" x14ac:dyDescent="0.55000000000000004">
      <c r="A19" s="2" t="s">
        <v>45</v>
      </c>
      <c r="C19" s="7">
        <v>0</v>
      </c>
      <c r="D19" s="7"/>
      <c r="E19" s="7">
        <v>77264562</v>
      </c>
      <c r="F19" s="7"/>
      <c r="G19" s="7">
        <v>0</v>
      </c>
      <c r="H19" s="7"/>
      <c r="I19" s="7">
        <v>77264562</v>
      </c>
      <c r="K19" s="33">
        <v>0</v>
      </c>
      <c r="M19" s="7">
        <v>6178343850</v>
      </c>
      <c r="N19" s="7"/>
      <c r="O19" s="7">
        <v>-6029957387</v>
      </c>
      <c r="P19" s="7"/>
      <c r="Q19" s="7">
        <v>-103063656</v>
      </c>
      <c r="R19" s="7"/>
      <c r="S19" s="7">
        <v>45322807</v>
      </c>
      <c r="U19" s="33">
        <v>0</v>
      </c>
    </row>
    <row r="20" spans="1:21" ht="21" x14ac:dyDescent="0.55000000000000004">
      <c r="A20" s="2" t="s">
        <v>455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K20" s="33">
        <v>0</v>
      </c>
      <c r="M20" s="7">
        <v>0</v>
      </c>
      <c r="N20" s="7"/>
      <c r="O20" s="7">
        <v>0</v>
      </c>
      <c r="P20" s="7"/>
      <c r="Q20" s="7">
        <v>-382307590</v>
      </c>
      <c r="R20" s="7"/>
      <c r="S20" s="7">
        <v>-382307590</v>
      </c>
      <c r="U20" s="33">
        <v>0</v>
      </c>
    </row>
    <row r="21" spans="1:21" ht="21" x14ac:dyDescent="0.55000000000000004">
      <c r="A21" s="2" t="s">
        <v>30</v>
      </c>
      <c r="C21" s="7">
        <v>20868772500</v>
      </c>
      <c r="D21" s="7"/>
      <c r="E21" s="7">
        <v>-21835601058</v>
      </c>
      <c r="F21" s="7"/>
      <c r="G21" s="7">
        <v>0</v>
      </c>
      <c r="H21" s="7"/>
      <c r="I21" s="7">
        <v>-966828558</v>
      </c>
      <c r="K21" s="33">
        <v>-2.0000000000000001E-4</v>
      </c>
      <c r="M21" s="7">
        <v>20868772500</v>
      </c>
      <c r="N21" s="7"/>
      <c r="O21" s="7">
        <v>-18689507064</v>
      </c>
      <c r="P21" s="7"/>
      <c r="Q21" s="7">
        <v>28125243</v>
      </c>
      <c r="R21" s="7"/>
      <c r="S21" s="7">
        <v>2207390679</v>
      </c>
      <c r="U21" s="33">
        <v>1E-4</v>
      </c>
    </row>
    <row r="22" spans="1:21" ht="21" x14ac:dyDescent="0.55000000000000004">
      <c r="A22" s="2" t="s">
        <v>456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K22" s="33">
        <v>0</v>
      </c>
      <c r="M22" s="7">
        <v>0</v>
      </c>
      <c r="N22" s="7"/>
      <c r="O22" s="7">
        <v>0</v>
      </c>
      <c r="P22" s="7"/>
      <c r="Q22" s="7">
        <v>559334218</v>
      </c>
      <c r="R22" s="7"/>
      <c r="S22" s="7">
        <v>559334218</v>
      </c>
      <c r="U22" s="33">
        <v>0</v>
      </c>
    </row>
    <row r="23" spans="1:21" ht="21" x14ac:dyDescent="0.55000000000000004">
      <c r="A23" s="2" t="s">
        <v>58</v>
      </c>
      <c r="C23" s="7">
        <v>0</v>
      </c>
      <c r="D23" s="7"/>
      <c r="E23" s="7">
        <v>4565462</v>
      </c>
      <c r="F23" s="7"/>
      <c r="G23" s="7">
        <v>0</v>
      </c>
      <c r="H23" s="7"/>
      <c r="I23" s="7">
        <v>4565462</v>
      </c>
      <c r="K23" s="33">
        <v>0</v>
      </c>
      <c r="M23" s="7">
        <v>0</v>
      </c>
      <c r="N23" s="7"/>
      <c r="O23" s="7">
        <v>79217595</v>
      </c>
      <c r="P23" s="7"/>
      <c r="Q23" s="7">
        <v>150591728</v>
      </c>
      <c r="R23" s="7"/>
      <c r="S23" s="7">
        <v>229809323</v>
      </c>
      <c r="U23" s="33">
        <v>0</v>
      </c>
    </row>
    <row r="24" spans="1:21" ht="21" x14ac:dyDescent="0.55000000000000004">
      <c r="A24" s="2" t="s">
        <v>71</v>
      </c>
      <c r="C24" s="7">
        <v>0</v>
      </c>
      <c r="D24" s="7"/>
      <c r="E24" s="7">
        <v>-5776080162</v>
      </c>
      <c r="F24" s="7"/>
      <c r="G24" s="7">
        <v>0</v>
      </c>
      <c r="H24" s="7"/>
      <c r="I24" s="7">
        <v>-5776080162</v>
      </c>
      <c r="K24" s="33">
        <v>-1.1999999999999999E-3</v>
      </c>
      <c r="M24" s="7">
        <v>14697986577</v>
      </c>
      <c r="N24" s="7"/>
      <c r="O24" s="7">
        <v>-23739313503</v>
      </c>
      <c r="P24" s="7"/>
      <c r="Q24" s="7">
        <v>0</v>
      </c>
      <c r="R24" s="7"/>
      <c r="S24" s="7">
        <v>-9041326926</v>
      </c>
      <c r="U24" s="33">
        <v>-5.9999999999999995E-4</v>
      </c>
    </row>
    <row r="25" spans="1:21" ht="21" x14ac:dyDescent="0.55000000000000004">
      <c r="A25" s="2" t="s">
        <v>80</v>
      </c>
      <c r="C25" s="7">
        <v>0</v>
      </c>
      <c r="D25" s="7"/>
      <c r="E25" s="7">
        <v>-102122978</v>
      </c>
      <c r="F25" s="7"/>
      <c r="G25" s="7">
        <v>0</v>
      </c>
      <c r="H25" s="7"/>
      <c r="I25" s="7">
        <v>-102122978</v>
      </c>
      <c r="K25" s="33">
        <v>0</v>
      </c>
      <c r="M25" s="7">
        <v>1001064496</v>
      </c>
      <c r="N25" s="7"/>
      <c r="O25" s="7">
        <v>-1016707505</v>
      </c>
      <c r="P25" s="7"/>
      <c r="Q25" s="7">
        <v>0</v>
      </c>
      <c r="R25" s="7"/>
      <c r="S25" s="7">
        <v>-15643009</v>
      </c>
      <c r="U25" s="33">
        <v>0</v>
      </c>
    </row>
    <row r="26" spans="1:21" ht="21" x14ac:dyDescent="0.55000000000000004">
      <c r="A26" s="2" t="s">
        <v>42</v>
      </c>
      <c r="C26" s="7">
        <v>0</v>
      </c>
      <c r="D26" s="7"/>
      <c r="E26" s="7">
        <v>-159104531</v>
      </c>
      <c r="F26" s="7"/>
      <c r="G26" s="7">
        <v>0</v>
      </c>
      <c r="H26" s="7"/>
      <c r="I26" s="7">
        <v>-159104531</v>
      </c>
      <c r="K26" s="33">
        <v>0</v>
      </c>
      <c r="M26" s="7">
        <v>6758501781</v>
      </c>
      <c r="N26" s="7"/>
      <c r="O26" s="7">
        <v>-7829328965</v>
      </c>
      <c r="P26" s="7"/>
      <c r="Q26" s="7">
        <v>0</v>
      </c>
      <c r="R26" s="7"/>
      <c r="S26" s="7">
        <v>-1070827184</v>
      </c>
      <c r="U26" s="33">
        <v>-1E-4</v>
      </c>
    </row>
    <row r="27" spans="1:21" ht="21" x14ac:dyDescent="0.55000000000000004">
      <c r="A27" s="2" t="s">
        <v>46</v>
      </c>
      <c r="C27" s="7">
        <v>0</v>
      </c>
      <c r="D27" s="7"/>
      <c r="E27" s="7">
        <v>1780734889</v>
      </c>
      <c r="F27" s="7"/>
      <c r="G27" s="7">
        <v>0</v>
      </c>
      <c r="H27" s="7"/>
      <c r="I27" s="7">
        <v>1780734889</v>
      </c>
      <c r="K27" s="33">
        <v>4.0000000000000002E-4</v>
      </c>
      <c r="M27" s="7">
        <v>30746306211</v>
      </c>
      <c r="N27" s="7"/>
      <c r="O27" s="7">
        <v>-26577862459</v>
      </c>
      <c r="P27" s="7"/>
      <c r="Q27" s="7">
        <v>0</v>
      </c>
      <c r="R27" s="7"/>
      <c r="S27" s="7">
        <v>4168443752</v>
      </c>
      <c r="U27" s="33">
        <v>2.9999999999999997E-4</v>
      </c>
    </row>
    <row r="28" spans="1:21" ht="21" x14ac:dyDescent="0.55000000000000004">
      <c r="A28" s="2" t="s">
        <v>56</v>
      </c>
      <c r="C28" s="7">
        <v>0</v>
      </c>
      <c r="D28" s="7"/>
      <c r="E28" s="7">
        <v>-4975821432</v>
      </c>
      <c r="F28" s="7"/>
      <c r="G28" s="7">
        <v>0</v>
      </c>
      <c r="H28" s="7"/>
      <c r="I28" s="7">
        <v>-4975821432</v>
      </c>
      <c r="K28" s="33">
        <v>-1.1000000000000001E-3</v>
      </c>
      <c r="M28" s="7">
        <v>83059418458</v>
      </c>
      <c r="N28" s="7"/>
      <c r="O28" s="7">
        <v>-86225047621</v>
      </c>
      <c r="P28" s="7"/>
      <c r="Q28" s="7">
        <v>0</v>
      </c>
      <c r="R28" s="7"/>
      <c r="S28" s="7">
        <v>-3165629163</v>
      </c>
      <c r="U28" s="33">
        <v>-2.0000000000000001E-4</v>
      </c>
    </row>
    <row r="29" spans="1:21" ht="21" x14ac:dyDescent="0.55000000000000004">
      <c r="A29" s="2" t="s">
        <v>37</v>
      </c>
      <c r="C29" s="7">
        <v>1433702412</v>
      </c>
      <c r="D29" s="7"/>
      <c r="E29" s="7">
        <v>-1670126374</v>
      </c>
      <c r="F29" s="7"/>
      <c r="G29" s="7">
        <v>0</v>
      </c>
      <c r="H29" s="7"/>
      <c r="I29" s="7">
        <v>-236423962</v>
      </c>
      <c r="K29" s="33">
        <v>-1E-4</v>
      </c>
      <c r="M29" s="7">
        <v>1433702412</v>
      </c>
      <c r="N29" s="7"/>
      <c r="O29" s="7">
        <v>-1798466584</v>
      </c>
      <c r="P29" s="7"/>
      <c r="Q29" s="7">
        <v>0</v>
      </c>
      <c r="R29" s="7"/>
      <c r="S29" s="7">
        <v>-364764172</v>
      </c>
      <c r="U29" s="33">
        <v>0</v>
      </c>
    </row>
    <row r="30" spans="1:21" ht="21" x14ac:dyDescent="0.55000000000000004">
      <c r="A30" s="2" t="s">
        <v>81</v>
      </c>
      <c r="C30" s="7">
        <v>0</v>
      </c>
      <c r="D30" s="7"/>
      <c r="E30" s="7">
        <v>4573787826</v>
      </c>
      <c r="F30" s="7"/>
      <c r="G30" s="7">
        <v>0</v>
      </c>
      <c r="H30" s="7"/>
      <c r="I30" s="7">
        <v>4573787826</v>
      </c>
      <c r="K30" s="33">
        <v>1E-3</v>
      </c>
      <c r="M30" s="7">
        <v>0</v>
      </c>
      <c r="N30" s="7"/>
      <c r="O30" s="7">
        <v>4573787826</v>
      </c>
      <c r="P30" s="7"/>
      <c r="Q30" s="7">
        <v>0</v>
      </c>
      <c r="R30" s="7"/>
      <c r="S30" s="7">
        <v>4573787826</v>
      </c>
      <c r="U30" s="33">
        <v>2.9999999999999997E-4</v>
      </c>
    </row>
    <row r="31" spans="1:21" ht="21" x14ac:dyDescent="0.55000000000000004">
      <c r="A31" s="2" t="s">
        <v>60</v>
      </c>
      <c r="C31" s="7">
        <v>0</v>
      </c>
      <c r="D31" s="7"/>
      <c r="E31" s="7">
        <v>-226827844</v>
      </c>
      <c r="F31" s="7"/>
      <c r="G31" s="7">
        <v>0</v>
      </c>
      <c r="H31" s="7"/>
      <c r="I31" s="7">
        <v>-226827844</v>
      </c>
      <c r="K31" s="33">
        <v>0</v>
      </c>
      <c r="M31" s="7">
        <v>0</v>
      </c>
      <c r="N31" s="7"/>
      <c r="O31" s="7">
        <v>7143099168</v>
      </c>
      <c r="P31" s="7"/>
      <c r="Q31" s="7">
        <v>0</v>
      </c>
      <c r="R31" s="7"/>
      <c r="S31" s="7">
        <v>7143099168</v>
      </c>
      <c r="U31" s="33">
        <v>4.0000000000000002E-4</v>
      </c>
    </row>
    <row r="32" spans="1:21" ht="21" x14ac:dyDescent="0.55000000000000004">
      <c r="A32" s="2" t="s">
        <v>19</v>
      </c>
      <c r="C32" s="7">
        <v>0</v>
      </c>
      <c r="D32" s="7"/>
      <c r="E32" s="7">
        <v>168387564</v>
      </c>
      <c r="F32" s="7"/>
      <c r="G32" s="7">
        <v>0</v>
      </c>
      <c r="H32" s="7"/>
      <c r="I32" s="7">
        <v>168387564</v>
      </c>
      <c r="K32" s="33">
        <v>0</v>
      </c>
      <c r="M32" s="7">
        <v>0</v>
      </c>
      <c r="N32" s="7"/>
      <c r="O32" s="7">
        <v>-2544174987</v>
      </c>
      <c r="P32" s="7"/>
      <c r="Q32" s="7">
        <v>0</v>
      </c>
      <c r="R32" s="7"/>
      <c r="S32" s="7">
        <v>-2544132877</v>
      </c>
      <c r="U32" s="33">
        <v>-2.0000000000000001E-4</v>
      </c>
    </row>
    <row r="33" spans="1:21" ht="21" x14ac:dyDescent="0.55000000000000004">
      <c r="A33" s="2" t="s">
        <v>31</v>
      </c>
      <c r="C33" s="7">
        <v>0</v>
      </c>
      <c r="D33" s="7"/>
      <c r="E33" s="7">
        <v>-46590886</v>
      </c>
      <c r="F33" s="7"/>
      <c r="G33" s="7">
        <v>0</v>
      </c>
      <c r="H33" s="7"/>
      <c r="I33" s="7">
        <v>-46590886</v>
      </c>
      <c r="K33" s="33">
        <v>0</v>
      </c>
      <c r="M33" s="7">
        <v>0</v>
      </c>
      <c r="N33" s="7"/>
      <c r="O33" s="7">
        <v>73853326</v>
      </c>
      <c r="P33" s="7"/>
      <c r="Q33" s="7">
        <v>0</v>
      </c>
      <c r="R33" s="7"/>
      <c r="S33" s="7">
        <v>73853326</v>
      </c>
      <c r="U33" s="33">
        <v>0</v>
      </c>
    </row>
    <row r="34" spans="1:21" ht="21" x14ac:dyDescent="0.55000000000000004">
      <c r="A34" s="2" t="s">
        <v>70</v>
      </c>
      <c r="C34" s="7">
        <v>0</v>
      </c>
      <c r="D34" s="7"/>
      <c r="E34" s="7">
        <v>32151666</v>
      </c>
      <c r="F34" s="7"/>
      <c r="G34" s="7">
        <v>0</v>
      </c>
      <c r="H34" s="7"/>
      <c r="I34" s="7">
        <v>32151666</v>
      </c>
      <c r="K34" s="33">
        <v>0</v>
      </c>
      <c r="M34" s="7">
        <v>0</v>
      </c>
      <c r="N34" s="7"/>
      <c r="O34" s="7">
        <v>-291453692</v>
      </c>
      <c r="P34" s="7"/>
      <c r="Q34" s="7">
        <v>0</v>
      </c>
      <c r="R34" s="7"/>
      <c r="S34" s="7">
        <v>-291453692</v>
      </c>
      <c r="U34" s="33">
        <v>0</v>
      </c>
    </row>
    <row r="35" spans="1:21" ht="21" x14ac:dyDescent="0.55000000000000004">
      <c r="A35" s="2" t="s">
        <v>62</v>
      </c>
      <c r="C35" s="7">
        <v>0</v>
      </c>
      <c r="D35" s="7"/>
      <c r="E35" s="7">
        <v>989755796</v>
      </c>
      <c r="F35" s="7"/>
      <c r="G35" s="7">
        <v>0</v>
      </c>
      <c r="H35" s="7"/>
      <c r="I35" s="7">
        <v>989755796</v>
      </c>
      <c r="K35" s="33">
        <v>2.0000000000000001E-4</v>
      </c>
      <c r="M35" s="7">
        <v>0</v>
      </c>
      <c r="N35" s="7"/>
      <c r="O35" s="7">
        <v>-410118352</v>
      </c>
      <c r="P35" s="7"/>
      <c r="Q35" s="7">
        <v>0</v>
      </c>
      <c r="R35" s="7"/>
      <c r="S35" s="7">
        <v>-410118352</v>
      </c>
      <c r="U35" s="33">
        <v>0</v>
      </c>
    </row>
    <row r="36" spans="1:21" ht="21" x14ac:dyDescent="0.55000000000000004">
      <c r="A36" s="2" t="s">
        <v>34</v>
      </c>
      <c r="C36" s="7">
        <v>0</v>
      </c>
      <c r="D36" s="7"/>
      <c r="E36" s="7">
        <v>-3334611693</v>
      </c>
      <c r="F36" s="7"/>
      <c r="G36" s="7">
        <v>0</v>
      </c>
      <c r="H36" s="7"/>
      <c r="I36" s="7">
        <v>-3334611693</v>
      </c>
      <c r="K36" s="33">
        <v>-6.9999999999999999E-4</v>
      </c>
      <c r="M36" s="7">
        <v>0</v>
      </c>
      <c r="N36" s="7"/>
      <c r="O36" s="7">
        <v>-5374432884</v>
      </c>
      <c r="P36" s="7"/>
      <c r="Q36" s="7">
        <v>0</v>
      </c>
      <c r="R36" s="7"/>
      <c r="S36" s="7">
        <v>-5374432884</v>
      </c>
      <c r="U36" s="33">
        <v>-2.9999999999999997E-4</v>
      </c>
    </row>
    <row r="37" spans="1:21" ht="21" x14ac:dyDescent="0.55000000000000004">
      <c r="A37" s="2" t="s">
        <v>59</v>
      </c>
      <c r="C37" s="7">
        <v>0</v>
      </c>
      <c r="D37" s="7"/>
      <c r="E37" s="7">
        <v>9654743</v>
      </c>
      <c r="F37" s="7"/>
      <c r="G37" s="7">
        <v>0</v>
      </c>
      <c r="H37" s="7"/>
      <c r="I37" s="7">
        <v>9654743</v>
      </c>
      <c r="K37" s="33">
        <v>0</v>
      </c>
      <c r="M37" s="7">
        <v>0</v>
      </c>
      <c r="N37" s="7"/>
      <c r="O37" s="7">
        <v>23997039</v>
      </c>
      <c r="P37" s="7"/>
      <c r="Q37" s="7">
        <v>0</v>
      </c>
      <c r="R37" s="7"/>
      <c r="S37" s="7">
        <v>23997039</v>
      </c>
      <c r="U37" s="33">
        <v>0</v>
      </c>
    </row>
    <row r="38" spans="1:21" ht="21" x14ac:dyDescent="0.55000000000000004">
      <c r="A38" s="2" t="s">
        <v>61</v>
      </c>
      <c r="C38" s="7">
        <v>0</v>
      </c>
      <c r="D38" s="7"/>
      <c r="E38" s="7">
        <v>834837131</v>
      </c>
      <c r="F38" s="7"/>
      <c r="G38" s="7">
        <v>0</v>
      </c>
      <c r="H38" s="7"/>
      <c r="I38" s="7">
        <v>834837131</v>
      </c>
      <c r="K38" s="33">
        <v>2.0000000000000001E-4</v>
      </c>
      <c r="M38" s="7">
        <v>0</v>
      </c>
      <c r="N38" s="7"/>
      <c r="O38" s="7">
        <v>-8979159639</v>
      </c>
      <c r="P38" s="7"/>
      <c r="Q38" s="7">
        <v>0</v>
      </c>
      <c r="R38" s="7"/>
      <c r="S38" s="7">
        <v>-8979159639</v>
      </c>
      <c r="U38" s="33">
        <v>-5.9999999999999995E-4</v>
      </c>
    </row>
    <row r="39" spans="1:21" ht="21" x14ac:dyDescent="0.55000000000000004">
      <c r="A39" s="2" t="s">
        <v>38</v>
      </c>
      <c r="C39" s="7">
        <v>0</v>
      </c>
      <c r="D39" s="7"/>
      <c r="E39" s="7">
        <v>180214774</v>
      </c>
      <c r="F39" s="7"/>
      <c r="G39" s="7">
        <v>0</v>
      </c>
      <c r="H39" s="7"/>
      <c r="I39" s="7">
        <v>180214774</v>
      </c>
      <c r="K39" s="33">
        <v>0</v>
      </c>
      <c r="M39" s="7">
        <v>0</v>
      </c>
      <c r="N39" s="7"/>
      <c r="O39" s="7">
        <v>-183764973</v>
      </c>
      <c r="P39" s="7"/>
      <c r="Q39" s="7">
        <v>0</v>
      </c>
      <c r="R39" s="7"/>
      <c r="S39" s="7">
        <v>-183764973</v>
      </c>
      <c r="U39" s="33">
        <v>0</v>
      </c>
    </row>
    <row r="40" spans="1:21" ht="21" x14ac:dyDescent="0.55000000000000004">
      <c r="A40" s="2" t="s">
        <v>33</v>
      </c>
      <c r="C40" s="7">
        <v>0</v>
      </c>
      <c r="D40" s="7"/>
      <c r="E40" s="7">
        <v>212744921</v>
      </c>
      <c r="F40" s="7"/>
      <c r="G40" s="7">
        <v>0</v>
      </c>
      <c r="H40" s="7"/>
      <c r="I40" s="7">
        <v>212744921</v>
      </c>
      <c r="K40" s="33">
        <v>0</v>
      </c>
      <c r="M40" s="7">
        <v>0</v>
      </c>
      <c r="N40" s="7"/>
      <c r="O40" s="7">
        <v>-77333038</v>
      </c>
      <c r="P40" s="7"/>
      <c r="Q40" s="7">
        <v>0</v>
      </c>
      <c r="R40" s="7"/>
      <c r="S40" s="7">
        <v>-77333038</v>
      </c>
      <c r="U40" s="33">
        <v>0</v>
      </c>
    </row>
    <row r="41" spans="1:21" ht="21" x14ac:dyDescent="0.55000000000000004">
      <c r="A41" s="2" t="s">
        <v>63</v>
      </c>
      <c r="C41" s="7">
        <v>0</v>
      </c>
      <c r="D41" s="7"/>
      <c r="E41" s="7">
        <v>10293327</v>
      </c>
      <c r="F41" s="7"/>
      <c r="G41" s="7">
        <v>0</v>
      </c>
      <c r="H41" s="7"/>
      <c r="I41" s="7">
        <v>10293327</v>
      </c>
      <c r="K41" s="33">
        <v>0</v>
      </c>
      <c r="M41" s="7">
        <v>0</v>
      </c>
      <c r="N41" s="7"/>
      <c r="O41" s="7">
        <v>-433229299</v>
      </c>
      <c r="P41" s="7"/>
      <c r="Q41" s="7">
        <v>0</v>
      </c>
      <c r="R41" s="7"/>
      <c r="S41" s="7">
        <v>-433229299</v>
      </c>
      <c r="U41" s="33">
        <v>0</v>
      </c>
    </row>
    <row r="42" spans="1:21" ht="21" x14ac:dyDescent="0.55000000000000004">
      <c r="A42" s="2" t="s">
        <v>74</v>
      </c>
      <c r="C42" s="7">
        <v>0</v>
      </c>
      <c r="D42" s="7"/>
      <c r="E42" s="7">
        <v>-8955759</v>
      </c>
      <c r="F42" s="7"/>
      <c r="G42" s="7">
        <v>0</v>
      </c>
      <c r="H42" s="7"/>
      <c r="I42" s="7">
        <v>-8955759</v>
      </c>
      <c r="K42" s="33">
        <v>0</v>
      </c>
      <c r="M42" s="7">
        <v>0</v>
      </c>
      <c r="N42" s="7"/>
      <c r="O42" s="7">
        <v>-20483451</v>
      </c>
      <c r="P42" s="7"/>
      <c r="Q42" s="7">
        <v>0</v>
      </c>
      <c r="R42" s="7"/>
      <c r="S42" s="7">
        <v>-20483451</v>
      </c>
      <c r="U42" s="33">
        <v>0</v>
      </c>
    </row>
    <row r="43" spans="1:21" ht="21" x14ac:dyDescent="0.55000000000000004">
      <c r="A43" s="2" t="s">
        <v>24</v>
      </c>
      <c r="C43" s="7">
        <v>0</v>
      </c>
      <c r="D43" s="7"/>
      <c r="E43" s="7">
        <v>-801250760</v>
      </c>
      <c r="F43" s="7"/>
      <c r="G43" s="7">
        <v>0</v>
      </c>
      <c r="H43" s="7"/>
      <c r="I43" s="7">
        <v>-801250760</v>
      </c>
      <c r="K43" s="33">
        <v>-2.0000000000000001E-4</v>
      </c>
      <c r="M43" s="7">
        <v>0</v>
      </c>
      <c r="N43" s="7"/>
      <c r="O43" s="7">
        <v>-3552542755</v>
      </c>
      <c r="P43" s="7"/>
      <c r="Q43" s="7">
        <v>0</v>
      </c>
      <c r="R43" s="7"/>
      <c r="S43" s="7">
        <v>-3552542755</v>
      </c>
      <c r="U43" s="33">
        <v>-2.0000000000000001E-4</v>
      </c>
    </row>
    <row r="44" spans="1:21" ht="21" x14ac:dyDescent="0.55000000000000004">
      <c r="A44" s="2" t="s">
        <v>29</v>
      </c>
      <c r="C44" s="7">
        <v>0</v>
      </c>
      <c r="D44" s="7"/>
      <c r="E44" s="7">
        <v>234069797</v>
      </c>
      <c r="F44" s="7"/>
      <c r="G44" s="7">
        <v>0</v>
      </c>
      <c r="H44" s="7"/>
      <c r="I44" s="7">
        <v>234069797</v>
      </c>
      <c r="K44" s="33">
        <v>1E-4</v>
      </c>
      <c r="M44" s="7">
        <v>0</v>
      </c>
      <c r="N44" s="7"/>
      <c r="O44" s="7">
        <v>848387221</v>
      </c>
      <c r="P44" s="7"/>
      <c r="Q44" s="7">
        <v>0</v>
      </c>
      <c r="R44" s="7"/>
      <c r="S44" s="7">
        <v>848387221</v>
      </c>
      <c r="U44" s="33">
        <v>1E-4</v>
      </c>
    </row>
    <row r="45" spans="1:21" ht="21" x14ac:dyDescent="0.55000000000000004">
      <c r="A45" s="2" t="s">
        <v>27</v>
      </c>
      <c r="C45" s="7">
        <v>0</v>
      </c>
      <c r="D45" s="7"/>
      <c r="E45" s="7">
        <v>1942105656</v>
      </c>
      <c r="F45" s="7"/>
      <c r="G45" s="7">
        <v>0</v>
      </c>
      <c r="H45" s="7"/>
      <c r="I45" s="7">
        <v>1942105656</v>
      </c>
      <c r="K45" s="33">
        <v>4.0000000000000002E-4</v>
      </c>
      <c r="M45" s="7">
        <v>0</v>
      </c>
      <c r="N45" s="7"/>
      <c r="O45" s="7">
        <v>2328096224</v>
      </c>
      <c r="P45" s="7"/>
      <c r="Q45" s="7">
        <v>0</v>
      </c>
      <c r="R45" s="7"/>
      <c r="S45" s="7">
        <v>2328096224</v>
      </c>
      <c r="U45" s="33">
        <v>1E-4</v>
      </c>
    </row>
    <row r="46" spans="1:21" ht="21" x14ac:dyDescent="0.55000000000000004">
      <c r="A46" s="2" t="s">
        <v>64</v>
      </c>
      <c r="C46" s="7">
        <v>0</v>
      </c>
      <c r="D46" s="7"/>
      <c r="E46" s="7">
        <v>-210764625</v>
      </c>
      <c r="F46" s="7"/>
      <c r="G46" s="7">
        <v>0</v>
      </c>
      <c r="H46" s="7"/>
      <c r="I46" s="7">
        <v>-210764625</v>
      </c>
      <c r="K46" s="33">
        <v>0</v>
      </c>
      <c r="M46" s="7">
        <v>0</v>
      </c>
      <c r="N46" s="7"/>
      <c r="O46" s="7">
        <v>-1125615308</v>
      </c>
      <c r="P46" s="7"/>
      <c r="Q46" s="7">
        <v>0</v>
      </c>
      <c r="R46" s="7"/>
      <c r="S46" s="7">
        <v>-1125615308</v>
      </c>
      <c r="U46" s="33">
        <v>-1E-4</v>
      </c>
    </row>
    <row r="47" spans="1:21" ht="21" x14ac:dyDescent="0.55000000000000004">
      <c r="A47" s="2" t="s">
        <v>32</v>
      </c>
      <c r="C47" s="7">
        <v>0</v>
      </c>
      <c r="D47" s="7"/>
      <c r="E47" s="7">
        <v>66372718500</v>
      </c>
      <c r="F47" s="7"/>
      <c r="G47" s="7">
        <v>0</v>
      </c>
      <c r="H47" s="7"/>
      <c r="I47" s="7">
        <v>66372718500</v>
      </c>
      <c r="K47" s="33">
        <v>1.4200000000000001E-2</v>
      </c>
      <c r="M47" s="7">
        <v>161676438464</v>
      </c>
      <c r="N47" s="7"/>
      <c r="O47" s="7">
        <v>103221053690</v>
      </c>
      <c r="P47" s="7"/>
      <c r="Q47" s="7">
        <v>0</v>
      </c>
      <c r="R47" s="7"/>
      <c r="S47" s="7">
        <v>103221053690</v>
      </c>
      <c r="U47" s="33">
        <v>6.3E-3</v>
      </c>
    </row>
    <row r="48" spans="1:21" ht="21" x14ac:dyDescent="0.55000000000000004">
      <c r="A48" s="2" t="s">
        <v>82</v>
      </c>
      <c r="C48" s="7">
        <v>0</v>
      </c>
      <c r="D48" s="7"/>
      <c r="E48" s="7">
        <v>-4013201688</v>
      </c>
      <c r="F48" s="7"/>
      <c r="G48" s="7">
        <v>0</v>
      </c>
      <c r="H48" s="7"/>
      <c r="I48" s="7">
        <v>-4013201688</v>
      </c>
      <c r="K48" s="33">
        <v>-8.9999999999999998E-4</v>
      </c>
      <c r="M48" s="7">
        <v>0</v>
      </c>
      <c r="N48" s="7"/>
      <c r="O48" s="7">
        <v>-4013201688</v>
      </c>
      <c r="P48" s="7"/>
      <c r="Q48" s="7">
        <v>0</v>
      </c>
      <c r="R48" s="7"/>
      <c r="S48" s="7">
        <v>-4013201688</v>
      </c>
      <c r="U48" s="33">
        <v>-2.0000000000000001E-4</v>
      </c>
    </row>
    <row r="49" spans="1:21" ht="21" x14ac:dyDescent="0.55000000000000004">
      <c r="A49" s="2" t="s">
        <v>75</v>
      </c>
      <c r="C49" s="7">
        <v>0</v>
      </c>
      <c r="D49" s="7"/>
      <c r="E49" s="7">
        <v>-669159861</v>
      </c>
      <c r="F49" s="7"/>
      <c r="G49" s="7">
        <v>0</v>
      </c>
      <c r="H49" s="7"/>
      <c r="I49" s="7">
        <v>-669159861</v>
      </c>
      <c r="K49" s="33">
        <v>-1E-4</v>
      </c>
      <c r="M49" s="7">
        <v>0</v>
      </c>
      <c r="N49" s="7"/>
      <c r="O49" s="7">
        <v>-2326464102</v>
      </c>
      <c r="P49" s="7"/>
      <c r="Q49" s="7">
        <v>0</v>
      </c>
      <c r="R49" s="7"/>
      <c r="S49" s="7">
        <v>-2326464102</v>
      </c>
      <c r="U49" s="33">
        <v>-1E-4</v>
      </c>
    </row>
    <row r="50" spans="1:21" ht="21" x14ac:dyDescent="0.55000000000000004">
      <c r="A50" s="2" t="s">
        <v>53</v>
      </c>
      <c r="C50" s="7">
        <v>0</v>
      </c>
      <c r="D50" s="7"/>
      <c r="E50" s="7">
        <v>-2486500219</v>
      </c>
      <c r="F50" s="7"/>
      <c r="G50" s="7">
        <v>0</v>
      </c>
      <c r="H50" s="7"/>
      <c r="I50" s="7">
        <v>-2486500219</v>
      </c>
      <c r="K50" s="33">
        <v>-5.0000000000000001E-4</v>
      </c>
      <c r="M50" s="7">
        <v>0</v>
      </c>
      <c r="N50" s="7"/>
      <c r="O50" s="7">
        <v>-4549045221</v>
      </c>
      <c r="P50" s="7"/>
      <c r="Q50" s="7">
        <v>0</v>
      </c>
      <c r="R50" s="7"/>
      <c r="S50" s="7">
        <v>-4549045221</v>
      </c>
      <c r="U50" s="33">
        <v>-2.9999999999999997E-4</v>
      </c>
    </row>
    <row r="51" spans="1:21" ht="21" x14ac:dyDescent="0.55000000000000004">
      <c r="A51" s="2" t="s">
        <v>69</v>
      </c>
      <c r="C51" s="7">
        <v>0</v>
      </c>
      <c r="D51" s="7"/>
      <c r="E51" s="7">
        <v>1026146188</v>
      </c>
      <c r="F51" s="7"/>
      <c r="G51" s="7">
        <v>0</v>
      </c>
      <c r="H51" s="7"/>
      <c r="I51" s="7">
        <v>1026146188</v>
      </c>
      <c r="K51" s="33">
        <v>2.0000000000000001E-4</v>
      </c>
      <c r="M51" s="7">
        <v>0</v>
      </c>
      <c r="N51" s="7"/>
      <c r="O51" s="7">
        <v>566952328</v>
      </c>
      <c r="P51" s="7"/>
      <c r="Q51" s="7">
        <v>0</v>
      </c>
      <c r="R51" s="7"/>
      <c r="S51" s="7">
        <v>566952328</v>
      </c>
      <c r="U51" s="33">
        <v>0</v>
      </c>
    </row>
    <row r="52" spans="1:21" ht="21" x14ac:dyDescent="0.55000000000000004">
      <c r="A52" s="2" t="s">
        <v>73</v>
      </c>
      <c r="C52" s="7">
        <v>0</v>
      </c>
      <c r="D52" s="7"/>
      <c r="E52" s="7">
        <v>-2420115133</v>
      </c>
      <c r="F52" s="7"/>
      <c r="G52" s="7">
        <v>0</v>
      </c>
      <c r="H52" s="7"/>
      <c r="I52" s="7">
        <v>-2420115133</v>
      </c>
      <c r="K52" s="33">
        <v>-5.0000000000000001E-4</v>
      </c>
      <c r="M52" s="7">
        <v>0</v>
      </c>
      <c r="N52" s="7"/>
      <c r="O52" s="7">
        <v>-6382786931</v>
      </c>
      <c r="P52" s="7"/>
      <c r="Q52" s="7">
        <v>0</v>
      </c>
      <c r="R52" s="7"/>
      <c r="S52" s="7">
        <v>-6382786931</v>
      </c>
      <c r="U52" s="33">
        <v>-4.0000000000000002E-4</v>
      </c>
    </row>
    <row r="53" spans="1:21" ht="21" x14ac:dyDescent="0.55000000000000004">
      <c r="A53" s="2" t="s">
        <v>15</v>
      </c>
      <c r="C53" s="7">
        <v>0</v>
      </c>
      <c r="D53" s="7"/>
      <c r="E53" s="7">
        <v>-49544463</v>
      </c>
      <c r="F53" s="7"/>
      <c r="G53" s="7">
        <v>0</v>
      </c>
      <c r="H53" s="7"/>
      <c r="I53" s="7">
        <v>-49544463</v>
      </c>
      <c r="K53" s="33">
        <v>0</v>
      </c>
      <c r="M53" s="7">
        <v>0</v>
      </c>
      <c r="N53" s="7"/>
      <c r="O53" s="7">
        <v>386699872</v>
      </c>
      <c r="P53" s="7"/>
      <c r="Q53" s="7">
        <v>0</v>
      </c>
      <c r="R53" s="7"/>
      <c r="S53" s="7">
        <v>386699872</v>
      </c>
      <c r="U53" s="33">
        <v>0</v>
      </c>
    </row>
    <row r="54" spans="1:21" ht="21" x14ac:dyDescent="0.55000000000000004">
      <c r="A54" s="2" t="s">
        <v>18</v>
      </c>
      <c r="C54" s="7">
        <v>0</v>
      </c>
      <c r="D54" s="7"/>
      <c r="E54" s="7">
        <v>-850324681</v>
      </c>
      <c r="F54" s="7"/>
      <c r="G54" s="7">
        <v>0</v>
      </c>
      <c r="H54" s="7"/>
      <c r="I54" s="7">
        <v>-850324681</v>
      </c>
      <c r="K54" s="33">
        <v>-2.0000000000000001E-4</v>
      </c>
      <c r="M54" s="7">
        <v>0</v>
      </c>
      <c r="N54" s="7"/>
      <c r="O54" s="7">
        <v>-4251208263</v>
      </c>
      <c r="P54" s="7"/>
      <c r="Q54" s="7">
        <v>0</v>
      </c>
      <c r="R54" s="7"/>
      <c r="S54" s="7">
        <v>-4251208263</v>
      </c>
      <c r="U54" s="33">
        <v>-2.9999999999999997E-4</v>
      </c>
    </row>
    <row r="55" spans="1:21" ht="21" x14ac:dyDescent="0.55000000000000004">
      <c r="A55" s="2" t="s">
        <v>52</v>
      </c>
      <c r="C55" s="7">
        <v>0</v>
      </c>
      <c r="D55" s="7"/>
      <c r="E55" s="7">
        <v>-1665159477</v>
      </c>
      <c r="F55" s="7"/>
      <c r="G55" s="7">
        <v>0</v>
      </c>
      <c r="H55" s="7"/>
      <c r="I55" s="7">
        <v>-1665159477</v>
      </c>
      <c r="K55" s="33">
        <v>-4.0000000000000002E-4</v>
      </c>
      <c r="M55" s="7">
        <v>0</v>
      </c>
      <c r="N55" s="7"/>
      <c r="O55" s="7">
        <v>-4208485666</v>
      </c>
      <c r="P55" s="7"/>
      <c r="Q55" s="7">
        <v>0</v>
      </c>
      <c r="R55" s="7"/>
      <c r="S55" s="7">
        <v>-4208485666</v>
      </c>
      <c r="U55" s="33">
        <v>-2.9999999999999997E-4</v>
      </c>
    </row>
    <row r="56" spans="1:21" ht="21" x14ac:dyDescent="0.55000000000000004">
      <c r="A56" s="2" t="s">
        <v>54</v>
      </c>
      <c r="C56" s="7">
        <v>0</v>
      </c>
      <c r="D56" s="7"/>
      <c r="E56" s="7">
        <v>-4032557691</v>
      </c>
      <c r="F56" s="7"/>
      <c r="G56" s="7">
        <v>0</v>
      </c>
      <c r="H56" s="7"/>
      <c r="I56" s="7">
        <v>-4032557691</v>
      </c>
      <c r="K56" s="33">
        <v>-8.9999999999999998E-4</v>
      </c>
      <c r="M56" s="7">
        <v>0</v>
      </c>
      <c r="N56" s="7"/>
      <c r="O56" s="7">
        <v>5252323204</v>
      </c>
      <c r="P56" s="7"/>
      <c r="Q56" s="7">
        <v>0</v>
      </c>
      <c r="R56" s="7"/>
      <c r="S56" s="7">
        <v>5252323204</v>
      </c>
      <c r="U56" s="33">
        <v>2.9999999999999997E-4</v>
      </c>
    </row>
    <row r="57" spans="1:21" ht="21" x14ac:dyDescent="0.55000000000000004">
      <c r="A57" s="2" t="s">
        <v>50</v>
      </c>
      <c r="C57" s="7">
        <v>0</v>
      </c>
      <c r="D57" s="7"/>
      <c r="E57" s="7">
        <v>-695502494</v>
      </c>
      <c r="F57" s="7"/>
      <c r="G57" s="7">
        <v>0</v>
      </c>
      <c r="H57" s="7"/>
      <c r="I57" s="7">
        <v>-695502494</v>
      </c>
      <c r="K57" s="33">
        <v>-1E-4</v>
      </c>
      <c r="M57" s="7">
        <v>0</v>
      </c>
      <c r="N57" s="7"/>
      <c r="O57" s="7">
        <v>-2914534796</v>
      </c>
      <c r="P57" s="7"/>
      <c r="Q57" s="7">
        <v>0</v>
      </c>
      <c r="R57" s="7"/>
      <c r="S57" s="7">
        <v>-2914534796</v>
      </c>
      <c r="U57" s="33">
        <v>-2.0000000000000001E-4</v>
      </c>
    </row>
    <row r="58" spans="1:21" ht="21" x14ac:dyDescent="0.55000000000000004">
      <c r="A58" s="2" t="s">
        <v>78</v>
      </c>
      <c r="C58" s="7">
        <v>0</v>
      </c>
      <c r="D58" s="7"/>
      <c r="E58" s="7">
        <v>9976449541</v>
      </c>
      <c r="F58" s="7"/>
      <c r="G58" s="7">
        <v>0</v>
      </c>
      <c r="H58" s="7"/>
      <c r="I58" s="7">
        <v>9976449541</v>
      </c>
      <c r="K58" s="33">
        <v>2.0999999999999999E-3</v>
      </c>
      <c r="M58" s="7">
        <v>0</v>
      </c>
      <c r="N58" s="7"/>
      <c r="O58" s="7">
        <v>19820151612</v>
      </c>
      <c r="P58" s="7"/>
      <c r="Q58" s="7">
        <v>0</v>
      </c>
      <c r="R58" s="7"/>
      <c r="S58" s="7">
        <v>19820151612</v>
      </c>
      <c r="U58" s="33">
        <v>1.1999999999999999E-3</v>
      </c>
    </row>
    <row r="59" spans="1:21" ht="21" x14ac:dyDescent="0.55000000000000004">
      <c r="A59" s="2" t="s">
        <v>48</v>
      </c>
      <c r="C59" s="7">
        <v>0</v>
      </c>
      <c r="D59" s="7"/>
      <c r="E59" s="7">
        <v>-8951597163</v>
      </c>
      <c r="F59" s="7"/>
      <c r="G59" s="7">
        <v>0</v>
      </c>
      <c r="H59" s="7"/>
      <c r="I59" s="7">
        <v>-8951597163</v>
      </c>
      <c r="K59" s="33">
        <v>-1.9E-3</v>
      </c>
      <c r="M59" s="7">
        <v>0</v>
      </c>
      <c r="N59" s="7"/>
      <c r="O59" s="7">
        <v>-9411334390</v>
      </c>
      <c r="P59" s="7"/>
      <c r="Q59" s="7">
        <v>0</v>
      </c>
      <c r="R59" s="7"/>
      <c r="S59" s="7">
        <v>-9411334390</v>
      </c>
      <c r="U59" s="33">
        <v>-5.9999999999999995E-4</v>
      </c>
    </row>
    <row r="60" spans="1:21" ht="21" x14ac:dyDescent="0.55000000000000004">
      <c r="A60" s="2" t="s">
        <v>39</v>
      </c>
      <c r="C60" s="7">
        <v>0</v>
      </c>
      <c r="D60" s="7"/>
      <c r="E60" s="7">
        <v>-1949737423</v>
      </c>
      <c r="F60" s="7"/>
      <c r="G60" s="7">
        <v>0</v>
      </c>
      <c r="H60" s="7"/>
      <c r="I60" s="7">
        <v>-1949737423</v>
      </c>
      <c r="K60" s="33">
        <v>-4.0000000000000002E-4</v>
      </c>
      <c r="M60" s="7">
        <v>0</v>
      </c>
      <c r="N60" s="7"/>
      <c r="O60" s="7">
        <v>-228572058</v>
      </c>
      <c r="P60" s="7"/>
      <c r="Q60" s="7">
        <v>0</v>
      </c>
      <c r="R60" s="7"/>
      <c r="S60" s="7">
        <v>-228572058</v>
      </c>
      <c r="U60" s="33">
        <v>0</v>
      </c>
    </row>
    <row r="61" spans="1:21" ht="21" x14ac:dyDescent="0.55000000000000004">
      <c r="A61" s="2" t="s">
        <v>28</v>
      </c>
      <c r="C61" s="7">
        <v>0</v>
      </c>
      <c r="D61" s="7"/>
      <c r="E61" s="7">
        <v>134128874</v>
      </c>
      <c r="F61" s="7"/>
      <c r="G61" s="7">
        <v>0</v>
      </c>
      <c r="H61" s="7"/>
      <c r="I61" s="7">
        <v>134128874</v>
      </c>
      <c r="K61" s="33">
        <v>0</v>
      </c>
      <c r="M61" s="7">
        <v>0</v>
      </c>
      <c r="N61" s="7"/>
      <c r="O61" s="7">
        <v>1662103514</v>
      </c>
      <c r="P61" s="7"/>
      <c r="Q61" s="7">
        <v>0</v>
      </c>
      <c r="R61" s="7"/>
      <c r="S61" s="7">
        <v>1662103514</v>
      </c>
      <c r="U61" s="33">
        <v>1E-4</v>
      </c>
    </row>
    <row r="62" spans="1:21" ht="21" x14ac:dyDescent="0.55000000000000004">
      <c r="A62" s="2" t="s">
        <v>26</v>
      </c>
      <c r="C62" s="7">
        <v>0</v>
      </c>
      <c r="D62" s="7"/>
      <c r="E62" s="7">
        <v>388132977</v>
      </c>
      <c r="F62" s="7"/>
      <c r="G62" s="7">
        <v>0</v>
      </c>
      <c r="H62" s="7"/>
      <c r="I62" s="7">
        <v>388132977</v>
      </c>
      <c r="K62" s="33">
        <v>1E-4</v>
      </c>
      <c r="M62" s="7">
        <v>0</v>
      </c>
      <c r="N62" s="7"/>
      <c r="O62" s="7">
        <v>-9296452962</v>
      </c>
      <c r="P62" s="7"/>
      <c r="Q62" s="7">
        <v>0</v>
      </c>
      <c r="R62" s="7"/>
      <c r="S62" s="7">
        <v>-9296452962</v>
      </c>
      <c r="U62" s="33">
        <v>-5.9999999999999995E-4</v>
      </c>
    </row>
    <row r="63" spans="1:21" ht="21" x14ac:dyDescent="0.55000000000000004">
      <c r="A63" s="2" t="s">
        <v>68</v>
      </c>
      <c r="C63" s="7">
        <v>0</v>
      </c>
      <c r="D63" s="7"/>
      <c r="E63" s="7">
        <v>-77185534980</v>
      </c>
      <c r="F63" s="7"/>
      <c r="G63" s="7">
        <v>0</v>
      </c>
      <c r="H63" s="7"/>
      <c r="I63" s="7">
        <v>-77185534980</v>
      </c>
      <c r="K63" s="33">
        <v>-1.66E-2</v>
      </c>
      <c r="M63" s="7">
        <v>0</v>
      </c>
      <c r="N63" s="7"/>
      <c r="O63" s="7">
        <v>-272906988183</v>
      </c>
      <c r="P63" s="7"/>
      <c r="Q63" s="7">
        <v>0</v>
      </c>
      <c r="R63" s="7"/>
      <c r="S63" s="7">
        <v>-272906988183</v>
      </c>
      <c r="U63" s="33">
        <v>-1.67E-2</v>
      </c>
    </row>
    <row r="64" spans="1:21" ht="21" x14ac:dyDescent="0.55000000000000004">
      <c r="A64" s="2" t="s">
        <v>25</v>
      </c>
      <c r="C64" s="7">
        <v>0</v>
      </c>
      <c r="D64" s="7"/>
      <c r="E64" s="7">
        <v>-94415780</v>
      </c>
      <c r="F64" s="7"/>
      <c r="G64" s="7">
        <v>0</v>
      </c>
      <c r="H64" s="7"/>
      <c r="I64" s="7">
        <v>-94415780</v>
      </c>
      <c r="K64" s="33">
        <v>0</v>
      </c>
      <c r="M64" s="7">
        <v>0</v>
      </c>
      <c r="N64" s="7"/>
      <c r="O64" s="7">
        <v>1719484639</v>
      </c>
      <c r="P64" s="7"/>
      <c r="Q64" s="7">
        <v>0</v>
      </c>
      <c r="R64" s="7"/>
      <c r="S64" s="7">
        <v>1719484639</v>
      </c>
      <c r="U64" s="33">
        <v>1E-4</v>
      </c>
    </row>
    <row r="65" spans="1:21" ht="21" x14ac:dyDescent="0.55000000000000004">
      <c r="A65" s="2" t="s">
        <v>66</v>
      </c>
      <c r="C65" s="7">
        <v>0</v>
      </c>
      <c r="D65" s="7"/>
      <c r="E65" s="7">
        <v>-6235044384</v>
      </c>
      <c r="F65" s="7"/>
      <c r="G65" s="7">
        <v>0</v>
      </c>
      <c r="H65" s="7"/>
      <c r="I65" s="7">
        <v>-6235044384</v>
      </c>
      <c r="K65" s="33">
        <v>-1.2999999999999999E-3</v>
      </c>
      <c r="M65" s="7">
        <v>0</v>
      </c>
      <c r="N65" s="7"/>
      <c r="O65" s="7">
        <v>-5770236047</v>
      </c>
      <c r="P65" s="7"/>
      <c r="Q65" s="7">
        <v>0</v>
      </c>
      <c r="R65" s="7"/>
      <c r="S65" s="7">
        <v>-5770236047</v>
      </c>
      <c r="U65" s="33">
        <v>-4.0000000000000002E-4</v>
      </c>
    </row>
    <row r="66" spans="1:21" ht="21" x14ac:dyDescent="0.55000000000000004">
      <c r="A66" s="2" t="s">
        <v>76</v>
      </c>
      <c r="C66" s="7">
        <v>0</v>
      </c>
      <c r="D66" s="7"/>
      <c r="E66" s="7">
        <v>-407547040</v>
      </c>
      <c r="F66" s="7"/>
      <c r="G66" s="7">
        <v>0</v>
      </c>
      <c r="H66" s="7"/>
      <c r="I66" s="7">
        <v>-407547040</v>
      </c>
      <c r="K66" s="33">
        <v>-1E-4</v>
      </c>
      <c r="M66" s="7">
        <v>0</v>
      </c>
      <c r="N66" s="7"/>
      <c r="O66" s="7">
        <v>-982217769</v>
      </c>
      <c r="P66" s="7"/>
      <c r="Q66" s="7">
        <v>0</v>
      </c>
      <c r="R66" s="7"/>
      <c r="S66" s="7">
        <v>-982217769</v>
      </c>
      <c r="U66" s="33">
        <v>-1E-4</v>
      </c>
    </row>
    <row r="67" spans="1:21" ht="21" x14ac:dyDescent="0.55000000000000004">
      <c r="A67" s="2" t="s">
        <v>17</v>
      </c>
      <c r="C67" s="7">
        <v>0</v>
      </c>
      <c r="D67" s="7"/>
      <c r="E67" s="7">
        <v>-119760958</v>
      </c>
      <c r="F67" s="7"/>
      <c r="G67" s="7">
        <v>0</v>
      </c>
      <c r="H67" s="7"/>
      <c r="I67" s="7">
        <v>-119760958</v>
      </c>
      <c r="K67" s="33">
        <v>0</v>
      </c>
      <c r="M67" s="7">
        <v>0</v>
      </c>
      <c r="N67" s="7"/>
      <c r="O67" s="7">
        <v>-14454898860</v>
      </c>
      <c r="P67" s="7"/>
      <c r="Q67" s="7">
        <v>0</v>
      </c>
      <c r="R67" s="7"/>
      <c r="S67" s="7">
        <v>-14454898860</v>
      </c>
      <c r="U67" s="33">
        <v>-8.9999999999999998E-4</v>
      </c>
    </row>
    <row r="68" spans="1:21" ht="21" x14ac:dyDescent="0.55000000000000004">
      <c r="A68" s="2" t="s">
        <v>16</v>
      </c>
      <c r="C68" s="7">
        <v>0</v>
      </c>
      <c r="D68" s="7"/>
      <c r="E68" s="7">
        <v>42424962753</v>
      </c>
      <c r="F68" s="7"/>
      <c r="G68" s="7">
        <v>0</v>
      </c>
      <c r="H68" s="7"/>
      <c r="I68" s="7">
        <v>42424962753</v>
      </c>
      <c r="K68" s="33">
        <v>9.1000000000000004E-3</v>
      </c>
      <c r="M68" s="7">
        <v>0</v>
      </c>
      <c r="N68" s="7"/>
      <c r="O68" s="7">
        <v>86913104138</v>
      </c>
      <c r="P68" s="7"/>
      <c r="Q68" s="7">
        <v>0</v>
      </c>
      <c r="R68" s="7"/>
      <c r="S68" s="7">
        <v>86913104138</v>
      </c>
      <c r="U68" s="33">
        <v>5.3E-3</v>
      </c>
    </row>
    <row r="69" spans="1:21" ht="21" x14ac:dyDescent="0.55000000000000004">
      <c r="A69" s="2" t="s">
        <v>23</v>
      </c>
      <c r="C69" s="7">
        <v>0</v>
      </c>
      <c r="D69" s="7"/>
      <c r="E69" s="7">
        <v>-808484799</v>
      </c>
      <c r="F69" s="7"/>
      <c r="G69" s="7">
        <v>0</v>
      </c>
      <c r="H69" s="7"/>
      <c r="I69" s="7">
        <v>-808484799</v>
      </c>
      <c r="K69" s="33">
        <v>-2.0000000000000001E-4</v>
      </c>
      <c r="M69" s="7">
        <v>0</v>
      </c>
      <c r="N69" s="7"/>
      <c r="O69" s="7">
        <v>-3260248019</v>
      </c>
      <c r="P69" s="7"/>
      <c r="Q69" s="7">
        <v>0</v>
      </c>
      <c r="R69" s="7"/>
      <c r="S69" s="7">
        <v>-3260248019</v>
      </c>
      <c r="U69" s="33">
        <v>-2.0000000000000001E-4</v>
      </c>
    </row>
    <row r="70" spans="1:21" ht="21" x14ac:dyDescent="0.55000000000000004">
      <c r="A70" s="2" t="s">
        <v>65</v>
      </c>
      <c r="C70" s="7">
        <v>0</v>
      </c>
      <c r="D70" s="7"/>
      <c r="E70" s="7">
        <v>-119369795</v>
      </c>
      <c r="F70" s="7"/>
      <c r="G70" s="7">
        <v>0</v>
      </c>
      <c r="H70" s="7"/>
      <c r="I70" s="7">
        <v>-119369795</v>
      </c>
      <c r="K70" s="33">
        <v>0</v>
      </c>
      <c r="M70" s="7">
        <v>0</v>
      </c>
      <c r="N70" s="7"/>
      <c r="O70" s="7">
        <v>-261312377</v>
      </c>
      <c r="P70" s="7"/>
      <c r="Q70" s="7">
        <v>0</v>
      </c>
      <c r="R70" s="7"/>
      <c r="S70" s="7">
        <v>-261312377</v>
      </c>
      <c r="U70" s="33">
        <v>0</v>
      </c>
    </row>
    <row r="71" spans="1:21" ht="21" x14ac:dyDescent="0.55000000000000004">
      <c r="A71" s="2" t="s">
        <v>44</v>
      </c>
      <c r="C71" s="7">
        <v>0</v>
      </c>
      <c r="D71" s="7"/>
      <c r="E71" s="7">
        <v>-2470782108</v>
      </c>
      <c r="F71" s="7"/>
      <c r="G71" s="7">
        <v>0</v>
      </c>
      <c r="H71" s="7"/>
      <c r="I71" s="7">
        <v>-2470782108</v>
      </c>
      <c r="K71" s="33">
        <v>-5.0000000000000001E-4</v>
      </c>
      <c r="M71" s="7">
        <v>0</v>
      </c>
      <c r="N71" s="7"/>
      <c r="O71" s="7">
        <v>1122212167</v>
      </c>
      <c r="P71" s="7"/>
      <c r="Q71" s="7">
        <v>0</v>
      </c>
      <c r="R71" s="7"/>
      <c r="S71" s="7">
        <v>1122212167</v>
      </c>
      <c r="U71" s="33">
        <v>1E-4</v>
      </c>
    </row>
    <row r="72" spans="1:21" ht="21" x14ac:dyDescent="0.55000000000000004">
      <c r="A72" s="2" t="s">
        <v>79</v>
      </c>
      <c r="C72" s="7">
        <v>0</v>
      </c>
      <c r="D72" s="7"/>
      <c r="E72" s="7">
        <v>-551817276</v>
      </c>
      <c r="F72" s="7"/>
      <c r="G72" s="7">
        <v>0</v>
      </c>
      <c r="H72" s="7"/>
      <c r="I72" s="7">
        <v>-551817276</v>
      </c>
      <c r="K72" s="33">
        <v>-1E-4</v>
      </c>
      <c r="M72" s="7">
        <v>0</v>
      </c>
      <c r="N72" s="7"/>
      <c r="O72" s="7">
        <v>-1201379812</v>
      </c>
      <c r="P72" s="7"/>
      <c r="Q72" s="7">
        <v>0</v>
      </c>
      <c r="R72" s="7"/>
      <c r="S72" s="7">
        <v>-1201379812</v>
      </c>
      <c r="U72" s="33">
        <v>-1E-4</v>
      </c>
    </row>
    <row r="73" spans="1:21" ht="21" x14ac:dyDescent="0.55000000000000004">
      <c r="A73" s="2" t="s">
        <v>40</v>
      </c>
      <c r="C73" s="7">
        <v>0</v>
      </c>
      <c r="D73" s="7"/>
      <c r="E73" s="7">
        <v>-4901106449</v>
      </c>
      <c r="F73" s="7"/>
      <c r="G73" s="7">
        <v>0</v>
      </c>
      <c r="H73" s="7"/>
      <c r="I73" s="7">
        <v>-4901106449</v>
      </c>
      <c r="K73" s="33">
        <v>-1.1000000000000001E-3</v>
      </c>
      <c r="M73" s="7">
        <v>0</v>
      </c>
      <c r="N73" s="7"/>
      <c r="O73" s="7">
        <v>-8553598824</v>
      </c>
      <c r="P73" s="7"/>
      <c r="Q73" s="7">
        <v>0</v>
      </c>
      <c r="R73" s="7"/>
      <c r="S73" s="7">
        <v>-8553598824</v>
      </c>
      <c r="U73" s="33">
        <v>-5.0000000000000001E-4</v>
      </c>
    </row>
    <row r="74" spans="1:21" ht="21" x14ac:dyDescent="0.55000000000000004">
      <c r="A74" s="2" t="s">
        <v>41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v>0</v>
      </c>
      <c r="K74" s="33">
        <v>0</v>
      </c>
      <c r="M74" s="7">
        <v>0</v>
      </c>
      <c r="N74" s="7"/>
      <c r="O74" s="7">
        <v>-403831835</v>
      </c>
      <c r="P74" s="7"/>
      <c r="Q74" s="7">
        <v>0</v>
      </c>
      <c r="R74" s="7"/>
      <c r="S74" s="7">
        <v>-403831835</v>
      </c>
      <c r="U74" s="33">
        <v>0</v>
      </c>
    </row>
    <row r="75" spans="1:21" ht="21" x14ac:dyDescent="0.55000000000000004">
      <c r="A75" s="2" t="s">
        <v>77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v>0</v>
      </c>
      <c r="K75" s="33">
        <v>0</v>
      </c>
      <c r="M75" s="7">
        <v>0</v>
      </c>
      <c r="N75" s="7"/>
      <c r="O75" s="7">
        <v>1724237878</v>
      </c>
      <c r="P75" s="7"/>
      <c r="Q75" s="7">
        <v>0</v>
      </c>
      <c r="R75" s="7"/>
      <c r="S75" s="7">
        <v>1724237878</v>
      </c>
      <c r="U75" s="33">
        <v>1E-4</v>
      </c>
    </row>
    <row r="76" spans="1:21" ht="21" x14ac:dyDescent="0.55000000000000004">
      <c r="A76" s="2" t="s">
        <v>20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v>0</v>
      </c>
      <c r="K76" s="33">
        <v>0</v>
      </c>
      <c r="M76" s="7">
        <v>0</v>
      </c>
      <c r="N76" s="7"/>
      <c r="O76" s="7">
        <v>-164035</v>
      </c>
      <c r="P76" s="7"/>
      <c r="Q76" s="7">
        <v>0</v>
      </c>
      <c r="R76" s="7"/>
      <c r="S76" s="7">
        <v>-164035</v>
      </c>
      <c r="U76" s="33">
        <v>0</v>
      </c>
    </row>
    <row r="77" spans="1:21" ht="21" x14ac:dyDescent="0.55000000000000004">
      <c r="A77" s="2" t="s">
        <v>35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v>0</v>
      </c>
      <c r="K77" s="33">
        <v>0</v>
      </c>
      <c r="M77" s="7">
        <v>0</v>
      </c>
      <c r="N77" s="7"/>
      <c r="O77" s="7">
        <v>-167300</v>
      </c>
      <c r="P77" s="7"/>
      <c r="Q77" s="7">
        <v>0</v>
      </c>
      <c r="R77" s="7"/>
      <c r="S77" s="7">
        <v>-167300</v>
      </c>
      <c r="U77" s="33">
        <v>0</v>
      </c>
    </row>
    <row r="78" spans="1:21" ht="21" x14ac:dyDescent="0.55000000000000004">
      <c r="A78" s="2" t="s">
        <v>22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v>0</v>
      </c>
      <c r="K78" s="33">
        <v>0</v>
      </c>
      <c r="M78" s="7">
        <v>0</v>
      </c>
      <c r="N78" s="7"/>
      <c r="O78" s="7">
        <v>-370511</v>
      </c>
      <c r="P78" s="7"/>
      <c r="Q78" s="7">
        <v>0</v>
      </c>
      <c r="R78" s="7"/>
      <c r="S78" s="7">
        <v>-370511</v>
      </c>
      <c r="U78" s="33">
        <v>0</v>
      </c>
    </row>
    <row r="79" spans="1:21" ht="19.5" thickBot="1" x14ac:dyDescent="0.5">
      <c r="C79" s="18">
        <f>SUM(C8:C78)</f>
        <v>22302474912</v>
      </c>
      <c r="E79" s="18">
        <f>SUM(E8:E78)</f>
        <v>-36999160890</v>
      </c>
      <c r="G79" s="18">
        <f>SUM(G8:G78)</f>
        <v>37662379003</v>
      </c>
      <c r="I79" s="18">
        <f>SUM(I8:I78)</f>
        <v>22965693025</v>
      </c>
      <c r="K79" s="34">
        <f>SUM(K8:K78)</f>
        <v>4.9000000000000024E-3</v>
      </c>
      <c r="M79" s="18">
        <f>SUM(M8:M78)</f>
        <v>326420534749</v>
      </c>
      <c r="O79" s="18">
        <f>SUM(O8:O78)</f>
        <v>-312086409531</v>
      </c>
      <c r="Q79" s="18">
        <f>SUM(Q8:Q78)</f>
        <v>13522756395</v>
      </c>
      <c r="S79" s="18">
        <f>SUM(S8:S78)</f>
        <v>-133819514741</v>
      </c>
      <c r="U79" s="34">
        <f>SUM(U8:U78)</f>
        <v>-8.3999999999999977E-3</v>
      </c>
    </row>
    <row r="80" spans="1:21" ht="19.5" thickTop="1" x14ac:dyDescent="0.4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5"/>
  <sheetViews>
    <sheetView rightToLeft="1" topLeftCell="A55" workbookViewId="0">
      <selection activeCell="Q10" sqref="Q10"/>
    </sheetView>
  </sheetViews>
  <sheetFormatPr defaultRowHeight="18.75" x14ac:dyDescent="0.45"/>
  <cols>
    <col min="1" max="1" width="62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">
        <v>422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3" t="s">
        <v>426</v>
      </c>
      <c r="C6" s="11" t="s">
        <v>424</v>
      </c>
      <c r="D6" s="11" t="s">
        <v>424</v>
      </c>
      <c r="E6" s="11" t="s">
        <v>424</v>
      </c>
      <c r="F6" s="11" t="s">
        <v>424</v>
      </c>
      <c r="G6" s="11" t="s">
        <v>424</v>
      </c>
      <c r="H6" s="11" t="s">
        <v>424</v>
      </c>
      <c r="I6" s="11" t="s">
        <v>424</v>
      </c>
      <c r="K6" s="11" t="s">
        <v>425</v>
      </c>
      <c r="L6" s="11" t="s">
        <v>425</v>
      </c>
      <c r="M6" s="11" t="s">
        <v>425</v>
      </c>
      <c r="N6" s="11" t="s">
        <v>425</v>
      </c>
      <c r="O6" s="11" t="s">
        <v>425</v>
      </c>
      <c r="P6" s="11" t="s">
        <v>425</v>
      </c>
      <c r="Q6" s="11" t="s">
        <v>425</v>
      </c>
    </row>
    <row r="7" spans="1:17" ht="30" x14ac:dyDescent="0.45">
      <c r="A7" s="11" t="s">
        <v>426</v>
      </c>
      <c r="C7" s="11" t="s">
        <v>461</v>
      </c>
      <c r="E7" s="11" t="s">
        <v>458</v>
      </c>
      <c r="G7" s="11" t="s">
        <v>459</v>
      </c>
      <c r="I7" s="11" t="s">
        <v>462</v>
      </c>
      <c r="K7" s="11" t="s">
        <v>461</v>
      </c>
      <c r="M7" s="11" t="s">
        <v>458</v>
      </c>
      <c r="O7" s="11" t="s">
        <v>459</v>
      </c>
      <c r="Q7" s="11" t="s">
        <v>462</v>
      </c>
    </row>
    <row r="8" spans="1:17" ht="21" x14ac:dyDescent="0.55000000000000004">
      <c r="A8" s="2" t="s">
        <v>140</v>
      </c>
      <c r="C8" s="7">
        <v>55116515314</v>
      </c>
      <c r="D8" s="7"/>
      <c r="E8" s="7">
        <v>2599058266</v>
      </c>
      <c r="F8" s="7"/>
      <c r="G8" s="7">
        <v>2980000000</v>
      </c>
      <c r="H8" s="7"/>
      <c r="I8" s="7">
        <v>60695573580</v>
      </c>
      <c r="J8" s="7"/>
      <c r="K8" s="7">
        <v>76365768816</v>
      </c>
      <c r="L8" s="7"/>
      <c r="M8" s="7">
        <v>3165911359</v>
      </c>
      <c r="N8" s="7"/>
      <c r="O8" s="7">
        <v>2980000000</v>
      </c>
      <c r="P8" s="7"/>
      <c r="Q8" s="7">
        <v>82511680175</v>
      </c>
    </row>
    <row r="9" spans="1:17" ht="21" x14ac:dyDescent="0.55000000000000004">
      <c r="A9" s="2" t="s">
        <v>217</v>
      </c>
      <c r="C9" s="7">
        <v>0</v>
      </c>
      <c r="D9" s="7"/>
      <c r="E9" s="7">
        <v>7674821942</v>
      </c>
      <c r="F9" s="7"/>
      <c r="G9" s="7">
        <v>0</v>
      </c>
      <c r="H9" s="7"/>
      <c r="I9" s="7">
        <f>E9</f>
        <v>7674821942</v>
      </c>
      <c r="J9" s="7"/>
      <c r="K9" s="7">
        <v>0</v>
      </c>
      <c r="L9" s="7"/>
      <c r="M9" s="7">
        <v>7674821942</v>
      </c>
      <c r="N9" s="7"/>
      <c r="O9" s="7">
        <v>0</v>
      </c>
      <c r="P9" s="7"/>
      <c r="Q9" s="7">
        <f>M9</f>
        <v>7674821942</v>
      </c>
    </row>
    <row r="10" spans="1:17" ht="21" x14ac:dyDescent="0.55000000000000004">
      <c r="A10" s="2" t="s">
        <v>177</v>
      </c>
      <c r="C10" s="7">
        <v>3276794192</v>
      </c>
      <c r="D10" s="7"/>
      <c r="E10" s="7">
        <v>-2740613574</v>
      </c>
      <c r="F10" s="7"/>
      <c r="G10" s="7">
        <v>2786433574</v>
      </c>
      <c r="H10" s="7"/>
      <c r="I10" s="7">
        <v>3322614192</v>
      </c>
      <c r="J10" s="7"/>
      <c r="K10" s="7">
        <v>14047020313</v>
      </c>
      <c r="L10" s="7"/>
      <c r="M10" s="7">
        <v>0</v>
      </c>
      <c r="N10" s="7"/>
      <c r="O10" s="7">
        <v>2786433574</v>
      </c>
      <c r="P10" s="7"/>
      <c r="Q10" s="7">
        <v>16833453887</v>
      </c>
    </row>
    <row r="11" spans="1:17" ht="21" x14ac:dyDescent="0.55000000000000004">
      <c r="A11" s="2" t="s">
        <v>119</v>
      </c>
      <c r="C11" s="7">
        <v>0</v>
      </c>
      <c r="D11" s="7"/>
      <c r="E11" s="7">
        <v>-1183510143</v>
      </c>
      <c r="F11" s="7"/>
      <c r="G11" s="7">
        <v>1946443051</v>
      </c>
      <c r="H11" s="7"/>
      <c r="I11" s="7">
        <v>762932908</v>
      </c>
      <c r="J11" s="7"/>
      <c r="K11" s="7">
        <v>0</v>
      </c>
      <c r="L11" s="7"/>
      <c r="M11" s="7">
        <v>0</v>
      </c>
      <c r="N11" s="7"/>
      <c r="O11" s="7">
        <v>1946443051</v>
      </c>
      <c r="P11" s="7"/>
      <c r="Q11" s="7">
        <v>1946443051</v>
      </c>
    </row>
    <row r="12" spans="1:17" ht="21" x14ac:dyDescent="0.55000000000000004">
      <c r="A12" s="2" t="s">
        <v>116</v>
      </c>
      <c r="C12" s="7">
        <v>0</v>
      </c>
      <c r="D12" s="7"/>
      <c r="E12" s="7">
        <v>-925261178</v>
      </c>
      <c r="F12" s="7"/>
      <c r="G12" s="7">
        <v>1087768438</v>
      </c>
      <c r="H12" s="7"/>
      <c r="I12" s="7">
        <v>162507260</v>
      </c>
      <c r="J12" s="7"/>
      <c r="K12" s="7">
        <v>0</v>
      </c>
      <c r="L12" s="7"/>
      <c r="M12" s="7">
        <v>0</v>
      </c>
      <c r="N12" s="7"/>
      <c r="O12" s="7">
        <v>1087768438</v>
      </c>
      <c r="P12" s="7"/>
      <c r="Q12" s="7">
        <v>1087768438</v>
      </c>
    </row>
    <row r="13" spans="1:17" ht="21" x14ac:dyDescent="0.55000000000000004">
      <c r="A13" s="2" t="s">
        <v>211</v>
      </c>
      <c r="C13" s="7">
        <v>0</v>
      </c>
      <c r="D13" s="7"/>
      <c r="E13" s="7">
        <v>67688360734</v>
      </c>
      <c r="F13" s="7"/>
      <c r="G13" s="7">
        <v>0</v>
      </c>
      <c r="H13" s="7"/>
      <c r="I13" s="7">
        <v>67688360734</v>
      </c>
      <c r="J13" s="7"/>
      <c r="K13" s="7">
        <v>0</v>
      </c>
      <c r="L13" s="7"/>
      <c r="M13" s="7">
        <v>267979596234</v>
      </c>
      <c r="N13" s="7"/>
      <c r="O13" s="7">
        <v>7830919</v>
      </c>
      <c r="P13" s="7"/>
      <c r="Q13" s="7">
        <v>267987427153</v>
      </c>
    </row>
    <row r="14" spans="1:17" ht="21" x14ac:dyDescent="0.55000000000000004">
      <c r="A14" s="2" t="s">
        <v>202</v>
      </c>
      <c r="C14" s="7">
        <v>0</v>
      </c>
      <c r="D14" s="7"/>
      <c r="E14" s="7">
        <v>209125975967</v>
      </c>
      <c r="F14" s="7"/>
      <c r="G14" s="7">
        <v>0</v>
      </c>
      <c r="H14" s="7"/>
      <c r="I14" s="7">
        <v>209125975967</v>
      </c>
      <c r="J14" s="7"/>
      <c r="K14" s="7">
        <v>0</v>
      </c>
      <c r="L14" s="7"/>
      <c r="M14" s="7">
        <v>507659653390</v>
      </c>
      <c r="N14" s="7"/>
      <c r="O14" s="7">
        <v>1456747</v>
      </c>
      <c r="P14" s="7"/>
      <c r="Q14" s="7">
        <v>507661110137</v>
      </c>
    </row>
    <row r="15" spans="1:17" ht="21" x14ac:dyDescent="0.55000000000000004">
      <c r="A15" s="2" t="s">
        <v>205</v>
      </c>
      <c r="C15" s="7">
        <v>0</v>
      </c>
      <c r="D15" s="7"/>
      <c r="E15" s="7">
        <v>139417693846</v>
      </c>
      <c r="F15" s="7"/>
      <c r="G15" s="7">
        <v>0</v>
      </c>
      <c r="H15" s="7"/>
      <c r="I15" s="7">
        <v>139417693846</v>
      </c>
      <c r="J15" s="7"/>
      <c r="K15" s="7">
        <v>0</v>
      </c>
      <c r="L15" s="7"/>
      <c r="M15" s="7">
        <v>335220296140</v>
      </c>
      <c r="N15" s="7"/>
      <c r="O15" s="7">
        <v>1538687</v>
      </c>
      <c r="P15" s="7"/>
      <c r="Q15" s="7">
        <v>335221834827</v>
      </c>
    </row>
    <row r="16" spans="1:17" ht="21" x14ac:dyDescent="0.55000000000000004">
      <c r="A16" s="2" t="s">
        <v>431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v>0</v>
      </c>
      <c r="J16" s="7"/>
      <c r="K16" s="7">
        <v>22527663934</v>
      </c>
      <c r="L16" s="7"/>
      <c r="M16" s="7">
        <v>0</v>
      </c>
      <c r="N16" s="7"/>
      <c r="O16" s="7">
        <v>8829981931</v>
      </c>
      <c r="P16" s="7"/>
      <c r="Q16" s="7">
        <v>31357645865</v>
      </c>
    </row>
    <row r="17" spans="1:17" ht="21" x14ac:dyDescent="0.55000000000000004">
      <c r="A17" s="2" t="s">
        <v>113</v>
      </c>
      <c r="C17" s="7">
        <v>26337848790</v>
      </c>
      <c r="D17" s="7"/>
      <c r="E17" s="7">
        <v>0</v>
      </c>
      <c r="F17" s="7"/>
      <c r="G17" s="7">
        <v>0</v>
      </c>
      <c r="H17" s="7"/>
      <c r="I17" s="7">
        <v>26337848790</v>
      </c>
      <c r="J17" s="7"/>
      <c r="K17" s="7">
        <v>103645839732</v>
      </c>
      <c r="L17" s="7"/>
      <c r="M17" s="7">
        <v>74592337689</v>
      </c>
      <c r="N17" s="7"/>
      <c r="O17" s="7">
        <v>4283223</v>
      </c>
      <c r="P17" s="7"/>
      <c r="Q17" s="7">
        <v>178242460644</v>
      </c>
    </row>
    <row r="18" spans="1:17" ht="21" x14ac:dyDescent="0.55000000000000004">
      <c r="A18" s="2" t="s">
        <v>433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0</v>
      </c>
      <c r="J18" s="7"/>
      <c r="K18" s="7">
        <v>28261002019</v>
      </c>
      <c r="L18" s="7"/>
      <c r="M18" s="7">
        <v>0</v>
      </c>
      <c r="N18" s="7"/>
      <c r="O18" s="7">
        <v>3362124348</v>
      </c>
      <c r="P18" s="7"/>
      <c r="Q18" s="7">
        <v>31623126367</v>
      </c>
    </row>
    <row r="19" spans="1:17" ht="21" x14ac:dyDescent="0.55000000000000004">
      <c r="A19" s="2" t="s">
        <v>152</v>
      </c>
      <c r="C19" s="7">
        <v>153853639974</v>
      </c>
      <c r="D19" s="7"/>
      <c r="E19" s="7">
        <v>0</v>
      </c>
      <c r="F19" s="7"/>
      <c r="G19" s="7">
        <v>0</v>
      </c>
      <c r="H19" s="7"/>
      <c r="I19" s="7">
        <v>153853639974</v>
      </c>
      <c r="J19" s="7"/>
      <c r="K19" s="7">
        <v>606286813285</v>
      </c>
      <c r="L19" s="7"/>
      <c r="M19" s="7">
        <v>-101191029800</v>
      </c>
      <c r="N19" s="7"/>
      <c r="O19" s="7">
        <v>0</v>
      </c>
      <c r="P19" s="7"/>
      <c r="Q19" s="7">
        <v>505095783485</v>
      </c>
    </row>
    <row r="20" spans="1:17" ht="21" x14ac:dyDescent="0.55000000000000004">
      <c r="A20" s="2" t="s">
        <v>194</v>
      </c>
      <c r="C20" s="7">
        <v>15960086520</v>
      </c>
      <c r="D20" s="7"/>
      <c r="E20" s="7">
        <v>0</v>
      </c>
      <c r="F20" s="7"/>
      <c r="G20" s="7">
        <v>0</v>
      </c>
      <c r="H20" s="7"/>
      <c r="I20" s="7">
        <v>15960086520</v>
      </c>
      <c r="J20" s="7"/>
      <c r="K20" s="7">
        <v>60881329680</v>
      </c>
      <c r="L20" s="7"/>
      <c r="M20" s="7">
        <v>14997281250</v>
      </c>
      <c r="N20" s="7"/>
      <c r="O20" s="7">
        <v>0</v>
      </c>
      <c r="P20" s="7"/>
      <c r="Q20" s="7">
        <v>75878610930</v>
      </c>
    </row>
    <row r="21" spans="1:17" ht="21" x14ac:dyDescent="0.55000000000000004">
      <c r="A21" s="2" t="s">
        <v>220</v>
      </c>
      <c r="C21" s="7">
        <v>200881808721</v>
      </c>
      <c r="D21" s="7"/>
      <c r="E21" s="7">
        <v>-1359375000</v>
      </c>
      <c r="F21" s="7"/>
      <c r="G21" s="7">
        <v>0</v>
      </c>
      <c r="H21" s="7"/>
      <c r="I21" s="7">
        <v>199522433721</v>
      </c>
      <c r="J21" s="7"/>
      <c r="K21" s="7">
        <v>200881808721</v>
      </c>
      <c r="L21" s="7"/>
      <c r="M21" s="7">
        <v>-1359375000</v>
      </c>
      <c r="N21" s="7"/>
      <c r="O21" s="7">
        <v>0</v>
      </c>
      <c r="P21" s="7"/>
      <c r="Q21" s="7">
        <v>199522433721</v>
      </c>
    </row>
    <row r="22" spans="1:17" ht="21" x14ac:dyDescent="0.55000000000000004">
      <c r="A22" s="2" t="s">
        <v>146</v>
      </c>
      <c r="C22" s="7">
        <v>58160518473</v>
      </c>
      <c r="D22" s="7"/>
      <c r="E22" s="7">
        <v>0</v>
      </c>
      <c r="F22" s="7"/>
      <c r="G22" s="7">
        <v>0</v>
      </c>
      <c r="H22" s="7"/>
      <c r="I22" s="7">
        <v>58160518473</v>
      </c>
      <c r="J22" s="7"/>
      <c r="K22" s="7">
        <v>222805874716</v>
      </c>
      <c r="L22" s="7"/>
      <c r="M22" s="7">
        <v>-724997100</v>
      </c>
      <c r="N22" s="7"/>
      <c r="O22" s="7">
        <v>0</v>
      </c>
      <c r="P22" s="7"/>
      <c r="Q22" s="7">
        <v>222080877616</v>
      </c>
    </row>
    <row r="23" spans="1:17" ht="21" x14ac:dyDescent="0.55000000000000004">
      <c r="A23" s="2" t="s">
        <v>174</v>
      </c>
      <c r="C23" s="7">
        <v>59882674658</v>
      </c>
      <c r="D23" s="7"/>
      <c r="E23" s="7">
        <v>10258390329</v>
      </c>
      <c r="F23" s="7"/>
      <c r="G23" s="7">
        <v>0</v>
      </c>
      <c r="H23" s="7"/>
      <c r="I23" s="7">
        <v>70141064987</v>
      </c>
      <c r="J23" s="7"/>
      <c r="K23" s="7">
        <v>201451111493</v>
      </c>
      <c r="L23" s="7"/>
      <c r="M23" s="7">
        <v>11892156440</v>
      </c>
      <c r="N23" s="7"/>
      <c r="O23" s="7">
        <v>0</v>
      </c>
      <c r="P23" s="7"/>
      <c r="Q23" s="7">
        <v>213343267933</v>
      </c>
    </row>
    <row r="24" spans="1:17" ht="21" x14ac:dyDescent="0.55000000000000004">
      <c r="A24" s="2" t="s">
        <v>171</v>
      </c>
      <c r="C24" s="7">
        <v>150641095890</v>
      </c>
      <c r="D24" s="7"/>
      <c r="E24" s="7">
        <v>124303865840</v>
      </c>
      <c r="F24" s="7"/>
      <c r="G24" s="7">
        <v>0</v>
      </c>
      <c r="H24" s="7"/>
      <c r="I24" s="7">
        <v>274944961730</v>
      </c>
      <c r="J24" s="7"/>
      <c r="K24" s="7">
        <v>313223013699</v>
      </c>
      <c r="L24" s="7"/>
      <c r="M24" s="7">
        <v>133623328400</v>
      </c>
      <c r="N24" s="7"/>
      <c r="O24" s="7">
        <v>0</v>
      </c>
      <c r="P24" s="7"/>
      <c r="Q24" s="7">
        <v>446846342099</v>
      </c>
    </row>
    <row r="25" spans="1:17" ht="21" x14ac:dyDescent="0.55000000000000004">
      <c r="A25" s="2" t="s">
        <v>167</v>
      </c>
      <c r="C25" s="7">
        <v>59577561796</v>
      </c>
      <c r="D25" s="7"/>
      <c r="E25" s="7">
        <v>0</v>
      </c>
      <c r="F25" s="7"/>
      <c r="G25" s="7">
        <v>0</v>
      </c>
      <c r="H25" s="7"/>
      <c r="I25" s="7">
        <v>59577561796</v>
      </c>
      <c r="J25" s="7"/>
      <c r="K25" s="7">
        <v>127126061834</v>
      </c>
      <c r="L25" s="7"/>
      <c r="M25" s="7">
        <v>166593750000</v>
      </c>
      <c r="N25" s="7"/>
      <c r="O25" s="7">
        <v>0</v>
      </c>
      <c r="P25" s="7"/>
      <c r="Q25" s="7">
        <v>293719811834</v>
      </c>
    </row>
    <row r="26" spans="1:17" ht="21" x14ac:dyDescent="0.55000000000000004">
      <c r="A26" s="2" t="s">
        <v>226</v>
      </c>
      <c r="C26" s="7">
        <v>70998904080</v>
      </c>
      <c r="D26" s="7"/>
      <c r="E26" s="7">
        <v>0</v>
      </c>
      <c r="F26" s="7"/>
      <c r="G26" s="7">
        <v>0</v>
      </c>
      <c r="H26" s="7"/>
      <c r="I26" s="7">
        <v>70998904080</v>
      </c>
      <c r="J26" s="7"/>
      <c r="K26" s="7">
        <v>283995616320</v>
      </c>
      <c r="L26" s="7"/>
      <c r="M26" s="7">
        <v>0</v>
      </c>
      <c r="N26" s="7"/>
      <c r="O26" s="7">
        <v>0</v>
      </c>
      <c r="P26" s="7"/>
      <c r="Q26" s="7">
        <v>283995616320</v>
      </c>
    </row>
    <row r="27" spans="1:17" ht="21" x14ac:dyDescent="0.55000000000000004">
      <c r="A27" s="2" t="s">
        <v>230</v>
      </c>
      <c r="C27" s="7">
        <v>66575327670</v>
      </c>
      <c r="D27" s="7"/>
      <c r="E27" s="7">
        <v>0</v>
      </c>
      <c r="F27" s="7"/>
      <c r="G27" s="7">
        <v>0</v>
      </c>
      <c r="H27" s="7"/>
      <c r="I27" s="7">
        <v>66575327670</v>
      </c>
      <c r="J27" s="7"/>
      <c r="K27" s="7">
        <v>266301310680</v>
      </c>
      <c r="L27" s="7"/>
      <c r="M27" s="7">
        <v>0</v>
      </c>
      <c r="N27" s="7"/>
      <c r="O27" s="7">
        <v>0</v>
      </c>
      <c r="P27" s="7"/>
      <c r="Q27" s="7">
        <v>266301310680</v>
      </c>
    </row>
    <row r="28" spans="1:17" ht="21" x14ac:dyDescent="0.55000000000000004">
      <c r="A28" s="2" t="s">
        <v>137</v>
      </c>
      <c r="C28" s="7">
        <v>17484781497</v>
      </c>
      <c r="D28" s="7"/>
      <c r="E28" s="7">
        <v>0</v>
      </c>
      <c r="F28" s="7"/>
      <c r="G28" s="7">
        <v>0</v>
      </c>
      <c r="H28" s="7"/>
      <c r="I28" s="7">
        <v>17484781497</v>
      </c>
      <c r="J28" s="7"/>
      <c r="K28" s="7">
        <v>72560782309</v>
      </c>
      <c r="L28" s="7"/>
      <c r="M28" s="7">
        <v>0</v>
      </c>
      <c r="N28" s="7"/>
      <c r="O28" s="7">
        <v>0</v>
      </c>
      <c r="P28" s="7"/>
      <c r="Q28" s="7">
        <v>72560782309</v>
      </c>
    </row>
    <row r="29" spans="1:17" ht="21" x14ac:dyDescent="0.55000000000000004">
      <c r="A29" s="2" t="s">
        <v>189</v>
      </c>
      <c r="C29" s="7">
        <v>38108311974</v>
      </c>
      <c r="D29" s="7"/>
      <c r="E29" s="7">
        <v>0</v>
      </c>
      <c r="F29" s="7"/>
      <c r="G29" s="7">
        <v>0</v>
      </c>
      <c r="H29" s="7"/>
      <c r="I29" s="7">
        <v>38108311974</v>
      </c>
      <c r="J29" s="7"/>
      <c r="K29" s="7">
        <v>149079002198</v>
      </c>
      <c r="L29" s="7"/>
      <c r="M29" s="7">
        <v>0</v>
      </c>
      <c r="N29" s="7"/>
      <c r="O29" s="7">
        <v>0</v>
      </c>
      <c r="P29" s="7"/>
      <c r="Q29" s="7">
        <v>149079002198</v>
      </c>
    </row>
    <row r="30" spans="1:17" ht="21" x14ac:dyDescent="0.55000000000000004">
      <c r="A30" s="2" t="s">
        <v>190</v>
      </c>
      <c r="C30" s="7">
        <v>9145975361</v>
      </c>
      <c r="D30" s="7"/>
      <c r="E30" s="7">
        <v>0</v>
      </c>
      <c r="F30" s="7"/>
      <c r="G30" s="7">
        <v>0</v>
      </c>
      <c r="H30" s="7"/>
      <c r="I30" s="7">
        <v>9145975361</v>
      </c>
      <c r="J30" s="7"/>
      <c r="K30" s="7">
        <v>35778884201</v>
      </c>
      <c r="L30" s="7"/>
      <c r="M30" s="7">
        <v>0</v>
      </c>
      <c r="N30" s="7"/>
      <c r="O30" s="7">
        <v>0</v>
      </c>
      <c r="P30" s="7"/>
      <c r="Q30" s="7">
        <v>35778884201</v>
      </c>
    </row>
    <row r="31" spans="1:17" ht="21" x14ac:dyDescent="0.55000000000000004">
      <c r="A31" s="2" t="s">
        <v>186</v>
      </c>
      <c r="C31" s="7">
        <v>45730014000</v>
      </c>
      <c r="D31" s="7"/>
      <c r="E31" s="7">
        <v>0</v>
      </c>
      <c r="F31" s="7"/>
      <c r="G31" s="7">
        <v>0</v>
      </c>
      <c r="H31" s="7"/>
      <c r="I31" s="7">
        <v>45730014000</v>
      </c>
      <c r="J31" s="7"/>
      <c r="K31" s="7">
        <v>178894957678</v>
      </c>
      <c r="L31" s="7"/>
      <c r="M31" s="7">
        <v>0</v>
      </c>
      <c r="N31" s="7"/>
      <c r="O31" s="7">
        <v>0</v>
      </c>
      <c r="P31" s="7"/>
      <c r="Q31" s="7">
        <v>178894957678</v>
      </c>
    </row>
    <row r="32" spans="1:17" ht="21" x14ac:dyDescent="0.55000000000000004">
      <c r="A32" s="2" t="s">
        <v>143</v>
      </c>
      <c r="C32" s="7">
        <v>156077991766</v>
      </c>
      <c r="D32" s="7"/>
      <c r="E32" s="7">
        <v>0</v>
      </c>
      <c r="F32" s="7"/>
      <c r="G32" s="7">
        <v>0</v>
      </c>
      <c r="H32" s="7"/>
      <c r="I32" s="7">
        <v>156077991766</v>
      </c>
      <c r="J32" s="7"/>
      <c r="K32" s="7">
        <v>596259249440</v>
      </c>
      <c r="L32" s="7"/>
      <c r="M32" s="7">
        <v>-250949487159</v>
      </c>
      <c r="N32" s="7"/>
      <c r="O32" s="7">
        <v>0</v>
      </c>
      <c r="P32" s="7"/>
      <c r="Q32" s="7">
        <v>345309762281</v>
      </c>
    </row>
    <row r="33" spans="1:17" ht="21" x14ac:dyDescent="0.55000000000000004">
      <c r="A33" s="2" t="s">
        <v>164</v>
      </c>
      <c r="C33" s="7">
        <v>137352543197</v>
      </c>
      <c r="D33" s="7"/>
      <c r="E33" s="7">
        <v>0</v>
      </c>
      <c r="F33" s="7"/>
      <c r="G33" s="7">
        <v>0</v>
      </c>
      <c r="H33" s="7"/>
      <c r="I33" s="7">
        <v>137352543197</v>
      </c>
      <c r="J33" s="7"/>
      <c r="K33" s="7">
        <v>525626182623</v>
      </c>
      <c r="L33" s="7"/>
      <c r="M33" s="7">
        <v>0</v>
      </c>
      <c r="N33" s="7"/>
      <c r="O33" s="7">
        <v>0</v>
      </c>
      <c r="P33" s="7"/>
      <c r="Q33" s="7">
        <v>525626182623</v>
      </c>
    </row>
    <row r="34" spans="1:17" ht="21" x14ac:dyDescent="0.55000000000000004">
      <c r="A34" s="2" t="s">
        <v>106</v>
      </c>
      <c r="C34" s="7">
        <v>73546693682</v>
      </c>
      <c r="D34" s="7"/>
      <c r="E34" s="7">
        <v>7783588969</v>
      </c>
      <c r="F34" s="7"/>
      <c r="G34" s="7">
        <v>0</v>
      </c>
      <c r="H34" s="7"/>
      <c r="I34" s="7">
        <v>81330282651</v>
      </c>
      <c r="J34" s="7"/>
      <c r="K34" s="7">
        <v>294912129306</v>
      </c>
      <c r="L34" s="7"/>
      <c r="M34" s="7">
        <v>31134355875</v>
      </c>
      <c r="N34" s="7"/>
      <c r="O34" s="7">
        <v>0</v>
      </c>
      <c r="P34" s="7"/>
      <c r="Q34" s="7">
        <v>326046485181</v>
      </c>
    </row>
    <row r="35" spans="1:17" ht="21" x14ac:dyDescent="0.55000000000000004">
      <c r="A35" s="2" t="s">
        <v>110</v>
      </c>
      <c r="C35" s="7">
        <v>145695264769</v>
      </c>
      <c r="D35" s="7"/>
      <c r="E35" s="7">
        <v>-99977875725</v>
      </c>
      <c r="F35" s="7"/>
      <c r="G35" s="7">
        <v>0</v>
      </c>
      <c r="H35" s="7"/>
      <c r="I35" s="7">
        <v>45717389044</v>
      </c>
      <c r="J35" s="7"/>
      <c r="K35" s="7">
        <v>588648286532</v>
      </c>
      <c r="L35" s="7"/>
      <c r="M35" s="7">
        <v>-99977875725</v>
      </c>
      <c r="N35" s="7"/>
      <c r="O35" s="7">
        <v>0</v>
      </c>
      <c r="P35" s="7"/>
      <c r="Q35" s="7">
        <v>488670410807</v>
      </c>
    </row>
    <row r="36" spans="1:17" ht="21" x14ac:dyDescent="0.55000000000000004">
      <c r="A36" s="2" t="s">
        <v>233</v>
      </c>
      <c r="C36" s="7">
        <v>8876638350</v>
      </c>
      <c r="D36" s="7"/>
      <c r="E36" s="7">
        <v>0</v>
      </c>
      <c r="F36" s="7"/>
      <c r="G36" s="7">
        <v>0</v>
      </c>
      <c r="H36" s="7"/>
      <c r="I36" s="7">
        <v>8876638350</v>
      </c>
      <c r="J36" s="7"/>
      <c r="K36" s="7">
        <v>35506553400</v>
      </c>
      <c r="L36" s="7"/>
      <c r="M36" s="7">
        <v>0</v>
      </c>
      <c r="N36" s="7"/>
      <c r="O36" s="7">
        <v>0</v>
      </c>
      <c r="P36" s="7"/>
      <c r="Q36" s="7">
        <v>35506553400</v>
      </c>
    </row>
    <row r="37" spans="1:17" ht="21" x14ac:dyDescent="0.55000000000000004">
      <c r="A37" s="2" t="s">
        <v>161</v>
      </c>
      <c r="C37" s="7">
        <v>283577826945</v>
      </c>
      <c r="D37" s="7"/>
      <c r="E37" s="7">
        <v>0</v>
      </c>
      <c r="F37" s="7"/>
      <c r="G37" s="7">
        <v>0</v>
      </c>
      <c r="H37" s="7"/>
      <c r="I37" s="7">
        <v>283577826945</v>
      </c>
      <c r="J37" s="7"/>
      <c r="K37" s="7">
        <v>1087018714358</v>
      </c>
      <c r="L37" s="7"/>
      <c r="M37" s="7">
        <v>0</v>
      </c>
      <c r="N37" s="7"/>
      <c r="O37" s="7">
        <v>0</v>
      </c>
      <c r="P37" s="7"/>
      <c r="Q37" s="7">
        <v>1087018714358</v>
      </c>
    </row>
    <row r="38" spans="1:17" ht="21" x14ac:dyDescent="0.55000000000000004">
      <c r="A38" s="2" t="s">
        <v>158</v>
      </c>
      <c r="C38" s="7">
        <v>68851634980</v>
      </c>
      <c r="D38" s="7"/>
      <c r="E38" s="7">
        <v>38381750000</v>
      </c>
      <c r="F38" s="7"/>
      <c r="G38" s="7">
        <v>0</v>
      </c>
      <c r="H38" s="7"/>
      <c r="I38" s="7">
        <v>107233384980</v>
      </c>
      <c r="J38" s="7"/>
      <c r="K38" s="7">
        <v>243486077217</v>
      </c>
      <c r="L38" s="7"/>
      <c r="M38" s="7">
        <v>38381750000</v>
      </c>
      <c r="N38" s="7"/>
      <c r="O38" s="7">
        <v>0</v>
      </c>
      <c r="P38" s="7"/>
      <c r="Q38" s="7">
        <v>281867827217</v>
      </c>
    </row>
    <row r="39" spans="1:17" ht="21" x14ac:dyDescent="0.55000000000000004">
      <c r="A39" s="2" t="s">
        <v>155</v>
      </c>
      <c r="C39" s="7">
        <v>1487812</v>
      </c>
      <c r="D39" s="7"/>
      <c r="E39" s="7">
        <v>499909</v>
      </c>
      <c r="F39" s="7"/>
      <c r="G39" s="7">
        <v>0</v>
      </c>
      <c r="H39" s="7"/>
      <c r="I39" s="7">
        <v>1987721</v>
      </c>
      <c r="J39" s="7"/>
      <c r="K39" s="7">
        <v>5715026</v>
      </c>
      <c r="L39" s="7"/>
      <c r="M39" s="7">
        <v>3039449</v>
      </c>
      <c r="N39" s="7"/>
      <c r="O39" s="7">
        <v>0</v>
      </c>
      <c r="P39" s="7"/>
      <c r="Q39" s="7">
        <v>8754475</v>
      </c>
    </row>
    <row r="40" spans="1:17" ht="21" x14ac:dyDescent="0.55000000000000004">
      <c r="A40" s="2" t="s">
        <v>149</v>
      </c>
      <c r="C40" s="7">
        <v>11845744404</v>
      </c>
      <c r="D40" s="7"/>
      <c r="E40" s="7">
        <v>0</v>
      </c>
      <c r="F40" s="7"/>
      <c r="G40" s="7">
        <v>0</v>
      </c>
      <c r="H40" s="7"/>
      <c r="I40" s="7">
        <v>11845744404</v>
      </c>
      <c r="J40" s="7"/>
      <c r="K40" s="7">
        <v>50154234412</v>
      </c>
      <c r="L40" s="7"/>
      <c r="M40" s="7">
        <v>3094129588</v>
      </c>
      <c r="N40" s="7"/>
      <c r="O40" s="7">
        <v>0</v>
      </c>
      <c r="P40" s="7"/>
      <c r="Q40" s="7">
        <v>53248364000</v>
      </c>
    </row>
    <row r="41" spans="1:17" ht="21" x14ac:dyDescent="0.55000000000000004">
      <c r="A41" s="2" t="s">
        <v>183</v>
      </c>
      <c r="C41" s="7">
        <v>55774821220</v>
      </c>
      <c r="D41" s="7"/>
      <c r="E41" s="7">
        <v>0</v>
      </c>
      <c r="F41" s="7"/>
      <c r="G41" s="7">
        <v>0</v>
      </c>
      <c r="H41" s="7"/>
      <c r="I41" s="7">
        <v>55774821220</v>
      </c>
      <c r="J41" s="7"/>
      <c r="K41" s="7">
        <v>228057362070</v>
      </c>
      <c r="L41" s="7"/>
      <c r="M41" s="7">
        <v>0</v>
      </c>
      <c r="N41" s="7"/>
      <c r="O41" s="7">
        <v>0</v>
      </c>
      <c r="P41" s="7"/>
      <c r="Q41" s="7">
        <v>228057362070</v>
      </c>
    </row>
    <row r="42" spans="1:17" ht="21" x14ac:dyDescent="0.55000000000000004">
      <c r="A42" s="2" t="s">
        <v>191</v>
      </c>
      <c r="C42" s="7">
        <v>29008489890</v>
      </c>
      <c r="D42" s="7"/>
      <c r="E42" s="7">
        <v>0</v>
      </c>
      <c r="F42" s="7"/>
      <c r="G42" s="7">
        <v>0</v>
      </c>
      <c r="H42" s="7"/>
      <c r="I42" s="7">
        <v>29008489890</v>
      </c>
      <c r="J42" s="7"/>
      <c r="K42" s="7">
        <v>119164561737</v>
      </c>
      <c r="L42" s="7"/>
      <c r="M42" s="7">
        <v>2038631</v>
      </c>
      <c r="N42" s="7"/>
      <c r="O42" s="7">
        <v>0</v>
      </c>
      <c r="P42" s="7"/>
      <c r="Q42" s="7">
        <v>119166600368</v>
      </c>
    </row>
    <row r="43" spans="1:17" ht="21" x14ac:dyDescent="0.55000000000000004">
      <c r="A43" s="2" t="s">
        <v>180</v>
      </c>
      <c r="C43" s="7">
        <v>2405669601</v>
      </c>
      <c r="D43" s="7"/>
      <c r="E43" s="7">
        <v>0</v>
      </c>
      <c r="F43" s="7"/>
      <c r="G43" s="7">
        <v>0</v>
      </c>
      <c r="H43" s="7"/>
      <c r="I43" s="7">
        <v>2405669601</v>
      </c>
      <c r="J43" s="7"/>
      <c r="K43" s="7">
        <v>9656934203</v>
      </c>
      <c r="L43" s="7"/>
      <c r="M43" s="7">
        <v>-3674473880</v>
      </c>
      <c r="N43" s="7"/>
      <c r="O43" s="7">
        <v>0</v>
      </c>
      <c r="P43" s="7"/>
      <c r="Q43" s="7">
        <v>5982460323</v>
      </c>
    </row>
    <row r="44" spans="1:17" ht="21" x14ac:dyDescent="0.55000000000000004">
      <c r="A44" s="2" t="s">
        <v>128</v>
      </c>
      <c r="C44" s="7">
        <v>0</v>
      </c>
      <c r="D44" s="7"/>
      <c r="E44" s="7">
        <v>492188295</v>
      </c>
      <c r="F44" s="7"/>
      <c r="G44" s="7">
        <v>0</v>
      </c>
      <c r="H44" s="7"/>
      <c r="I44" s="7">
        <v>492188295</v>
      </c>
      <c r="J44" s="7"/>
      <c r="K44" s="7">
        <v>0</v>
      </c>
      <c r="L44" s="7"/>
      <c r="M44" s="7">
        <v>1132778327</v>
      </c>
      <c r="N44" s="7"/>
      <c r="O44" s="7">
        <v>0</v>
      </c>
      <c r="P44" s="7"/>
      <c r="Q44" s="7">
        <v>1132778327</v>
      </c>
    </row>
    <row r="45" spans="1:17" ht="21" x14ac:dyDescent="0.55000000000000004">
      <c r="A45" s="2" t="s">
        <v>125</v>
      </c>
      <c r="C45" s="7">
        <v>0</v>
      </c>
      <c r="D45" s="7"/>
      <c r="E45" s="7">
        <v>1175236949</v>
      </c>
      <c r="F45" s="7"/>
      <c r="G45" s="7">
        <v>0</v>
      </c>
      <c r="H45" s="7"/>
      <c r="I45" s="7">
        <v>1175236949</v>
      </c>
      <c r="J45" s="7"/>
      <c r="K45" s="7">
        <v>0</v>
      </c>
      <c r="L45" s="7"/>
      <c r="M45" s="7">
        <v>1926089172</v>
      </c>
      <c r="N45" s="7"/>
      <c r="O45" s="7">
        <v>0</v>
      </c>
      <c r="P45" s="7"/>
      <c r="Q45" s="7">
        <v>1926089172</v>
      </c>
    </row>
    <row r="46" spans="1:17" ht="21" x14ac:dyDescent="0.55000000000000004">
      <c r="A46" s="2" t="s">
        <v>122</v>
      </c>
      <c r="C46" s="7">
        <v>0</v>
      </c>
      <c r="D46" s="7"/>
      <c r="E46" s="7">
        <v>306786083</v>
      </c>
      <c r="F46" s="7"/>
      <c r="G46" s="7">
        <v>0</v>
      </c>
      <c r="H46" s="7"/>
      <c r="I46" s="7">
        <v>306786083</v>
      </c>
      <c r="J46" s="7"/>
      <c r="K46" s="7">
        <v>0</v>
      </c>
      <c r="L46" s="7"/>
      <c r="M46" s="7">
        <v>525651769</v>
      </c>
      <c r="N46" s="7"/>
      <c r="O46" s="7">
        <v>0</v>
      </c>
      <c r="P46" s="7"/>
      <c r="Q46" s="7">
        <v>525651769</v>
      </c>
    </row>
    <row r="47" spans="1:17" ht="21" x14ac:dyDescent="0.55000000000000004">
      <c r="A47" s="2" t="s">
        <v>131</v>
      </c>
      <c r="C47" s="7">
        <v>0</v>
      </c>
      <c r="D47" s="7"/>
      <c r="E47" s="7">
        <v>26728629493</v>
      </c>
      <c r="F47" s="7"/>
      <c r="G47" s="7">
        <v>0</v>
      </c>
      <c r="H47" s="7"/>
      <c r="I47" s="7">
        <v>26728629493</v>
      </c>
      <c r="J47" s="7"/>
      <c r="K47" s="7">
        <v>0</v>
      </c>
      <c r="L47" s="7"/>
      <c r="M47" s="7">
        <v>63678593226</v>
      </c>
      <c r="N47" s="7"/>
      <c r="O47" s="7">
        <v>0</v>
      </c>
      <c r="P47" s="7"/>
      <c r="Q47" s="7">
        <v>63678593226</v>
      </c>
    </row>
    <row r="48" spans="1:17" ht="21" x14ac:dyDescent="0.55000000000000004">
      <c r="A48" s="2" t="s">
        <v>134</v>
      </c>
      <c r="C48" s="7">
        <v>0</v>
      </c>
      <c r="D48" s="7"/>
      <c r="E48" s="7">
        <v>24294503234</v>
      </c>
      <c r="F48" s="7"/>
      <c r="G48" s="7">
        <v>0</v>
      </c>
      <c r="H48" s="7"/>
      <c r="I48" s="7">
        <v>24294503234</v>
      </c>
      <c r="J48" s="7"/>
      <c r="K48" s="7">
        <v>0</v>
      </c>
      <c r="L48" s="7"/>
      <c r="M48" s="7">
        <v>52883554921</v>
      </c>
      <c r="N48" s="7"/>
      <c r="O48" s="7">
        <v>0</v>
      </c>
      <c r="P48" s="7"/>
      <c r="Q48" s="7">
        <v>52883554921</v>
      </c>
    </row>
    <row r="49" spans="1:17" ht="21" x14ac:dyDescent="0.55000000000000004">
      <c r="A49" s="2" t="s">
        <v>208</v>
      </c>
      <c r="C49" s="7">
        <v>0</v>
      </c>
      <c r="D49" s="7"/>
      <c r="E49" s="7">
        <v>-3736139333</v>
      </c>
      <c r="F49" s="7"/>
      <c r="G49" s="7">
        <v>0</v>
      </c>
      <c r="H49" s="7"/>
      <c r="I49" s="7">
        <v>-3736139333</v>
      </c>
      <c r="J49" s="7"/>
      <c r="K49" s="7">
        <v>0</v>
      </c>
      <c r="L49" s="7"/>
      <c r="M49" s="7">
        <v>18072487940</v>
      </c>
      <c r="N49" s="7"/>
      <c r="O49" s="7">
        <v>0</v>
      </c>
      <c r="P49" s="7"/>
      <c r="Q49" s="7">
        <v>18072487940</v>
      </c>
    </row>
    <row r="50" spans="1:17" ht="21" x14ac:dyDescent="0.55000000000000004">
      <c r="A50" s="2" t="s">
        <v>197</v>
      </c>
      <c r="C50" s="7">
        <v>0</v>
      </c>
      <c r="D50" s="7"/>
      <c r="E50" s="7">
        <v>135361514041</v>
      </c>
      <c r="F50" s="7"/>
      <c r="G50" s="7">
        <v>0</v>
      </c>
      <c r="H50" s="7"/>
      <c r="I50" s="7">
        <v>135361514041</v>
      </c>
      <c r="J50" s="7"/>
      <c r="K50" s="7">
        <v>0</v>
      </c>
      <c r="L50" s="7"/>
      <c r="M50" s="7">
        <v>337519730467</v>
      </c>
      <c r="N50" s="7"/>
      <c r="O50" s="7">
        <v>0</v>
      </c>
      <c r="P50" s="7"/>
      <c r="Q50" s="7">
        <v>337519730467</v>
      </c>
    </row>
    <row r="51" spans="1:17" ht="21" x14ac:dyDescent="0.55000000000000004">
      <c r="A51" s="2" t="s">
        <v>200</v>
      </c>
      <c r="C51" s="7">
        <v>0</v>
      </c>
      <c r="D51" s="7"/>
      <c r="E51" s="7">
        <v>69707989825</v>
      </c>
      <c r="F51" s="7"/>
      <c r="G51" s="7">
        <v>0</v>
      </c>
      <c r="H51" s="7"/>
      <c r="I51" s="7">
        <v>69707989825</v>
      </c>
      <c r="J51" s="7"/>
      <c r="K51" s="7">
        <v>0</v>
      </c>
      <c r="L51" s="7"/>
      <c r="M51" s="7">
        <v>66191825967</v>
      </c>
      <c r="N51" s="7"/>
      <c r="O51" s="7">
        <v>0</v>
      </c>
      <c r="P51" s="7"/>
      <c r="Q51" s="7">
        <v>66191825967</v>
      </c>
    </row>
    <row r="52" spans="1:17" ht="21" x14ac:dyDescent="0.55000000000000004">
      <c r="A52" s="2" t="s">
        <v>223</v>
      </c>
      <c r="C52" s="7">
        <v>0</v>
      </c>
      <c r="D52" s="7"/>
      <c r="E52" s="7">
        <v>63867987790</v>
      </c>
      <c r="F52" s="7"/>
      <c r="G52" s="7">
        <v>0</v>
      </c>
      <c r="H52" s="7"/>
      <c r="I52" s="7">
        <v>63867987790</v>
      </c>
      <c r="J52" s="7"/>
      <c r="K52" s="7">
        <v>0</v>
      </c>
      <c r="L52" s="7"/>
      <c r="M52" s="7">
        <v>63867987790</v>
      </c>
      <c r="N52" s="7"/>
      <c r="O52" s="7">
        <v>0</v>
      </c>
      <c r="P52" s="7"/>
      <c r="Q52" s="7">
        <v>63867987790</v>
      </c>
    </row>
    <row r="53" spans="1:17" ht="21" x14ac:dyDescent="0.55000000000000004">
      <c r="A53" s="2" t="s">
        <v>214</v>
      </c>
      <c r="C53" s="7">
        <v>0</v>
      </c>
      <c r="D53" s="7"/>
      <c r="E53" s="7">
        <v>6909342593</v>
      </c>
      <c r="F53" s="7"/>
      <c r="G53" s="7">
        <v>0</v>
      </c>
      <c r="H53" s="7"/>
      <c r="I53" s="7">
        <v>6909342593</v>
      </c>
      <c r="J53" s="7"/>
      <c r="K53" s="7">
        <v>0</v>
      </c>
      <c r="L53" s="7"/>
      <c r="M53" s="7">
        <v>6909342593</v>
      </c>
      <c r="N53" s="7"/>
      <c r="O53" s="7">
        <v>0</v>
      </c>
      <c r="P53" s="7"/>
      <c r="Q53" s="7">
        <v>6909342593</v>
      </c>
    </row>
    <row r="54" spans="1:17" ht="19.5" thickBot="1" x14ac:dyDescent="0.5">
      <c r="C54" s="18">
        <f>SUM(C8:C53)</f>
        <v>2004746665526</v>
      </c>
      <c r="E54" s="18">
        <f>SUM(E8:E53)</f>
        <v>826155409152</v>
      </c>
      <c r="G54" s="18">
        <f>SUM(G8:G53)</f>
        <v>8800645063</v>
      </c>
      <c r="I54" s="18">
        <f>SUM(I8:I53)</f>
        <v>2839702719741</v>
      </c>
      <c r="K54" s="18">
        <f>SUM(K8:K53)</f>
        <v>6742609861952</v>
      </c>
      <c r="M54" s="18">
        <f>SUM(M8:M53)</f>
        <v>1750845249895</v>
      </c>
      <c r="O54" s="18">
        <f>SUM(O8:O53)</f>
        <v>21007860918</v>
      </c>
      <c r="Q54" s="18">
        <f>SUM(Q8:Q53)</f>
        <v>8514462972765</v>
      </c>
    </row>
    <row r="55" spans="1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00"/>
  <sheetViews>
    <sheetView rightToLeft="1" workbookViewId="0">
      <selection activeCell="H114" sqref="H114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7" width="1" style="1" customWidth="1"/>
    <col min="8" max="8" width="41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 x14ac:dyDescent="0.45">
      <c r="A2" s="12" t="s">
        <v>0</v>
      </c>
      <c r="B2" s="12"/>
      <c r="C2" s="12"/>
      <c r="D2" s="12"/>
      <c r="E2" s="12"/>
      <c r="F2" s="12"/>
      <c r="G2" s="12"/>
      <c r="H2" s="12"/>
    </row>
    <row r="3" spans="1:9" ht="30" x14ac:dyDescent="0.45">
      <c r="A3" s="12" t="s">
        <v>422</v>
      </c>
      <c r="B3" s="12"/>
      <c r="C3" s="12"/>
      <c r="D3" s="12"/>
      <c r="E3" s="12"/>
      <c r="F3" s="12"/>
      <c r="G3" s="12"/>
      <c r="H3" s="12"/>
    </row>
    <row r="4" spans="1:9" ht="30" x14ac:dyDescent="0.45">
      <c r="A4" s="12" t="s">
        <v>2</v>
      </c>
      <c r="B4" s="12"/>
      <c r="C4" s="12"/>
      <c r="D4" s="12"/>
      <c r="E4" s="12"/>
      <c r="F4" s="12"/>
      <c r="G4" s="12"/>
      <c r="H4" s="12"/>
    </row>
    <row r="6" spans="1:9" ht="30" x14ac:dyDescent="0.45">
      <c r="A6" s="11" t="s">
        <v>463</v>
      </c>
      <c r="B6" s="11" t="s">
        <v>463</v>
      </c>
      <c r="C6" s="11" t="s">
        <v>463</v>
      </c>
      <c r="E6" s="11" t="s">
        <v>424</v>
      </c>
      <c r="F6" s="11" t="s">
        <v>424</v>
      </c>
      <c r="H6" s="11" t="s">
        <v>425</v>
      </c>
      <c r="I6" s="11" t="s">
        <v>425</v>
      </c>
    </row>
    <row r="7" spans="1:9" ht="30" x14ac:dyDescent="0.45">
      <c r="A7" s="11" t="s">
        <v>464</v>
      </c>
      <c r="C7" s="11" t="s">
        <v>254</v>
      </c>
      <c r="E7" s="11" t="s">
        <v>465</v>
      </c>
      <c r="H7" s="11" t="s">
        <v>465</v>
      </c>
    </row>
    <row r="8" spans="1:9" ht="21" x14ac:dyDescent="0.55000000000000004">
      <c r="A8" s="2" t="s">
        <v>260</v>
      </c>
      <c r="C8" s="1" t="s">
        <v>261</v>
      </c>
      <c r="E8" s="3">
        <v>1036369932</v>
      </c>
      <c r="H8" s="3">
        <v>1380188633</v>
      </c>
    </row>
    <row r="9" spans="1:9" ht="21" x14ac:dyDescent="0.55000000000000004">
      <c r="A9" s="2" t="s">
        <v>264</v>
      </c>
      <c r="C9" s="1" t="s">
        <v>265</v>
      </c>
      <c r="E9" s="3">
        <v>2032260</v>
      </c>
      <c r="H9" s="3">
        <v>8050470</v>
      </c>
    </row>
    <row r="10" spans="1:9" ht="21" x14ac:dyDescent="0.55000000000000004">
      <c r="A10" s="2" t="s">
        <v>267</v>
      </c>
      <c r="C10" s="1" t="s">
        <v>268</v>
      </c>
      <c r="E10" s="3">
        <v>4932</v>
      </c>
      <c r="H10" s="3">
        <v>20711490</v>
      </c>
    </row>
    <row r="11" spans="1:9" ht="21" x14ac:dyDescent="0.55000000000000004">
      <c r="A11" s="2" t="s">
        <v>270</v>
      </c>
      <c r="C11" s="1" t="s">
        <v>271</v>
      </c>
      <c r="E11" s="7">
        <v>-15643203</v>
      </c>
      <c r="H11" s="3">
        <v>241745074</v>
      </c>
    </row>
    <row r="12" spans="1:9" ht="21" x14ac:dyDescent="0.55000000000000004">
      <c r="A12" s="2" t="s">
        <v>264</v>
      </c>
      <c r="C12" s="1" t="s">
        <v>273</v>
      </c>
      <c r="E12" s="3">
        <v>1419630</v>
      </c>
      <c r="H12" s="3">
        <v>5623050</v>
      </c>
    </row>
    <row r="13" spans="1:9" ht="21" x14ac:dyDescent="0.55000000000000004">
      <c r="A13" s="2" t="s">
        <v>285</v>
      </c>
      <c r="C13" s="1" t="s">
        <v>286</v>
      </c>
      <c r="E13" s="3">
        <v>3046864</v>
      </c>
      <c r="H13" s="3">
        <v>11948281</v>
      </c>
    </row>
    <row r="14" spans="1:9" ht="21" x14ac:dyDescent="0.55000000000000004">
      <c r="A14" s="2" t="s">
        <v>288</v>
      </c>
      <c r="C14" s="1" t="s">
        <v>289</v>
      </c>
      <c r="E14" s="7">
        <v>0</v>
      </c>
      <c r="H14" s="3">
        <v>18071</v>
      </c>
    </row>
    <row r="15" spans="1:9" ht="21" x14ac:dyDescent="0.55000000000000004">
      <c r="A15" s="2" t="s">
        <v>291</v>
      </c>
      <c r="C15" s="1" t="s">
        <v>292</v>
      </c>
      <c r="E15" s="7">
        <v>-3814574</v>
      </c>
      <c r="H15" s="3">
        <v>4319944</v>
      </c>
    </row>
    <row r="16" spans="1:9" ht="21" x14ac:dyDescent="0.55000000000000004">
      <c r="A16" s="2" t="s">
        <v>294</v>
      </c>
      <c r="C16" s="1" t="s">
        <v>295</v>
      </c>
      <c r="E16" s="7">
        <v>6164</v>
      </c>
      <c r="H16" s="3">
        <v>24454</v>
      </c>
    </row>
    <row r="17" spans="1:8" ht="21" x14ac:dyDescent="0.55000000000000004">
      <c r="A17" s="2" t="s">
        <v>297</v>
      </c>
      <c r="C17" s="1" t="s">
        <v>298</v>
      </c>
      <c r="E17" s="7">
        <v>6191</v>
      </c>
      <c r="H17" s="3">
        <v>67170668</v>
      </c>
    </row>
    <row r="18" spans="1:8" ht="21" x14ac:dyDescent="0.55000000000000004">
      <c r="A18" s="2" t="s">
        <v>300</v>
      </c>
      <c r="C18" s="1" t="s">
        <v>301</v>
      </c>
      <c r="E18" s="7">
        <v>0</v>
      </c>
      <c r="H18" s="3">
        <v>3316543</v>
      </c>
    </row>
    <row r="19" spans="1:8" ht="21" x14ac:dyDescent="0.55000000000000004">
      <c r="A19" s="2" t="s">
        <v>267</v>
      </c>
      <c r="C19" s="1" t="s">
        <v>466</v>
      </c>
      <c r="E19" s="7">
        <v>0</v>
      </c>
      <c r="H19" s="3">
        <v>26038356135</v>
      </c>
    </row>
    <row r="20" spans="1:8" ht="21" x14ac:dyDescent="0.55000000000000004">
      <c r="A20" s="2" t="s">
        <v>303</v>
      </c>
      <c r="C20" s="1" t="s">
        <v>304</v>
      </c>
      <c r="E20" s="7">
        <v>6164</v>
      </c>
      <c r="H20" s="3">
        <v>16642</v>
      </c>
    </row>
    <row r="21" spans="1:8" ht="21" x14ac:dyDescent="0.55000000000000004">
      <c r="A21" s="2" t="s">
        <v>306</v>
      </c>
      <c r="C21" s="1" t="s">
        <v>307</v>
      </c>
      <c r="E21" s="7">
        <v>73972602720</v>
      </c>
      <c r="H21" s="3">
        <v>295890410880</v>
      </c>
    </row>
    <row r="22" spans="1:8" ht="21" x14ac:dyDescent="0.55000000000000004">
      <c r="A22" s="2" t="s">
        <v>435</v>
      </c>
      <c r="C22" s="1" t="s">
        <v>467</v>
      </c>
      <c r="E22" s="7">
        <v>0</v>
      </c>
      <c r="H22" s="3">
        <v>34775580844</v>
      </c>
    </row>
    <row r="23" spans="1:8" ht="21" x14ac:dyDescent="0.55000000000000004">
      <c r="A23" s="2" t="s">
        <v>435</v>
      </c>
      <c r="C23" s="1" t="s">
        <v>468</v>
      </c>
      <c r="E23" s="7">
        <v>0</v>
      </c>
      <c r="H23" s="3">
        <v>61334997703</v>
      </c>
    </row>
    <row r="24" spans="1:8" ht="21" x14ac:dyDescent="0.55000000000000004">
      <c r="A24" s="2" t="s">
        <v>313</v>
      </c>
      <c r="C24" s="1" t="s">
        <v>314</v>
      </c>
      <c r="E24" s="7">
        <v>6237</v>
      </c>
      <c r="H24" s="3">
        <v>94737200</v>
      </c>
    </row>
    <row r="25" spans="1:8" ht="21" x14ac:dyDescent="0.55000000000000004">
      <c r="A25" s="2" t="s">
        <v>316</v>
      </c>
      <c r="C25" s="1" t="s">
        <v>317</v>
      </c>
      <c r="E25" s="7">
        <v>-60</v>
      </c>
      <c r="H25" s="3">
        <v>0</v>
      </c>
    </row>
    <row r="26" spans="1:8" ht="21" x14ac:dyDescent="0.55000000000000004">
      <c r="A26" s="2" t="s">
        <v>267</v>
      </c>
      <c r="C26" s="1" t="s">
        <v>469</v>
      </c>
      <c r="E26" s="7">
        <v>0</v>
      </c>
      <c r="H26" s="3">
        <v>5726027400</v>
      </c>
    </row>
    <row r="27" spans="1:8" ht="21" x14ac:dyDescent="0.55000000000000004">
      <c r="A27" s="2" t="s">
        <v>319</v>
      </c>
      <c r="C27" s="1" t="s">
        <v>320</v>
      </c>
      <c r="E27" s="7">
        <v>2040</v>
      </c>
      <c r="H27" s="3">
        <v>196993105</v>
      </c>
    </row>
    <row r="28" spans="1:8" ht="21" x14ac:dyDescent="0.55000000000000004">
      <c r="A28" s="2" t="s">
        <v>319</v>
      </c>
      <c r="C28" s="1" t="s">
        <v>470</v>
      </c>
      <c r="E28" s="7">
        <v>0</v>
      </c>
      <c r="H28" s="3">
        <v>15583561626</v>
      </c>
    </row>
    <row r="29" spans="1:8" ht="21" x14ac:dyDescent="0.55000000000000004">
      <c r="A29" s="2" t="s">
        <v>316</v>
      </c>
      <c r="C29" s="1" t="s">
        <v>471</v>
      </c>
      <c r="E29" s="7">
        <v>0</v>
      </c>
      <c r="H29" s="3">
        <v>40931504937</v>
      </c>
    </row>
    <row r="30" spans="1:8" ht="21" x14ac:dyDescent="0.55000000000000004">
      <c r="A30" s="2" t="s">
        <v>297</v>
      </c>
      <c r="C30" s="1" t="s">
        <v>472</v>
      </c>
      <c r="E30" s="7">
        <v>0</v>
      </c>
      <c r="H30" s="3">
        <v>48328767088</v>
      </c>
    </row>
    <row r="31" spans="1:8" ht="21" x14ac:dyDescent="0.55000000000000004">
      <c r="A31" s="2" t="s">
        <v>403</v>
      </c>
      <c r="C31" s="1" t="s">
        <v>473</v>
      </c>
      <c r="E31" s="7">
        <v>0</v>
      </c>
      <c r="H31" s="3">
        <v>34520547900</v>
      </c>
    </row>
    <row r="32" spans="1:8" ht="21" x14ac:dyDescent="0.55000000000000004">
      <c r="A32" s="2" t="s">
        <v>316</v>
      </c>
      <c r="C32" s="1" t="s">
        <v>474</v>
      </c>
      <c r="E32" s="7">
        <v>0</v>
      </c>
      <c r="H32" s="3">
        <v>12279450306</v>
      </c>
    </row>
    <row r="33" spans="1:8" ht="21" x14ac:dyDescent="0.55000000000000004">
      <c r="A33" s="2" t="s">
        <v>297</v>
      </c>
      <c r="C33" s="1" t="s">
        <v>475</v>
      </c>
      <c r="E33" s="3">
        <v>0</v>
      </c>
      <c r="H33" s="3">
        <v>48799348893</v>
      </c>
    </row>
    <row r="34" spans="1:8" ht="21" x14ac:dyDescent="0.55000000000000004">
      <c r="A34" s="2" t="s">
        <v>403</v>
      </c>
      <c r="C34" s="1" t="s">
        <v>476</v>
      </c>
      <c r="E34" s="3">
        <v>0</v>
      </c>
      <c r="H34" s="3">
        <v>34767123245</v>
      </c>
    </row>
    <row r="35" spans="1:8" ht="21" x14ac:dyDescent="0.55000000000000004">
      <c r="A35" s="2" t="s">
        <v>322</v>
      </c>
      <c r="C35" s="1" t="s">
        <v>323</v>
      </c>
      <c r="E35" s="3">
        <v>9493150680</v>
      </c>
      <c r="H35" s="3">
        <v>37972602720</v>
      </c>
    </row>
    <row r="36" spans="1:8" ht="21" x14ac:dyDescent="0.55000000000000004">
      <c r="A36" s="2" t="s">
        <v>340</v>
      </c>
      <c r="C36" s="1" t="s">
        <v>477</v>
      </c>
      <c r="E36" s="3">
        <v>0</v>
      </c>
      <c r="H36" s="3">
        <v>61397257282</v>
      </c>
    </row>
    <row r="37" spans="1:8" ht="21" x14ac:dyDescent="0.55000000000000004">
      <c r="A37" s="2" t="s">
        <v>260</v>
      </c>
      <c r="C37" s="1" t="s">
        <v>478</v>
      </c>
      <c r="E37" s="3">
        <v>0</v>
      </c>
      <c r="H37" s="3">
        <v>81863011750</v>
      </c>
    </row>
    <row r="38" spans="1:8" ht="21" x14ac:dyDescent="0.55000000000000004">
      <c r="A38" s="2" t="s">
        <v>332</v>
      </c>
      <c r="C38" s="1" t="s">
        <v>479</v>
      </c>
      <c r="E38" s="3">
        <v>0</v>
      </c>
      <c r="H38" s="3">
        <v>36164383530</v>
      </c>
    </row>
    <row r="39" spans="1:8" ht="21" x14ac:dyDescent="0.55000000000000004">
      <c r="A39" s="2" t="s">
        <v>325</v>
      </c>
      <c r="C39" s="1" t="s">
        <v>326</v>
      </c>
      <c r="E39" s="3">
        <v>7989041070</v>
      </c>
      <c r="H39" s="3">
        <v>91716164280</v>
      </c>
    </row>
    <row r="40" spans="1:8" ht="21" x14ac:dyDescent="0.55000000000000004">
      <c r="A40" s="2" t="s">
        <v>340</v>
      </c>
      <c r="C40" s="1" t="s">
        <v>480</v>
      </c>
      <c r="E40" s="3">
        <v>0</v>
      </c>
      <c r="H40" s="3">
        <v>20465753268</v>
      </c>
    </row>
    <row r="41" spans="1:8" ht="21" x14ac:dyDescent="0.55000000000000004">
      <c r="A41" s="2" t="s">
        <v>332</v>
      </c>
      <c r="C41" s="1" t="s">
        <v>481</v>
      </c>
      <c r="E41" s="3">
        <v>0</v>
      </c>
      <c r="H41" s="3">
        <v>111123287817</v>
      </c>
    </row>
    <row r="42" spans="1:8" ht="21" x14ac:dyDescent="0.55000000000000004">
      <c r="A42" s="2" t="s">
        <v>332</v>
      </c>
      <c r="C42" s="1" t="s">
        <v>333</v>
      </c>
      <c r="E42" s="3">
        <v>24611940</v>
      </c>
      <c r="H42" s="3">
        <v>227953699</v>
      </c>
    </row>
    <row r="43" spans="1:8" ht="21" x14ac:dyDescent="0.55000000000000004">
      <c r="A43" s="2" t="s">
        <v>410</v>
      </c>
      <c r="C43" s="1" t="s">
        <v>482</v>
      </c>
      <c r="E43" s="3">
        <v>0</v>
      </c>
      <c r="H43" s="3">
        <v>40821917835</v>
      </c>
    </row>
    <row r="44" spans="1:8" ht="21" x14ac:dyDescent="0.55000000000000004">
      <c r="A44" s="2" t="s">
        <v>275</v>
      </c>
      <c r="C44" s="1" t="s">
        <v>483</v>
      </c>
      <c r="E44" s="3">
        <v>0</v>
      </c>
      <c r="H44" s="3">
        <v>33830135293</v>
      </c>
    </row>
    <row r="45" spans="1:8" ht="21" x14ac:dyDescent="0.55000000000000004">
      <c r="A45" s="2" t="s">
        <v>335</v>
      </c>
      <c r="C45" s="1" t="s">
        <v>336</v>
      </c>
      <c r="E45" s="3">
        <v>14794520520</v>
      </c>
      <c r="H45" s="3">
        <v>59178082080</v>
      </c>
    </row>
    <row r="46" spans="1:8" ht="21" x14ac:dyDescent="0.55000000000000004">
      <c r="A46" s="2" t="s">
        <v>343</v>
      </c>
      <c r="C46" s="1" t="s">
        <v>484</v>
      </c>
      <c r="E46" s="3">
        <v>0</v>
      </c>
      <c r="H46" s="3">
        <v>81863009750</v>
      </c>
    </row>
    <row r="47" spans="1:8" ht="21" x14ac:dyDescent="0.55000000000000004">
      <c r="A47" s="2" t="s">
        <v>335</v>
      </c>
      <c r="C47" s="1" t="s">
        <v>338</v>
      </c>
      <c r="E47" s="3">
        <v>14794520540</v>
      </c>
      <c r="H47" s="3">
        <v>59178082160</v>
      </c>
    </row>
    <row r="48" spans="1:8" ht="21" x14ac:dyDescent="0.55000000000000004">
      <c r="A48" s="2" t="s">
        <v>340</v>
      </c>
      <c r="C48" s="1" t="s">
        <v>341</v>
      </c>
      <c r="E48" s="3">
        <v>15534246570</v>
      </c>
      <c r="H48" s="3">
        <v>80556164344</v>
      </c>
    </row>
    <row r="49" spans="1:8" ht="21" x14ac:dyDescent="0.55000000000000004">
      <c r="A49" s="2" t="s">
        <v>343</v>
      </c>
      <c r="C49" s="1" t="s">
        <v>344</v>
      </c>
      <c r="E49" s="3">
        <v>41424657510</v>
      </c>
      <c r="H49" s="3">
        <v>173884931411</v>
      </c>
    </row>
    <row r="50" spans="1:8" ht="21" x14ac:dyDescent="0.55000000000000004">
      <c r="A50" s="2" t="s">
        <v>303</v>
      </c>
      <c r="C50" s="1" t="s">
        <v>346</v>
      </c>
      <c r="E50" s="3">
        <v>3073972590</v>
      </c>
      <c r="H50" s="3">
        <v>12025753388</v>
      </c>
    </row>
    <row r="51" spans="1:8" ht="21" x14ac:dyDescent="0.55000000000000004">
      <c r="A51" s="2" t="s">
        <v>316</v>
      </c>
      <c r="C51" s="1" t="s">
        <v>348</v>
      </c>
      <c r="E51" s="3">
        <v>14794520520</v>
      </c>
      <c r="H51" s="3">
        <v>59178082080</v>
      </c>
    </row>
    <row r="52" spans="1:8" ht="21" x14ac:dyDescent="0.55000000000000004">
      <c r="A52" s="2" t="s">
        <v>436</v>
      </c>
      <c r="C52" s="1" t="s">
        <v>485</v>
      </c>
      <c r="E52" s="3">
        <v>0</v>
      </c>
      <c r="H52" s="3">
        <v>13212328745</v>
      </c>
    </row>
    <row r="53" spans="1:8" ht="21" x14ac:dyDescent="0.55000000000000004">
      <c r="A53" s="2" t="s">
        <v>303</v>
      </c>
      <c r="C53" s="1" t="s">
        <v>350</v>
      </c>
      <c r="E53" s="3">
        <v>9041095890</v>
      </c>
      <c r="H53" s="3">
        <v>69442191876</v>
      </c>
    </row>
    <row r="54" spans="1:8" ht="21" x14ac:dyDescent="0.55000000000000004">
      <c r="A54" s="2" t="s">
        <v>303</v>
      </c>
      <c r="C54" s="1" t="s">
        <v>352</v>
      </c>
      <c r="E54" s="3">
        <v>32547945204</v>
      </c>
      <c r="H54" s="3">
        <v>492273972579</v>
      </c>
    </row>
    <row r="55" spans="1:8" ht="21" x14ac:dyDescent="0.55000000000000004">
      <c r="A55" s="2" t="s">
        <v>297</v>
      </c>
      <c r="C55" s="1" t="s">
        <v>486</v>
      </c>
      <c r="E55" s="3">
        <v>0</v>
      </c>
      <c r="H55" s="3">
        <v>29766575286</v>
      </c>
    </row>
    <row r="56" spans="1:8" ht="21" x14ac:dyDescent="0.55000000000000004">
      <c r="A56" s="2" t="s">
        <v>325</v>
      </c>
      <c r="C56" s="1" t="s">
        <v>354</v>
      </c>
      <c r="E56" s="3">
        <v>23671232850</v>
      </c>
      <c r="H56" s="3">
        <v>94684931400</v>
      </c>
    </row>
    <row r="57" spans="1:8" ht="21" x14ac:dyDescent="0.55000000000000004">
      <c r="A57" s="2" t="s">
        <v>316</v>
      </c>
      <c r="C57" s="1" t="s">
        <v>356</v>
      </c>
      <c r="E57" s="3">
        <v>14794520520</v>
      </c>
      <c r="H57" s="3">
        <v>59178082080</v>
      </c>
    </row>
    <row r="58" spans="1:8" ht="21" x14ac:dyDescent="0.55000000000000004">
      <c r="A58" s="2" t="s">
        <v>410</v>
      </c>
      <c r="C58" s="1" t="s">
        <v>487</v>
      </c>
      <c r="E58" s="3">
        <v>0</v>
      </c>
      <c r="H58" s="3">
        <v>27397260299</v>
      </c>
    </row>
    <row r="59" spans="1:8" ht="21" x14ac:dyDescent="0.55000000000000004">
      <c r="A59" s="2" t="s">
        <v>303</v>
      </c>
      <c r="C59" s="1" t="s">
        <v>358</v>
      </c>
      <c r="E59" s="3">
        <v>130191780816</v>
      </c>
      <c r="H59" s="3">
        <v>551452054780</v>
      </c>
    </row>
    <row r="60" spans="1:8" ht="21" x14ac:dyDescent="0.55000000000000004">
      <c r="A60" s="2" t="s">
        <v>332</v>
      </c>
      <c r="C60" s="1" t="s">
        <v>488</v>
      </c>
      <c r="E60" s="3">
        <v>0</v>
      </c>
      <c r="H60" s="3">
        <v>24219178200</v>
      </c>
    </row>
    <row r="61" spans="1:8" ht="21" x14ac:dyDescent="0.55000000000000004">
      <c r="A61" s="2" t="s">
        <v>343</v>
      </c>
      <c r="C61" s="1" t="s">
        <v>360</v>
      </c>
      <c r="E61" s="3">
        <v>29589041090</v>
      </c>
      <c r="H61" s="3">
        <v>118356164360</v>
      </c>
    </row>
    <row r="62" spans="1:8" ht="21" x14ac:dyDescent="0.55000000000000004">
      <c r="A62" s="2" t="s">
        <v>313</v>
      </c>
      <c r="C62" s="1" t="s">
        <v>489</v>
      </c>
      <c r="E62" s="3">
        <v>0</v>
      </c>
      <c r="H62" s="3">
        <v>277695172334</v>
      </c>
    </row>
    <row r="63" spans="1:8" ht="21" x14ac:dyDescent="0.55000000000000004">
      <c r="A63" s="2" t="s">
        <v>325</v>
      </c>
      <c r="C63" s="1" t="s">
        <v>363</v>
      </c>
      <c r="E63" s="3">
        <v>7397260260</v>
      </c>
      <c r="H63" s="3">
        <v>29589041040</v>
      </c>
    </row>
    <row r="64" spans="1:8" ht="21" x14ac:dyDescent="0.55000000000000004">
      <c r="A64" s="2" t="s">
        <v>340</v>
      </c>
      <c r="C64" s="1" t="s">
        <v>365</v>
      </c>
      <c r="E64" s="3">
        <v>29589041070</v>
      </c>
      <c r="H64" s="3">
        <v>118356164280</v>
      </c>
    </row>
    <row r="65" spans="1:8" ht="21" x14ac:dyDescent="0.55000000000000004">
      <c r="A65" s="2" t="s">
        <v>410</v>
      </c>
      <c r="C65" s="1" t="s">
        <v>490</v>
      </c>
      <c r="E65" s="3">
        <v>0</v>
      </c>
      <c r="H65" s="3">
        <v>22301369863</v>
      </c>
    </row>
    <row r="66" spans="1:8" ht="21" x14ac:dyDescent="0.55000000000000004">
      <c r="A66" s="2" t="s">
        <v>366</v>
      </c>
      <c r="C66" s="1" t="s">
        <v>367</v>
      </c>
      <c r="E66" s="3">
        <v>65753424630</v>
      </c>
      <c r="H66" s="3">
        <v>509589041059</v>
      </c>
    </row>
    <row r="67" spans="1:8" ht="21" x14ac:dyDescent="0.55000000000000004">
      <c r="A67" s="2" t="s">
        <v>369</v>
      </c>
      <c r="C67" s="1" t="s">
        <v>370</v>
      </c>
      <c r="E67" s="3">
        <v>2160</v>
      </c>
      <c r="H67" s="3">
        <v>127082162</v>
      </c>
    </row>
    <row r="68" spans="1:8" ht="21" x14ac:dyDescent="0.55000000000000004">
      <c r="A68" s="2" t="s">
        <v>437</v>
      </c>
      <c r="C68" s="1" t="s">
        <v>491</v>
      </c>
      <c r="E68" s="3">
        <v>0</v>
      </c>
      <c r="H68" s="3">
        <v>13561643838</v>
      </c>
    </row>
    <row r="69" spans="1:8" ht="21" x14ac:dyDescent="0.55000000000000004">
      <c r="A69" s="2" t="s">
        <v>316</v>
      </c>
      <c r="C69" s="1" t="s">
        <v>372</v>
      </c>
      <c r="E69" s="3">
        <v>14794520520</v>
      </c>
      <c r="H69" s="3">
        <v>59178082080</v>
      </c>
    </row>
    <row r="70" spans="1:8" ht="21" x14ac:dyDescent="0.55000000000000004">
      <c r="A70" s="2" t="s">
        <v>410</v>
      </c>
      <c r="C70" s="1" t="s">
        <v>492</v>
      </c>
      <c r="E70" s="3">
        <v>0</v>
      </c>
      <c r="H70" s="3">
        <v>60821917806</v>
      </c>
    </row>
    <row r="71" spans="1:8" ht="21" x14ac:dyDescent="0.55000000000000004">
      <c r="A71" s="2" t="s">
        <v>303</v>
      </c>
      <c r="C71" s="1" t="s">
        <v>374</v>
      </c>
      <c r="E71" s="3">
        <v>9041095890</v>
      </c>
      <c r="H71" s="3">
        <v>272328767074</v>
      </c>
    </row>
    <row r="72" spans="1:8" ht="21" x14ac:dyDescent="0.55000000000000004">
      <c r="A72" s="2" t="s">
        <v>369</v>
      </c>
      <c r="C72" s="1" t="s">
        <v>493</v>
      </c>
      <c r="E72" s="3">
        <v>0</v>
      </c>
      <c r="H72" s="3">
        <v>59452054796</v>
      </c>
    </row>
    <row r="73" spans="1:8" ht="21" x14ac:dyDescent="0.55000000000000004">
      <c r="A73" s="2" t="s">
        <v>340</v>
      </c>
      <c r="C73" s="1" t="s">
        <v>378</v>
      </c>
      <c r="E73" s="3">
        <v>17753424630</v>
      </c>
      <c r="H73" s="3">
        <v>71013698520</v>
      </c>
    </row>
    <row r="74" spans="1:8" ht="21" x14ac:dyDescent="0.55000000000000004">
      <c r="A74" s="2" t="s">
        <v>410</v>
      </c>
      <c r="C74" s="1" t="s">
        <v>494</v>
      </c>
      <c r="E74" s="3">
        <v>0</v>
      </c>
      <c r="H74" s="3">
        <v>67397260274</v>
      </c>
    </row>
    <row r="75" spans="1:8" ht="21" x14ac:dyDescent="0.55000000000000004">
      <c r="A75" s="2" t="s">
        <v>325</v>
      </c>
      <c r="C75" s="1" t="s">
        <v>380</v>
      </c>
      <c r="E75" s="3">
        <v>4438356150</v>
      </c>
      <c r="H75" s="3">
        <v>16421916450</v>
      </c>
    </row>
    <row r="76" spans="1:8" ht="21" x14ac:dyDescent="0.55000000000000004">
      <c r="A76" s="2" t="s">
        <v>382</v>
      </c>
      <c r="C76" s="1" t="s">
        <v>383</v>
      </c>
      <c r="E76" s="3">
        <v>88356164380</v>
      </c>
      <c r="H76" s="3">
        <v>276506849306</v>
      </c>
    </row>
    <row r="77" spans="1:8" ht="21" x14ac:dyDescent="0.55000000000000004">
      <c r="A77" s="2" t="s">
        <v>385</v>
      </c>
      <c r="C77" s="1" t="s">
        <v>386</v>
      </c>
      <c r="E77" s="3">
        <v>16438356150</v>
      </c>
      <c r="H77" s="3">
        <v>85479452009</v>
      </c>
    </row>
    <row r="78" spans="1:8" ht="21" x14ac:dyDescent="0.55000000000000004">
      <c r="A78" s="2" t="s">
        <v>410</v>
      </c>
      <c r="C78" s="1" t="s">
        <v>495</v>
      </c>
      <c r="E78" s="3">
        <v>0</v>
      </c>
      <c r="H78" s="3">
        <v>44301369838</v>
      </c>
    </row>
    <row r="79" spans="1:8" ht="21" x14ac:dyDescent="0.55000000000000004">
      <c r="A79" s="2" t="s">
        <v>332</v>
      </c>
      <c r="C79" s="1" t="s">
        <v>496</v>
      </c>
      <c r="E79" s="3">
        <v>0</v>
      </c>
      <c r="H79" s="3">
        <v>293917808202</v>
      </c>
    </row>
    <row r="80" spans="1:8" ht="21" x14ac:dyDescent="0.55000000000000004">
      <c r="A80" s="2" t="s">
        <v>340</v>
      </c>
      <c r="C80" s="1" t="s">
        <v>388</v>
      </c>
      <c r="E80" s="3">
        <v>14794520520</v>
      </c>
      <c r="H80" s="3">
        <v>42410958040</v>
      </c>
    </row>
    <row r="81" spans="1:8" ht="21" x14ac:dyDescent="0.55000000000000004">
      <c r="A81" s="2" t="s">
        <v>410</v>
      </c>
      <c r="C81" s="1" t="s">
        <v>497</v>
      </c>
      <c r="E81" s="3">
        <v>0</v>
      </c>
      <c r="H81" s="3">
        <v>296784657514</v>
      </c>
    </row>
    <row r="82" spans="1:8" ht="21" x14ac:dyDescent="0.55000000000000004">
      <c r="A82" s="2" t="s">
        <v>332</v>
      </c>
      <c r="C82" s="1" t="s">
        <v>498</v>
      </c>
      <c r="E82" s="3">
        <v>0</v>
      </c>
      <c r="H82" s="3">
        <v>42196940537</v>
      </c>
    </row>
    <row r="83" spans="1:8" ht="21" x14ac:dyDescent="0.55000000000000004">
      <c r="A83" s="2" t="s">
        <v>410</v>
      </c>
      <c r="C83" s="1" t="s">
        <v>499</v>
      </c>
      <c r="E83" s="3">
        <v>0</v>
      </c>
      <c r="H83" s="3">
        <v>27041095855</v>
      </c>
    </row>
    <row r="84" spans="1:8" ht="21" x14ac:dyDescent="0.55000000000000004">
      <c r="A84" s="2" t="s">
        <v>332</v>
      </c>
      <c r="C84" s="1" t="s">
        <v>500</v>
      </c>
      <c r="E84" s="3">
        <v>0</v>
      </c>
      <c r="H84" s="3">
        <v>61163013676</v>
      </c>
    </row>
    <row r="85" spans="1:8" ht="21" x14ac:dyDescent="0.55000000000000004">
      <c r="A85" s="2" t="s">
        <v>390</v>
      </c>
      <c r="C85" s="1" t="s">
        <v>391</v>
      </c>
      <c r="E85" s="3">
        <v>7397260260</v>
      </c>
      <c r="H85" s="3">
        <v>17753424520</v>
      </c>
    </row>
    <row r="86" spans="1:8" ht="21" x14ac:dyDescent="0.55000000000000004">
      <c r="A86" s="2" t="s">
        <v>297</v>
      </c>
      <c r="C86" s="1" t="s">
        <v>393</v>
      </c>
      <c r="E86" s="3">
        <v>19800000007</v>
      </c>
      <c r="H86" s="3">
        <v>44556164362</v>
      </c>
    </row>
    <row r="87" spans="1:8" ht="21" x14ac:dyDescent="0.55000000000000004">
      <c r="A87" s="2" t="s">
        <v>395</v>
      </c>
      <c r="C87" s="1" t="s">
        <v>396</v>
      </c>
      <c r="E87" s="3">
        <v>58904109575</v>
      </c>
      <c r="H87" s="3">
        <v>245041095847</v>
      </c>
    </row>
    <row r="88" spans="1:8" ht="21" x14ac:dyDescent="0.55000000000000004">
      <c r="A88" s="2" t="s">
        <v>385</v>
      </c>
      <c r="C88" s="1" t="s">
        <v>398</v>
      </c>
      <c r="E88" s="3">
        <v>131506849290</v>
      </c>
      <c r="H88" s="3">
        <v>284054794479</v>
      </c>
    </row>
    <row r="89" spans="1:8" ht="21" x14ac:dyDescent="0.55000000000000004">
      <c r="A89" s="2" t="s">
        <v>325</v>
      </c>
      <c r="C89" s="1" t="s">
        <v>400</v>
      </c>
      <c r="E89" s="3">
        <v>3402739710</v>
      </c>
      <c r="H89" s="3">
        <v>7259177420</v>
      </c>
    </row>
    <row r="90" spans="1:8" ht="21" x14ac:dyDescent="0.55000000000000004">
      <c r="A90" s="2" t="s">
        <v>297</v>
      </c>
      <c r="C90" s="1" t="s">
        <v>401</v>
      </c>
      <c r="E90" s="3">
        <v>34832876692</v>
      </c>
      <c r="H90" s="3">
        <v>66427397220</v>
      </c>
    </row>
    <row r="91" spans="1:8" ht="21" x14ac:dyDescent="0.55000000000000004">
      <c r="A91" s="2" t="s">
        <v>403</v>
      </c>
      <c r="C91" s="1" t="s">
        <v>404</v>
      </c>
      <c r="E91" s="3">
        <v>14794520520</v>
      </c>
      <c r="H91" s="3">
        <v>28602739672</v>
      </c>
    </row>
    <row r="92" spans="1:8" ht="21" x14ac:dyDescent="0.55000000000000004">
      <c r="A92" s="2" t="s">
        <v>332</v>
      </c>
      <c r="C92" s="1" t="s">
        <v>405</v>
      </c>
      <c r="E92" s="3">
        <v>308753424630</v>
      </c>
      <c r="H92" s="3">
        <v>442546575303</v>
      </c>
    </row>
    <row r="93" spans="1:8" ht="21" x14ac:dyDescent="0.55000000000000004">
      <c r="A93" s="2" t="s">
        <v>410</v>
      </c>
      <c r="C93" s="1" t="s">
        <v>411</v>
      </c>
      <c r="E93" s="3">
        <v>83901369840</v>
      </c>
      <c r="H93" s="3">
        <v>83901369840</v>
      </c>
    </row>
    <row r="94" spans="1:8" ht="21" x14ac:dyDescent="0.55000000000000004">
      <c r="A94" s="2" t="s">
        <v>410</v>
      </c>
      <c r="C94" s="1" t="s">
        <v>412</v>
      </c>
      <c r="E94" s="3">
        <v>26520547944</v>
      </c>
      <c r="H94" s="3">
        <v>26520547944</v>
      </c>
    </row>
    <row r="95" spans="1:8" ht="21" x14ac:dyDescent="0.55000000000000004">
      <c r="A95" s="2" t="s">
        <v>382</v>
      </c>
      <c r="C95" s="1" t="s">
        <v>414</v>
      </c>
      <c r="E95" s="3">
        <v>57260273970</v>
      </c>
      <c r="H95" s="3">
        <v>57260273970</v>
      </c>
    </row>
    <row r="96" spans="1:8" ht="21" x14ac:dyDescent="0.55000000000000004">
      <c r="A96" s="2" t="s">
        <v>410</v>
      </c>
      <c r="C96" s="1" t="s">
        <v>416</v>
      </c>
      <c r="E96" s="3">
        <v>20493150684</v>
      </c>
      <c r="H96" s="3">
        <v>20493150684</v>
      </c>
    </row>
    <row r="97" spans="1:8" ht="21" x14ac:dyDescent="0.55000000000000004">
      <c r="A97" s="2" t="s">
        <v>332</v>
      </c>
      <c r="C97" s="1" t="s">
        <v>417</v>
      </c>
      <c r="E97" s="3">
        <v>9041095890</v>
      </c>
      <c r="H97" s="3">
        <v>9041095890</v>
      </c>
    </row>
    <row r="98" spans="1:8" ht="21" x14ac:dyDescent="0.55000000000000004">
      <c r="A98" s="2" t="s">
        <v>419</v>
      </c>
      <c r="C98" s="1" t="s">
        <v>420</v>
      </c>
      <c r="E98" s="3">
        <v>4383561640</v>
      </c>
      <c r="H98" s="3">
        <v>4383561640</v>
      </c>
    </row>
    <row r="99" spans="1:8" ht="19.5" thickBot="1" x14ac:dyDescent="0.5">
      <c r="E99" s="19">
        <f>SUM(E8:E98)</f>
        <v>1486102850619</v>
      </c>
      <c r="H99" s="19">
        <f>SUM(H8:H98)</f>
        <v>7267916578218</v>
      </c>
    </row>
    <row r="100" spans="1:8" ht="19.5" thickTop="1" x14ac:dyDescent="0.45"/>
  </sheetData>
  <mergeCells count="10">
    <mergeCell ref="A2:H2"/>
    <mergeCell ref="A3:H3"/>
    <mergeCell ref="A4:H4"/>
    <mergeCell ref="A7"/>
    <mergeCell ref="C7"/>
    <mergeCell ref="A6:C6"/>
    <mergeCell ref="E7"/>
    <mergeCell ref="E6:F6"/>
    <mergeCell ref="H7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N23" sqref="N23"/>
    </sheetView>
  </sheetViews>
  <sheetFormatPr defaultRowHeight="18.75" x14ac:dyDescent="0.45"/>
  <cols>
    <col min="1" max="1" width="35.7109375" style="14" bestFit="1" customWidth="1"/>
    <col min="2" max="2" width="1" style="14" customWidth="1"/>
    <col min="3" max="3" width="13.85546875" style="14" bestFit="1" customWidth="1"/>
    <col min="4" max="4" width="1" style="14" customWidth="1"/>
    <col min="5" max="5" width="15.140625" style="14" bestFit="1" customWidth="1"/>
    <col min="6" max="6" width="1" style="14" customWidth="1"/>
    <col min="7" max="7" width="9.140625" style="14" customWidth="1"/>
    <col min="8" max="16384" width="9.140625" style="14"/>
  </cols>
  <sheetData>
    <row r="2" spans="1:5" ht="30" x14ac:dyDescent="0.45">
      <c r="A2" s="12" t="s">
        <v>0</v>
      </c>
      <c r="B2" s="12"/>
      <c r="C2" s="12"/>
      <c r="D2" s="12"/>
      <c r="E2" s="12"/>
    </row>
    <row r="3" spans="1:5" ht="30" x14ac:dyDescent="0.45">
      <c r="A3" s="12" t="s">
        <v>422</v>
      </c>
      <c r="B3" s="12"/>
      <c r="C3" s="12"/>
      <c r="D3" s="12"/>
      <c r="E3" s="12"/>
    </row>
    <row r="4" spans="1:5" ht="30" x14ac:dyDescent="0.45">
      <c r="A4" s="12" t="s">
        <v>2</v>
      </c>
      <c r="B4" s="12"/>
      <c r="C4" s="12"/>
      <c r="D4" s="12"/>
      <c r="E4" s="12"/>
    </row>
    <row r="6" spans="1:5" ht="30" x14ac:dyDescent="0.45">
      <c r="A6" s="13" t="s">
        <v>501</v>
      </c>
      <c r="C6" s="11" t="s">
        <v>424</v>
      </c>
      <c r="E6" s="11" t="s">
        <v>6</v>
      </c>
    </row>
    <row r="7" spans="1:5" ht="30" x14ac:dyDescent="0.45">
      <c r="A7" s="11" t="s">
        <v>501</v>
      </c>
      <c r="C7" s="11" t="s">
        <v>257</v>
      </c>
      <c r="E7" s="11" t="s">
        <v>257</v>
      </c>
    </row>
    <row r="8" spans="1:5" ht="21" x14ac:dyDescent="0.55000000000000004">
      <c r="A8" s="15" t="s">
        <v>501</v>
      </c>
      <c r="C8" s="16">
        <v>3483972771</v>
      </c>
      <c r="E8" s="16">
        <v>27728127126</v>
      </c>
    </row>
    <row r="9" spans="1:5" ht="21" x14ac:dyDescent="0.55000000000000004">
      <c r="A9" s="15" t="s">
        <v>502</v>
      </c>
      <c r="C9" s="16">
        <v>0</v>
      </c>
      <c r="E9" s="16">
        <v>4079490206</v>
      </c>
    </row>
    <row r="10" spans="1:5" ht="21" x14ac:dyDescent="0.55000000000000004">
      <c r="A10" s="15" t="s">
        <v>503</v>
      </c>
      <c r="C10" s="16">
        <v>106339809</v>
      </c>
      <c r="E10" s="16">
        <v>831520086</v>
      </c>
    </row>
    <row r="11" spans="1:5" ht="21.75" thickBot="1" x14ac:dyDescent="0.6">
      <c r="A11" s="15" t="s">
        <v>96</v>
      </c>
      <c r="C11" s="20">
        <v>3590312580</v>
      </c>
      <c r="E11" s="20">
        <v>32639137418</v>
      </c>
    </row>
    <row r="12" spans="1:5" ht="19.5" thickTop="1" x14ac:dyDescent="0.45"/>
  </sheetData>
  <mergeCells count="8">
    <mergeCell ref="E7"/>
    <mergeCell ref="E6"/>
    <mergeCell ref="A6:A7"/>
    <mergeCell ref="C7"/>
    <mergeCell ref="C6"/>
    <mergeCell ref="A2:E2"/>
    <mergeCell ref="A3:E3"/>
    <mergeCell ref="A4:E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L15" sqref="L15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2" t="s">
        <v>0</v>
      </c>
      <c r="B2" s="12"/>
      <c r="C2" s="12"/>
      <c r="D2" s="12"/>
      <c r="E2" s="12"/>
      <c r="F2" s="12"/>
      <c r="G2" s="12"/>
    </row>
    <row r="3" spans="1:7" ht="30" x14ac:dyDescent="0.45">
      <c r="A3" s="12" t="s">
        <v>422</v>
      </c>
      <c r="B3" s="12"/>
      <c r="C3" s="12"/>
      <c r="D3" s="12"/>
      <c r="E3" s="12"/>
      <c r="F3" s="12"/>
      <c r="G3" s="12"/>
    </row>
    <row r="4" spans="1:7" ht="30" x14ac:dyDescent="0.45">
      <c r="A4" s="12" t="s">
        <v>2</v>
      </c>
      <c r="B4" s="12"/>
      <c r="C4" s="12"/>
      <c r="D4" s="12"/>
      <c r="E4" s="12"/>
      <c r="F4" s="12"/>
      <c r="G4" s="12"/>
    </row>
    <row r="6" spans="1:7" ht="30" x14ac:dyDescent="0.45">
      <c r="A6" s="11" t="s">
        <v>426</v>
      </c>
      <c r="C6" s="11" t="s">
        <v>257</v>
      </c>
      <c r="E6" s="11" t="s">
        <v>460</v>
      </c>
      <c r="G6" s="11" t="s">
        <v>13</v>
      </c>
    </row>
    <row r="7" spans="1:7" ht="21" x14ac:dyDescent="0.55000000000000004">
      <c r="A7" s="2" t="s">
        <v>504</v>
      </c>
      <c r="C7" s="3">
        <v>22965693025</v>
      </c>
      <c r="E7" s="33">
        <v>4.8999999999999998E-3</v>
      </c>
      <c r="G7" s="33">
        <v>1E-4</v>
      </c>
    </row>
    <row r="8" spans="1:7" ht="21" x14ac:dyDescent="0.55000000000000004">
      <c r="A8" s="2" t="s">
        <v>505</v>
      </c>
      <c r="C8" s="3">
        <v>2839702719741</v>
      </c>
      <c r="E8" s="33">
        <v>0.6089</v>
      </c>
      <c r="G8" s="33">
        <v>8.6999999999999994E-3</v>
      </c>
    </row>
    <row r="9" spans="1:7" ht="21" x14ac:dyDescent="0.55000000000000004">
      <c r="A9" s="2" t="s">
        <v>506</v>
      </c>
      <c r="C9" s="3">
        <v>1486102850619</v>
      </c>
      <c r="E9" s="33">
        <v>0.31869999999999998</v>
      </c>
      <c r="G9" s="33">
        <v>4.4999999999999997E-3</v>
      </c>
    </row>
    <row r="10" spans="1:7" ht="19.5" thickBot="1" x14ac:dyDescent="0.5">
      <c r="C10" s="19">
        <v>4348771263385</v>
      </c>
      <c r="E10" s="34">
        <f>SUM(E7:E9)</f>
        <v>0.9325</v>
      </c>
      <c r="G10" s="34">
        <f>SUM(G7:G9)</f>
        <v>1.3299999999999999E-2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2"/>
  <sheetViews>
    <sheetView rightToLeft="1" workbookViewId="0">
      <selection activeCell="H25" sqref="H25"/>
    </sheetView>
  </sheetViews>
  <sheetFormatPr defaultRowHeight="18.75" x14ac:dyDescent="0.45"/>
  <cols>
    <col min="1" max="1" width="31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9" width="1" style="1" customWidth="1"/>
    <col min="10" max="10" width="21.28515625" style="1" bestFit="1" customWidth="1"/>
    <col min="11" max="11" width="1" style="1" customWidth="1"/>
    <col min="12" max="12" width="15.85546875" style="1" bestFit="1" customWidth="1"/>
    <col min="13" max="13" width="1" style="1" customWidth="1"/>
    <col min="14" max="14" width="15.5703125" style="1" bestFit="1" customWidth="1"/>
    <col min="15" max="16" width="1" style="1" customWidth="1"/>
    <col min="17" max="17" width="9.140625" style="1" customWidth="1"/>
    <col min="18" max="16384" width="9.140625" style="1"/>
  </cols>
  <sheetData>
    <row r="2" spans="1:15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5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6" spans="1:15" ht="30" x14ac:dyDescent="0.45">
      <c r="A6" s="13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J6" s="11" t="s">
        <v>6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</row>
    <row r="7" spans="1:15" ht="30" x14ac:dyDescent="0.45">
      <c r="A7" s="11" t="s">
        <v>3</v>
      </c>
      <c r="C7" s="11" t="s">
        <v>83</v>
      </c>
      <c r="E7" s="11" t="s">
        <v>84</v>
      </c>
      <c r="G7" s="11" t="s">
        <v>85</v>
      </c>
      <c r="J7" s="11" t="s">
        <v>83</v>
      </c>
      <c r="L7" s="11" t="s">
        <v>84</v>
      </c>
      <c r="N7" s="11" t="s">
        <v>85</v>
      </c>
    </row>
    <row r="8" spans="1:15" ht="21" x14ac:dyDescent="0.55000000000000004">
      <c r="A8" s="2" t="s">
        <v>87</v>
      </c>
      <c r="C8" s="3">
        <v>700000000</v>
      </c>
      <c r="E8" s="3">
        <v>3597</v>
      </c>
      <c r="G8" s="1" t="s">
        <v>88</v>
      </c>
      <c r="J8" s="3">
        <v>700000000</v>
      </c>
      <c r="L8" s="3">
        <v>3597</v>
      </c>
      <c r="N8" s="1" t="s">
        <v>88</v>
      </c>
    </row>
    <row r="9" spans="1:15" ht="21" x14ac:dyDescent="0.55000000000000004">
      <c r="A9" s="2" t="s">
        <v>89</v>
      </c>
      <c r="C9" s="3">
        <v>63086124</v>
      </c>
      <c r="E9" s="3">
        <v>11511</v>
      </c>
      <c r="G9" s="1" t="s">
        <v>90</v>
      </c>
      <c r="J9" s="3">
        <v>63086124</v>
      </c>
      <c r="L9" s="3">
        <v>11511</v>
      </c>
      <c r="N9" s="1" t="s">
        <v>90</v>
      </c>
    </row>
    <row r="10" spans="1:15" ht="21" x14ac:dyDescent="0.55000000000000004">
      <c r="A10" s="2" t="s">
        <v>91</v>
      </c>
      <c r="C10" s="3">
        <v>99974673</v>
      </c>
      <c r="E10" s="3">
        <v>7897</v>
      </c>
      <c r="G10" s="1" t="s">
        <v>92</v>
      </c>
      <c r="J10" s="3">
        <v>99974673</v>
      </c>
      <c r="L10" s="3">
        <v>7897</v>
      </c>
      <c r="N10" s="1" t="s">
        <v>92</v>
      </c>
    </row>
    <row r="11" spans="1:15" ht="21" x14ac:dyDescent="0.55000000000000004">
      <c r="A11" s="2" t="s">
        <v>93</v>
      </c>
      <c r="C11" s="3">
        <v>22000000</v>
      </c>
      <c r="E11" s="3">
        <v>270739</v>
      </c>
      <c r="G11" s="1" t="s">
        <v>94</v>
      </c>
      <c r="J11" s="3">
        <v>22000000</v>
      </c>
      <c r="L11" s="3">
        <v>270739</v>
      </c>
      <c r="N11" s="1" t="s">
        <v>94</v>
      </c>
    </row>
    <row r="12" spans="1:15" ht="21" x14ac:dyDescent="0.55000000000000004">
      <c r="A12" s="2" t="s">
        <v>95</v>
      </c>
      <c r="C12" s="3">
        <v>0</v>
      </c>
      <c r="E12" s="3">
        <v>0</v>
      </c>
      <c r="G12" s="1" t="s">
        <v>96</v>
      </c>
      <c r="J12" s="3">
        <v>100000000</v>
      </c>
      <c r="L12" s="3">
        <v>13176</v>
      </c>
      <c r="N12" s="1" t="s">
        <v>97</v>
      </c>
    </row>
  </sheetData>
  <mergeCells count="12">
    <mergeCell ref="J7"/>
    <mergeCell ref="L7"/>
    <mergeCell ref="A2:N2"/>
    <mergeCell ref="A3:N3"/>
    <mergeCell ref="A4:N4"/>
    <mergeCell ref="N7"/>
    <mergeCell ref="J6:O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6"/>
  <sheetViews>
    <sheetView rightToLeft="1" topLeftCell="B1" zoomScale="70" zoomScaleNormal="70" workbookViewId="0">
      <selection activeCell="AK54" sqref="AK54"/>
    </sheetView>
  </sheetViews>
  <sheetFormatPr defaultRowHeight="18.75" x14ac:dyDescent="0.25"/>
  <cols>
    <col min="1" max="1" width="62.140625" style="4" bestFit="1" customWidth="1"/>
    <col min="2" max="2" width="1" style="4" customWidth="1"/>
    <col min="3" max="3" width="27.28515625" style="4" bestFit="1" customWidth="1"/>
    <col min="4" max="4" width="1" style="4" customWidth="1"/>
    <col min="5" max="5" width="24.285156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9.42578125" style="4" bestFit="1" customWidth="1"/>
    <col min="10" max="10" width="1" style="4" customWidth="1"/>
    <col min="11" max="11" width="11.5703125" style="4" bestFit="1" customWidth="1"/>
    <col min="12" max="12" width="1" style="4" customWidth="1"/>
    <col min="13" max="13" width="11.7109375" style="4" bestFit="1" customWidth="1"/>
    <col min="14" max="14" width="1" style="4" customWidth="1"/>
    <col min="15" max="15" width="13" style="4" bestFit="1" customWidth="1"/>
    <col min="16" max="16" width="1" style="4" customWidth="1"/>
    <col min="17" max="17" width="20.42578125" style="4" bestFit="1" customWidth="1"/>
    <col min="18" max="18" width="1" style="4" customWidth="1"/>
    <col min="19" max="19" width="23.7109375" style="4" bestFit="1" customWidth="1"/>
    <col min="20" max="20" width="1" style="4" customWidth="1"/>
    <col min="21" max="21" width="11.5703125" style="4" bestFit="1" customWidth="1"/>
    <col min="22" max="22" width="1" style="4" customWidth="1"/>
    <col min="23" max="23" width="20.140625" style="4" bestFit="1" customWidth="1"/>
    <col min="24" max="24" width="1" style="4" customWidth="1"/>
    <col min="25" max="25" width="10.85546875" style="4" bestFit="1" customWidth="1"/>
    <col min="26" max="26" width="1" style="4" customWidth="1"/>
    <col min="27" max="27" width="19.140625" style="4" bestFit="1" customWidth="1"/>
    <col min="28" max="28" width="1" style="4" customWidth="1"/>
    <col min="29" max="29" width="13" style="4" bestFit="1" customWidth="1"/>
    <col min="30" max="30" width="1" style="4" customWidth="1"/>
    <col min="31" max="31" width="23.85546875" style="4" bestFit="1" customWidth="1"/>
    <col min="32" max="32" width="1" style="4" customWidth="1"/>
    <col min="33" max="33" width="21" style="4" bestFit="1" customWidth="1"/>
    <col min="34" max="34" width="1" style="4" customWidth="1"/>
    <col min="35" max="35" width="23.7109375" style="4" bestFit="1" customWidth="1"/>
    <col min="36" max="36" width="1" style="4" customWidth="1"/>
    <col min="37" max="37" width="38.7109375" style="4" bestFit="1" customWidth="1"/>
    <col min="38" max="38" width="1" style="4" customWidth="1"/>
    <col min="39" max="39" width="9.140625" style="4" customWidth="1"/>
    <col min="40" max="16384" width="9.140625" style="4"/>
  </cols>
  <sheetData>
    <row r="2" spans="1:37" ht="30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0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0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6" spans="1:37" ht="30" x14ac:dyDescent="0.25">
      <c r="A6" s="11" t="s">
        <v>98</v>
      </c>
      <c r="B6" s="11" t="s">
        <v>98</v>
      </c>
      <c r="C6" s="11" t="s">
        <v>98</v>
      </c>
      <c r="D6" s="11" t="s">
        <v>98</v>
      </c>
      <c r="E6" s="11" t="s">
        <v>98</v>
      </c>
      <c r="F6" s="11" t="s">
        <v>98</v>
      </c>
      <c r="G6" s="11" t="s">
        <v>98</v>
      </c>
      <c r="H6" s="11" t="s">
        <v>98</v>
      </c>
      <c r="I6" s="11" t="s">
        <v>98</v>
      </c>
      <c r="J6" s="11" t="s">
        <v>98</v>
      </c>
      <c r="K6" s="11" t="s">
        <v>98</v>
      </c>
      <c r="L6" s="11" t="s">
        <v>98</v>
      </c>
      <c r="M6" s="11" t="s">
        <v>98</v>
      </c>
      <c r="O6" s="11" t="s">
        <v>4</v>
      </c>
      <c r="P6" s="11" t="s">
        <v>4</v>
      </c>
      <c r="Q6" s="11" t="s">
        <v>4</v>
      </c>
      <c r="R6" s="11" t="s">
        <v>4</v>
      </c>
      <c r="S6" s="11" t="s">
        <v>4</v>
      </c>
      <c r="U6" s="11" t="s">
        <v>5</v>
      </c>
      <c r="V6" s="11" t="s">
        <v>5</v>
      </c>
      <c r="W6" s="11" t="s">
        <v>5</v>
      </c>
      <c r="X6" s="11" t="s">
        <v>5</v>
      </c>
      <c r="Y6" s="11" t="s">
        <v>5</v>
      </c>
      <c r="Z6" s="11" t="s">
        <v>5</v>
      </c>
      <c r="AA6" s="11" t="s">
        <v>5</v>
      </c>
      <c r="AC6" s="11" t="s">
        <v>6</v>
      </c>
      <c r="AD6" s="11" t="s">
        <v>6</v>
      </c>
      <c r="AE6" s="11" t="s">
        <v>6</v>
      </c>
      <c r="AF6" s="11" t="s">
        <v>6</v>
      </c>
      <c r="AG6" s="11" t="s">
        <v>6</v>
      </c>
      <c r="AH6" s="11" t="s">
        <v>6</v>
      </c>
      <c r="AI6" s="11" t="s">
        <v>6</v>
      </c>
      <c r="AJ6" s="11" t="s">
        <v>6</v>
      </c>
      <c r="AK6" s="11" t="s">
        <v>6</v>
      </c>
    </row>
    <row r="7" spans="1:37" ht="30" x14ac:dyDescent="0.25">
      <c r="A7" s="13" t="s">
        <v>99</v>
      </c>
      <c r="C7" s="13" t="s">
        <v>100</v>
      </c>
      <c r="E7" s="13" t="s">
        <v>101</v>
      </c>
      <c r="G7" s="13" t="s">
        <v>102</v>
      </c>
      <c r="I7" s="13" t="s">
        <v>103</v>
      </c>
      <c r="K7" s="13" t="s">
        <v>104</v>
      </c>
      <c r="M7" s="13" t="s">
        <v>86</v>
      </c>
      <c r="O7" s="13" t="s">
        <v>7</v>
      </c>
      <c r="Q7" s="13" t="s">
        <v>8</v>
      </c>
      <c r="S7" s="13" t="s">
        <v>9</v>
      </c>
      <c r="U7" s="11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11" t="s">
        <v>11</v>
      </c>
      <c r="AC7" s="13" t="s">
        <v>7</v>
      </c>
      <c r="AE7" s="13" t="s">
        <v>105</v>
      </c>
      <c r="AG7" s="13" t="s">
        <v>8</v>
      </c>
      <c r="AI7" s="13" t="s">
        <v>9</v>
      </c>
      <c r="AK7" s="13" t="s">
        <v>13</v>
      </c>
    </row>
    <row r="8" spans="1:37" ht="30" x14ac:dyDescent="0.25">
      <c r="A8" s="11" t="s">
        <v>99</v>
      </c>
      <c r="C8" s="11" t="s">
        <v>100</v>
      </c>
      <c r="E8" s="11" t="s">
        <v>101</v>
      </c>
      <c r="G8" s="11" t="s">
        <v>102</v>
      </c>
      <c r="I8" s="11" t="s">
        <v>103</v>
      </c>
      <c r="K8" s="11" t="s">
        <v>104</v>
      </c>
      <c r="M8" s="11" t="s">
        <v>86</v>
      </c>
      <c r="O8" s="11" t="s">
        <v>7</v>
      </c>
      <c r="Q8" s="11" t="s">
        <v>8</v>
      </c>
      <c r="S8" s="11" t="s">
        <v>9</v>
      </c>
      <c r="U8" s="11" t="s">
        <v>7</v>
      </c>
      <c r="W8" s="11" t="s">
        <v>8</v>
      </c>
      <c r="Y8" s="11" t="s">
        <v>7</v>
      </c>
      <c r="AA8" s="11" t="s">
        <v>14</v>
      </c>
      <c r="AC8" s="11" t="s">
        <v>7</v>
      </c>
      <c r="AE8" s="11" t="s">
        <v>105</v>
      </c>
      <c r="AG8" s="11" t="s">
        <v>8</v>
      </c>
      <c r="AI8" s="11" t="s">
        <v>9</v>
      </c>
      <c r="AK8" s="11" t="s">
        <v>13</v>
      </c>
    </row>
    <row r="9" spans="1:37" ht="21" x14ac:dyDescent="0.25">
      <c r="A9" s="5" t="s">
        <v>106</v>
      </c>
      <c r="C9" s="4" t="s">
        <v>107</v>
      </c>
      <c r="E9" s="4" t="s">
        <v>107</v>
      </c>
      <c r="G9" s="4" t="s">
        <v>108</v>
      </c>
      <c r="I9" s="4" t="s">
        <v>109</v>
      </c>
      <c r="K9" s="6">
        <v>18</v>
      </c>
      <c r="M9" s="6">
        <v>18</v>
      </c>
      <c r="O9" s="6">
        <v>5000000</v>
      </c>
      <c r="Q9" s="6">
        <v>5000000000000</v>
      </c>
      <c r="S9" s="6">
        <v>5114722788437</v>
      </c>
      <c r="U9" s="6">
        <v>0</v>
      </c>
      <c r="W9" s="6">
        <v>0</v>
      </c>
      <c r="Y9" s="6">
        <v>0</v>
      </c>
      <c r="AA9" s="6">
        <v>0</v>
      </c>
      <c r="AC9" s="6">
        <v>5000000</v>
      </c>
      <c r="AE9" s="6">
        <v>1024687</v>
      </c>
      <c r="AG9" s="6">
        <v>5000000000000</v>
      </c>
      <c r="AI9" s="6">
        <v>5122506377406</v>
      </c>
      <c r="AK9" s="30">
        <v>1.5599999999999999E-2</v>
      </c>
    </row>
    <row r="10" spans="1:37" ht="21" x14ac:dyDescent="0.25">
      <c r="A10" s="5" t="s">
        <v>110</v>
      </c>
      <c r="C10" s="4" t="s">
        <v>107</v>
      </c>
      <c r="E10" s="4" t="s">
        <v>107</v>
      </c>
      <c r="G10" s="4" t="s">
        <v>111</v>
      </c>
      <c r="I10" s="4" t="s">
        <v>112</v>
      </c>
      <c r="K10" s="6">
        <v>18</v>
      </c>
      <c r="M10" s="6">
        <v>18</v>
      </c>
      <c r="O10" s="6">
        <v>9999600</v>
      </c>
      <c r="Q10" s="6">
        <v>9999600000000</v>
      </c>
      <c r="S10" s="6">
        <v>10297721199675</v>
      </c>
      <c r="U10" s="6">
        <v>0</v>
      </c>
      <c r="W10" s="6">
        <v>0</v>
      </c>
      <c r="Y10" s="6">
        <v>0</v>
      </c>
      <c r="AA10" s="6">
        <v>0</v>
      </c>
      <c r="AC10" s="6">
        <v>9999600</v>
      </c>
      <c r="AE10" s="6">
        <v>1020000</v>
      </c>
      <c r="AG10" s="6">
        <v>9999600000000</v>
      </c>
      <c r="AI10" s="6">
        <v>10197743323950</v>
      </c>
      <c r="AK10" s="30">
        <v>3.1099999999999999E-2</v>
      </c>
    </row>
    <row r="11" spans="1:37" ht="21" x14ac:dyDescent="0.25">
      <c r="A11" s="5" t="s">
        <v>113</v>
      </c>
      <c r="C11" s="4" t="s">
        <v>107</v>
      </c>
      <c r="E11" s="4" t="s">
        <v>107</v>
      </c>
      <c r="G11" s="4" t="s">
        <v>114</v>
      </c>
      <c r="I11" s="4" t="s">
        <v>115</v>
      </c>
      <c r="K11" s="6">
        <v>18</v>
      </c>
      <c r="M11" s="6">
        <v>18</v>
      </c>
      <c r="O11" s="6">
        <v>1741500</v>
      </c>
      <c r="Q11" s="6">
        <v>1741517415000</v>
      </c>
      <c r="S11" s="6">
        <v>1741184353125</v>
      </c>
      <c r="U11" s="6">
        <v>0</v>
      </c>
      <c r="W11" s="6">
        <v>0</v>
      </c>
      <c r="Y11" s="6">
        <v>0</v>
      </c>
      <c r="AA11" s="6">
        <v>0</v>
      </c>
      <c r="AC11" s="6">
        <v>1741500</v>
      </c>
      <c r="AE11" s="6">
        <v>1000000</v>
      </c>
      <c r="AG11" s="6">
        <v>1741517415000</v>
      </c>
      <c r="AI11" s="6">
        <v>1741184353125</v>
      </c>
      <c r="AK11" s="30">
        <v>5.3E-3</v>
      </c>
    </row>
    <row r="12" spans="1:37" ht="21" x14ac:dyDescent="0.25">
      <c r="A12" s="5" t="s">
        <v>116</v>
      </c>
      <c r="C12" s="4" t="s">
        <v>107</v>
      </c>
      <c r="E12" s="4" t="s">
        <v>107</v>
      </c>
      <c r="G12" s="4" t="s">
        <v>117</v>
      </c>
      <c r="I12" s="4" t="s">
        <v>118</v>
      </c>
      <c r="K12" s="6">
        <v>0</v>
      </c>
      <c r="M12" s="6">
        <v>0</v>
      </c>
      <c r="O12" s="6">
        <v>49823</v>
      </c>
      <c r="Q12" s="6">
        <v>48735231562</v>
      </c>
      <c r="S12" s="6">
        <v>49660492740</v>
      </c>
      <c r="U12" s="6">
        <v>0</v>
      </c>
      <c r="W12" s="6">
        <v>0</v>
      </c>
      <c r="Y12" s="6">
        <v>49823</v>
      </c>
      <c r="AA12" s="6">
        <v>49823000000</v>
      </c>
      <c r="AC12" s="6">
        <v>0</v>
      </c>
      <c r="AE12" s="6">
        <v>0</v>
      </c>
      <c r="AG12" s="6">
        <v>0</v>
      </c>
      <c r="AI12" s="6">
        <v>0</v>
      </c>
      <c r="AK12" s="30">
        <v>0</v>
      </c>
    </row>
    <row r="13" spans="1:37" ht="21" x14ac:dyDescent="0.25">
      <c r="A13" s="5" t="s">
        <v>119</v>
      </c>
      <c r="C13" s="4" t="s">
        <v>107</v>
      </c>
      <c r="E13" s="4" t="s">
        <v>107</v>
      </c>
      <c r="G13" s="4" t="s">
        <v>120</v>
      </c>
      <c r="I13" s="4" t="s">
        <v>121</v>
      </c>
      <c r="K13" s="6">
        <v>0</v>
      </c>
      <c r="M13" s="6">
        <v>0</v>
      </c>
      <c r="O13" s="6">
        <v>75000</v>
      </c>
      <c r="Q13" s="6">
        <v>73053556949</v>
      </c>
      <c r="S13" s="6">
        <v>74237067092</v>
      </c>
      <c r="U13" s="6">
        <v>0</v>
      </c>
      <c r="W13" s="6">
        <v>0</v>
      </c>
      <c r="Y13" s="6">
        <v>75000</v>
      </c>
      <c r="AA13" s="6">
        <v>75000000000</v>
      </c>
      <c r="AC13" s="6">
        <v>0</v>
      </c>
      <c r="AE13" s="6">
        <v>0</v>
      </c>
      <c r="AG13" s="6">
        <v>0</v>
      </c>
      <c r="AI13" s="6">
        <v>0</v>
      </c>
      <c r="AK13" s="30">
        <v>0</v>
      </c>
    </row>
    <row r="14" spans="1:37" ht="21" x14ac:dyDescent="0.25">
      <c r="A14" s="5" t="s">
        <v>122</v>
      </c>
      <c r="C14" s="4" t="s">
        <v>107</v>
      </c>
      <c r="E14" s="4" t="s">
        <v>107</v>
      </c>
      <c r="G14" s="4" t="s">
        <v>123</v>
      </c>
      <c r="I14" s="4" t="s">
        <v>124</v>
      </c>
      <c r="K14" s="6">
        <v>0</v>
      </c>
      <c r="M14" s="6">
        <v>0</v>
      </c>
      <c r="O14" s="6">
        <v>15993</v>
      </c>
      <c r="Q14" s="6">
        <v>15363711861</v>
      </c>
      <c r="S14" s="6">
        <v>15582577547</v>
      </c>
      <c r="U14" s="6">
        <v>0</v>
      </c>
      <c r="W14" s="6">
        <v>0</v>
      </c>
      <c r="Y14" s="6">
        <v>0</v>
      </c>
      <c r="AA14" s="6">
        <v>0</v>
      </c>
      <c r="AC14" s="6">
        <v>15993</v>
      </c>
      <c r="AE14" s="6">
        <v>993700</v>
      </c>
      <c r="AG14" s="6">
        <v>15363711861</v>
      </c>
      <c r="AI14" s="6">
        <v>15889363630</v>
      </c>
      <c r="AK14" s="30">
        <v>0</v>
      </c>
    </row>
    <row r="15" spans="1:37" ht="21" x14ac:dyDescent="0.25">
      <c r="A15" s="5" t="s">
        <v>125</v>
      </c>
      <c r="C15" s="4" t="s">
        <v>107</v>
      </c>
      <c r="E15" s="4" t="s">
        <v>107</v>
      </c>
      <c r="G15" s="4" t="s">
        <v>126</v>
      </c>
      <c r="I15" s="4" t="s">
        <v>127</v>
      </c>
      <c r="K15" s="6">
        <v>0</v>
      </c>
      <c r="M15" s="6">
        <v>0</v>
      </c>
      <c r="O15" s="6">
        <v>50000</v>
      </c>
      <c r="Q15" s="6">
        <v>44308029374</v>
      </c>
      <c r="S15" s="6">
        <v>45058881597</v>
      </c>
      <c r="U15" s="6">
        <v>0</v>
      </c>
      <c r="W15" s="6">
        <v>0</v>
      </c>
      <c r="Y15" s="6">
        <v>0</v>
      </c>
      <c r="AA15" s="6">
        <v>0</v>
      </c>
      <c r="AC15" s="6">
        <v>50000</v>
      </c>
      <c r="AE15" s="6">
        <v>924850</v>
      </c>
      <c r="AG15" s="6">
        <v>44308029374</v>
      </c>
      <c r="AI15" s="6">
        <v>46234118546</v>
      </c>
      <c r="AK15" s="30">
        <v>1E-4</v>
      </c>
    </row>
    <row r="16" spans="1:37" ht="21" x14ac:dyDescent="0.25">
      <c r="A16" s="5" t="s">
        <v>128</v>
      </c>
      <c r="C16" s="4" t="s">
        <v>107</v>
      </c>
      <c r="E16" s="4" t="s">
        <v>107</v>
      </c>
      <c r="G16" s="4" t="s">
        <v>129</v>
      </c>
      <c r="I16" s="4" t="s">
        <v>130</v>
      </c>
      <c r="K16" s="6">
        <v>0</v>
      </c>
      <c r="M16" s="6">
        <v>0</v>
      </c>
      <c r="O16" s="6">
        <v>20255</v>
      </c>
      <c r="Q16" s="6">
        <v>15967678434</v>
      </c>
      <c r="S16" s="6">
        <v>18019348830</v>
      </c>
      <c r="U16" s="6">
        <v>0</v>
      </c>
      <c r="W16" s="6">
        <v>0</v>
      </c>
      <c r="Y16" s="6">
        <v>0</v>
      </c>
      <c r="AA16" s="6">
        <v>0</v>
      </c>
      <c r="AC16" s="6">
        <v>20255</v>
      </c>
      <c r="AE16" s="6">
        <v>914090</v>
      </c>
      <c r="AG16" s="6">
        <v>15967678434</v>
      </c>
      <c r="AI16" s="6">
        <v>18511537125</v>
      </c>
      <c r="AK16" s="30">
        <v>1E-4</v>
      </c>
    </row>
    <row r="17" spans="1:37" ht="21" x14ac:dyDescent="0.25">
      <c r="A17" s="5" t="s">
        <v>131</v>
      </c>
      <c r="C17" s="4" t="s">
        <v>107</v>
      </c>
      <c r="E17" s="4" t="s">
        <v>107</v>
      </c>
      <c r="G17" s="4" t="s">
        <v>132</v>
      </c>
      <c r="I17" s="4" t="s">
        <v>133</v>
      </c>
      <c r="K17" s="6">
        <v>0</v>
      </c>
      <c r="M17" s="6">
        <v>0</v>
      </c>
      <c r="O17" s="6">
        <v>1182008</v>
      </c>
      <c r="Q17" s="6">
        <v>700003017173</v>
      </c>
      <c r="S17" s="6">
        <v>791462645094</v>
      </c>
      <c r="U17" s="6">
        <v>0</v>
      </c>
      <c r="W17" s="6">
        <v>0</v>
      </c>
      <c r="Y17" s="6">
        <v>0</v>
      </c>
      <c r="AA17" s="6">
        <v>0</v>
      </c>
      <c r="AC17" s="6">
        <v>1182008</v>
      </c>
      <c r="AE17" s="6">
        <v>692330</v>
      </c>
      <c r="AG17" s="6">
        <v>700003017173</v>
      </c>
      <c r="AI17" s="6">
        <v>818191274587</v>
      </c>
      <c r="AK17" s="30">
        <v>2.5000000000000001E-3</v>
      </c>
    </row>
    <row r="18" spans="1:37" ht="21" x14ac:dyDescent="0.25">
      <c r="A18" s="5" t="s">
        <v>134</v>
      </c>
      <c r="C18" s="4" t="s">
        <v>107</v>
      </c>
      <c r="E18" s="4" t="s">
        <v>107</v>
      </c>
      <c r="G18" s="4" t="s">
        <v>135</v>
      </c>
      <c r="I18" s="4" t="s">
        <v>136</v>
      </c>
      <c r="K18" s="6">
        <v>0</v>
      </c>
      <c r="M18" s="6">
        <v>0</v>
      </c>
      <c r="O18" s="6">
        <v>998681</v>
      </c>
      <c r="Q18" s="6">
        <v>570666282245</v>
      </c>
      <c r="S18" s="6">
        <v>656013494318</v>
      </c>
      <c r="U18" s="6">
        <v>0</v>
      </c>
      <c r="W18" s="6">
        <v>0</v>
      </c>
      <c r="Y18" s="6">
        <v>0</v>
      </c>
      <c r="AA18" s="6">
        <v>0</v>
      </c>
      <c r="AC18" s="6">
        <v>998681</v>
      </c>
      <c r="AE18" s="6">
        <v>681330</v>
      </c>
      <c r="AG18" s="6">
        <v>570666282245</v>
      </c>
      <c r="AI18" s="6">
        <v>680307997552</v>
      </c>
      <c r="AK18" s="30">
        <v>2.0999999999999999E-3</v>
      </c>
    </row>
    <row r="19" spans="1:37" ht="21" x14ac:dyDescent="0.25">
      <c r="A19" s="5" t="s">
        <v>137</v>
      </c>
      <c r="C19" s="4" t="s">
        <v>107</v>
      </c>
      <c r="E19" s="4" t="s">
        <v>107</v>
      </c>
      <c r="G19" s="4" t="s">
        <v>138</v>
      </c>
      <c r="I19" s="4" t="s">
        <v>139</v>
      </c>
      <c r="K19" s="6">
        <v>18</v>
      </c>
      <c r="M19" s="6">
        <v>18</v>
      </c>
      <c r="O19" s="6">
        <v>1199966</v>
      </c>
      <c r="Q19" s="6">
        <v>1199966000000</v>
      </c>
      <c r="S19" s="6">
        <v>1199748506162</v>
      </c>
      <c r="U19" s="6">
        <v>0</v>
      </c>
      <c r="W19" s="6">
        <v>0</v>
      </c>
      <c r="Y19" s="6">
        <v>0</v>
      </c>
      <c r="AA19" s="6">
        <v>0</v>
      </c>
      <c r="AC19" s="6">
        <v>1199966</v>
      </c>
      <c r="AE19" s="6">
        <v>1000000</v>
      </c>
      <c r="AG19" s="6">
        <v>1199966000000</v>
      </c>
      <c r="AI19" s="6">
        <v>1199748506162</v>
      </c>
      <c r="AK19" s="30">
        <v>3.7000000000000002E-3</v>
      </c>
    </row>
    <row r="20" spans="1:37" ht="21" x14ac:dyDescent="0.25">
      <c r="A20" s="5" t="s">
        <v>140</v>
      </c>
      <c r="C20" s="4" t="s">
        <v>107</v>
      </c>
      <c r="E20" s="4" t="s">
        <v>107</v>
      </c>
      <c r="G20" s="4" t="s">
        <v>141</v>
      </c>
      <c r="I20" s="4" t="s">
        <v>142</v>
      </c>
      <c r="K20" s="6">
        <v>18</v>
      </c>
      <c r="M20" s="6">
        <v>18</v>
      </c>
      <c r="O20" s="6">
        <v>7500000</v>
      </c>
      <c r="Q20" s="6">
        <v>7050000000000</v>
      </c>
      <c r="S20" s="6">
        <v>7050566853093</v>
      </c>
      <c r="U20" s="6">
        <v>0</v>
      </c>
      <c r="W20" s="6">
        <v>0</v>
      </c>
      <c r="Y20" s="6">
        <v>5000000</v>
      </c>
      <c r="AA20" s="6">
        <v>4702980000000</v>
      </c>
      <c r="AC20" s="6">
        <v>2500000</v>
      </c>
      <c r="AE20" s="6">
        <v>941437</v>
      </c>
      <c r="AG20" s="6">
        <v>2350000000000</v>
      </c>
      <c r="AI20" s="6">
        <v>2353165911359</v>
      </c>
      <c r="AK20" s="30">
        <v>7.1999999999999998E-3</v>
      </c>
    </row>
    <row r="21" spans="1:37" ht="21" x14ac:dyDescent="0.25">
      <c r="A21" s="5" t="s">
        <v>143</v>
      </c>
      <c r="C21" s="4" t="s">
        <v>107</v>
      </c>
      <c r="E21" s="4" t="s">
        <v>107</v>
      </c>
      <c r="G21" s="4" t="s">
        <v>144</v>
      </c>
      <c r="I21" s="4" t="s">
        <v>145</v>
      </c>
      <c r="K21" s="6">
        <v>18.5</v>
      </c>
      <c r="M21" s="6">
        <v>18.5</v>
      </c>
      <c r="O21" s="6">
        <v>9999800</v>
      </c>
      <c r="Q21" s="6">
        <v>9999800000000</v>
      </c>
      <c r="S21" s="6">
        <v>10097967411612</v>
      </c>
      <c r="U21" s="6">
        <v>0</v>
      </c>
      <c r="W21" s="6">
        <v>0</v>
      </c>
      <c r="Y21" s="6">
        <v>0</v>
      </c>
      <c r="AA21" s="6">
        <v>0</v>
      </c>
      <c r="AC21" s="6">
        <v>9999800</v>
      </c>
      <c r="AE21" s="6">
        <v>1010000</v>
      </c>
      <c r="AG21" s="6">
        <v>9999800000000</v>
      </c>
      <c r="AI21" s="6">
        <v>10097967411612</v>
      </c>
      <c r="AK21" s="30">
        <v>3.0800000000000001E-2</v>
      </c>
    </row>
    <row r="22" spans="1:37" ht="21" x14ac:dyDescent="0.25">
      <c r="A22" s="5" t="s">
        <v>146</v>
      </c>
      <c r="C22" s="4" t="s">
        <v>107</v>
      </c>
      <c r="E22" s="4" t="s">
        <v>107</v>
      </c>
      <c r="G22" s="4" t="s">
        <v>147</v>
      </c>
      <c r="I22" s="4" t="s">
        <v>148</v>
      </c>
      <c r="K22" s="6">
        <v>18</v>
      </c>
      <c r="M22" s="6">
        <v>18</v>
      </c>
      <c r="O22" s="6">
        <v>3999984</v>
      </c>
      <c r="Q22" s="6">
        <v>3999984000000</v>
      </c>
      <c r="S22" s="6">
        <v>3999259002900</v>
      </c>
      <c r="U22" s="6">
        <v>0</v>
      </c>
      <c r="W22" s="6">
        <v>0</v>
      </c>
      <c r="Y22" s="6">
        <v>0</v>
      </c>
      <c r="AA22" s="6">
        <v>0</v>
      </c>
      <c r="AC22" s="6">
        <v>3999984</v>
      </c>
      <c r="AE22" s="6">
        <v>1000000</v>
      </c>
      <c r="AG22" s="6">
        <v>3999984000000</v>
      </c>
      <c r="AI22" s="6">
        <v>3999259002900</v>
      </c>
      <c r="AK22" s="30">
        <v>1.2200000000000001E-2</v>
      </c>
    </row>
    <row r="23" spans="1:37" ht="21" x14ac:dyDescent="0.25">
      <c r="A23" s="5" t="s">
        <v>149</v>
      </c>
      <c r="C23" s="4" t="s">
        <v>107</v>
      </c>
      <c r="E23" s="4" t="s">
        <v>107</v>
      </c>
      <c r="G23" s="4" t="s">
        <v>150</v>
      </c>
      <c r="I23" s="4" t="s">
        <v>151</v>
      </c>
      <c r="K23" s="6">
        <v>15</v>
      </c>
      <c r="M23" s="6">
        <v>15</v>
      </c>
      <c r="O23" s="6">
        <v>999900</v>
      </c>
      <c r="Q23" s="6">
        <v>947723718150</v>
      </c>
      <c r="S23" s="6">
        <v>999718768125</v>
      </c>
      <c r="U23" s="6">
        <v>0</v>
      </c>
      <c r="W23" s="6">
        <v>0</v>
      </c>
      <c r="Y23" s="6">
        <v>0</v>
      </c>
      <c r="AA23" s="6">
        <v>0</v>
      </c>
      <c r="AC23" s="6">
        <v>999900</v>
      </c>
      <c r="AE23" s="6">
        <v>1000000</v>
      </c>
      <c r="AG23" s="6">
        <v>947723718150</v>
      </c>
      <c r="AI23" s="6">
        <v>999718768125</v>
      </c>
      <c r="AK23" s="30">
        <v>3.0000000000000001E-3</v>
      </c>
    </row>
    <row r="24" spans="1:37" ht="21" x14ac:dyDescent="0.25">
      <c r="A24" s="5" t="s">
        <v>152</v>
      </c>
      <c r="C24" s="4" t="s">
        <v>107</v>
      </c>
      <c r="E24" s="4" t="s">
        <v>107</v>
      </c>
      <c r="G24" s="4" t="s">
        <v>153</v>
      </c>
      <c r="I24" s="4" t="s">
        <v>154</v>
      </c>
      <c r="K24" s="6">
        <v>16</v>
      </c>
      <c r="M24" s="6">
        <v>16</v>
      </c>
      <c r="O24" s="6">
        <v>11245486</v>
      </c>
      <c r="Q24" s="6">
        <v>10964394452617</v>
      </c>
      <c r="S24" s="6">
        <v>11243447755662</v>
      </c>
      <c r="U24" s="6">
        <v>0</v>
      </c>
      <c r="W24" s="6">
        <v>0</v>
      </c>
      <c r="Y24" s="6">
        <v>0</v>
      </c>
      <c r="AA24" s="6">
        <v>0</v>
      </c>
      <c r="AC24" s="6">
        <v>11245486</v>
      </c>
      <c r="AE24" s="6">
        <v>1000000</v>
      </c>
      <c r="AG24" s="6">
        <v>10964394452617</v>
      </c>
      <c r="AI24" s="6">
        <v>11243447755662</v>
      </c>
      <c r="AK24" s="30">
        <v>3.4299999999999997E-2</v>
      </c>
    </row>
    <row r="25" spans="1:37" ht="21" x14ac:dyDescent="0.25">
      <c r="A25" s="5" t="s">
        <v>155</v>
      </c>
      <c r="C25" s="4" t="s">
        <v>107</v>
      </c>
      <c r="E25" s="4" t="s">
        <v>107</v>
      </c>
      <c r="G25" s="4" t="s">
        <v>156</v>
      </c>
      <c r="I25" s="4" t="s">
        <v>157</v>
      </c>
      <c r="K25" s="6">
        <v>17</v>
      </c>
      <c r="M25" s="6">
        <v>17</v>
      </c>
      <c r="O25" s="6">
        <v>100</v>
      </c>
      <c r="Q25" s="6">
        <v>94517127</v>
      </c>
      <c r="S25" s="6">
        <v>94982781</v>
      </c>
      <c r="U25" s="6">
        <v>0</v>
      </c>
      <c r="W25" s="6">
        <v>0</v>
      </c>
      <c r="Y25" s="6">
        <v>0</v>
      </c>
      <c r="AA25" s="6">
        <v>0</v>
      </c>
      <c r="AC25" s="6">
        <v>100</v>
      </c>
      <c r="AE25" s="6">
        <v>955000</v>
      </c>
      <c r="AG25" s="6">
        <v>94517127</v>
      </c>
      <c r="AI25" s="6">
        <v>95482690</v>
      </c>
      <c r="AK25" s="30">
        <v>0</v>
      </c>
    </row>
    <row r="26" spans="1:37" ht="21" x14ac:dyDescent="0.25">
      <c r="A26" s="5" t="s">
        <v>158</v>
      </c>
      <c r="C26" s="4" t="s">
        <v>107</v>
      </c>
      <c r="E26" s="4" t="s">
        <v>107</v>
      </c>
      <c r="G26" s="4" t="s">
        <v>159</v>
      </c>
      <c r="I26" s="4" t="s">
        <v>160</v>
      </c>
      <c r="K26" s="6">
        <v>17</v>
      </c>
      <c r="M26" s="6">
        <v>17</v>
      </c>
      <c r="O26" s="6">
        <v>4273061</v>
      </c>
      <c r="Q26" s="6">
        <v>4017140083647</v>
      </c>
      <c r="S26" s="6">
        <v>4272286507693</v>
      </c>
      <c r="U26" s="6">
        <v>1000000</v>
      </c>
      <c r="W26" s="6">
        <v>961437000000</v>
      </c>
      <c r="Y26" s="6">
        <v>0</v>
      </c>
      <c r="AA26" s="6">
        <v>0</v>
      </c>
      <c r="AC26" s="6">
        <v>5273061</v>
      </c>
      <c r="AE26" s="6">
        <v>1000000</v>
      </c>
      <c r="AG26" s="6">
        <v>4978577083647</v>
      </c>
      <c r="AI26" s="6">
        <v>5272105257693</v>
      </c>
      <c r="AK26" s="30">
        <v>1.61E-2</v>
      </c>
    </row>
    <row r="27" spans="1:37" ht="21" x14ac:dyDescent="0.25">
      <c r="A27" s="5" t="s">
        <v>161</v>
      </c>
      <c r="C27" s="4" t="s">
        <v>107</v>
      </c>
      <c r="E27" s="4" t="s">
        <v>107</v>
      </c>
      <c r="G27" s="4" t="s">
        <v>162</v>
      </c>
      <c r="I27" s="4" t="s">
        <v>163</v>
      </c>
      <c r="K27" s="6">
        <v>17</v>
      </c>
      <c r="M27" s="6">
        <v>17</v>
      </c>
      <c r="O27" s="6">
        <v>19909800</v>
      </c>
      <c r="Q27" s="6">
        <v>18662980694218</v>
      </c>
      <c r="S27" s="6">
        <v>19906191348750</v>
      </c>
      <c r="U27" s="6">
        <v>0</v>
      </c>
      <c r="W27" s="6">
        <v>0</v>
      </c>
      <c r="Y27" s="6">
        <v>0</v>
      </c>
      <c r="AA27" s="6">
        <v>0</v>
      </c>
      <c r="AC27" s="6">
        <v>19909800</v>
      </c>
      <c r="AE27" s="6">
        <v>1000000</v>
      </c>
      <c r="AG27" s="6">
        <v>18662980694218</v>
      </c>
      <c r="AI27" s="6">
        <v>19906191348750</v>
      </c>
      <c r="AK27" s="30">
        <v>6.0699999999999997E-2</v>
      </c>
    </row>
    <row r="28" spans="1:37" ht="21" x14ac:dyDescent="0.25">
      <c r="A28" s="5" t="s">
        <v>164</v>
      </c>
      <c r="C28" s="4" t="s">
        <v>107</v>
      </c>
      <c r="E28" s="4" t="s">
        <v>107</v>
      </c>
      <c r="G28" s="4" t="s">
        <v>165</v>
      </c>
      <c r="I28" s="4" t="s">
        <v>166</v>
      </c>
      <c r="K28" s="6">
        <v>18</v>
      </c>
      <c r="M28" s="6">
        <v>18</v>
      </c>
      <c r="O28" s="6">
        <v>8955700</v>
      </c>
      <c r="Q28" s="6">
        <v>8239064886000</v>
      </c>
      <c r="S28" s="6">
        <v>8954076779375</v>
      </c>
      <c r="U28" s="6">
        <v>0</v>
      </c>
      <c r="W28" s="6">
        <v>0</v>
      </c>
      <c r="Y28" s="6">
        <v>0</v>
      </c>
      <c r="AA28" s="6">
        <v>0</v>
      </c>
      <c r="AC28" s="6">
        <v>8955700</v>
      </c>
      <c r="AE28" s="6">
        <v>1000000</v>
      </c>
      <c r="AG28" s="6">
        <v>8239064886000</v>
      </c>
      <c r="AI28" s="6">
        <v>8954076779375</v>
      </c>
      <c r="AK28" s="30">
        <v>2.7300000000000001E-2</v>
      </c>
    </row>
    <row r="29" spans="1:37" ht="21" x14ac:dyDescent="0.25">
      <c r="A29" s="5" t="s">
        <v>167</v>
      </c>
      <c r="C29" s="4" t="s">
        <v>107</v>
      </c>
      <c r="E29" s="4" t="s">
        <v>107</v>
      </c>
      <c r="G29" s="4" t="s">
        <v>168</v>
      </c>
      <c r="I29" s="4" t="s">
        <v>169</v>
      </c>
      <c r="K29" s="6">
        <v>15</v>
      </c>
      <c r="M29" s="6">
        <v>15</v>
      </c>
      <c r="O29" s="6">
        <v>5000000</v>
      </c>
      <c r="Q29" s="6">
        <v>4832500000000</v>
      </c>
      <c r="S29" s="6">
        <v>4999093750000</v>
      </c>
      <c r="U29" s="6">
        <v>0</v>
      </c>
      <c r="W29" s="6">
        <v>0</v>
      </c>
      <c r="Y29" s="6">
        <v>0</v>
      </c>
      <c r="AA29" s="6">
        <v>0</v>
      </c>
      <c r="AC29" s="6">
        <v>5000000</v>
      </c>
      <c r="AE29" s="6">
        <v>1000000</v>
      </c>
      <c r="AG29" s="6">
        <v>4832500000000</v>
      </c>
      <c r="AI29" s="6">
        <v>4999093750000</v>
      </c>
      <c r="AK29" s="30">
        <v>1.52E-2</v>
      </c>
    </row>
    <row r="30" spans="1:37" ht="21" x14ac:dyDescent="0.25">
      <c r="A30" s="5" t="s">
        <v>171</v>
      </c>
      <c r="C30" s="4" t="s">
        <v>107</v>
      </c>
      <c r="E30" s="4" t="s">
        <v>107</v>
      </c>
      <c r="G30" s="4" t="s">
        <v>172</v>
      </c>
      <c r="I30" s="4" t="s">
        <v>173</v>
      </c>
      <c r="K30" s="6">
        <v>15</v>
      </c>
      <c r="M30" s="6">
        <v>15</v>
      </c>
      <c r="O30" s="6">
        <v>12800000</v>
      </c>
      <c r="Q30" s="6">
        <v>12270592000000</v>
      </c>
      <c r="S30" s="6">
        <v>12279911462560</v>
      </c>
      <c r="U30" s="6">
        <v>0</v>
      </c>
      <c r="W30" s="6">
        <v>0</v>
      </c>
      <c r="Y30" s="6">
        <v>0</v>
      </c>
      <c r="AA30" s="6">
        <v>0</v>
      </c>
      <c r="AC30" s="6">
        <v>12800000</v>
      </c>
      <c r="AE30" s="6">
        <v>969255</v>
      </c>
      <c r="AG30" s="6">
        <v>12270592000000</v>
      </c>
      <c r="AI30" s="6">
        <v>12404215328400</v>
      </c>
      <c r="AK30" s="30">
        <v>3.78E-2</v>
      </c>
    </row>
    <row r="31" spans="1:37" ht="21" x14ac:dyDescent="0.25">
      <c r="A31" s="5" t="s">
        <v>174</v>
      </c>
      <c r="C31" s="4" t="s">
        <v>107</v>
      </c>
      <c r="E31" s="4" t="s">
        <v>107</v>
      </c>
      <c r="G31" s="4" t="s">
        <v>175</v>
      </c>
      <c r="I31" s="4" t="s">
        <v>176</v>
      </c>
      <c r="K31" s="6">
        <v>17</v>
      </c>
      <c r="M31" s="6">
        <v>17</v>
      </c>
      <c r="O31" s="6">
        <v>4550000</v>
      </c>
      <c r="Q31" s="6">
        <v>4188138500000</v>
      </c>
      <c r="S31" s="6">
        <v>4189772266111</v>
      </c>
      <c r="U31" s="6">
        <v>0</v>
      </c>
      <c r="W31" s="6">
        <v>0</v>
      </c>
      <c r="Y31" s="6">
        <v>0</v>
      </c>
      <c r="AA31" s="6">
        <v>0</v>
      </c>
      <c r="AC31" s="6">
        <v>4550000</v>
      </c>
      <c r="AE31" s="6">
        <v>923251</v>
      </c>
      <c r="AG31" s="6">
        <v>4188138500000</v>
      </c>
      <c r="AI31" s="6">
        <v>4200030656440</v>
      </c>
      <c r="AK31" s="30">
        <v>1.2800000000000001E-2</v>
      </c>
    </row>
    <row r="32" spans="1:37" ht="21" x14ac:dyDescent="0.25">
      <c r="A32" s="5" t="s">
        <v>177</v>
      </c>
      <c r="C32" s="4" t="s">
        <v>107</v>
      </c>
      <c r="E32" s="4" t="s">
        <v>107</v>
      </c>
      <c r="G32" s="4" t="s">
        <v>178</v>
      </c>
      <c r="I32" s="4" t="s">
        <v>179</v>
      </c>
      <c r="K32" s="6">
        <v>17</v>
      </c>
      <c r="M32" s="6">
        <v>17</v>
      </c>
      <c r="O32" s="6">
        <v>252800</v>
      </c>
      <c r="Q32" s="6">
        <v>232281676426</v>
      </c>
      <c r="S32" s="6">
        <v>252754180000</v>
      </c>
      <c r="U32" s="6">
        <v>0</v>
      </c>
      <c r="W32" s="6">
        <v>0</v>
      </c>
      <c r="Y32" s="6">
        <v>252800</v>
      </c>
      <c r="AA32" s="6">
        <v>252800000000</v>
      </c>
      <c r="AC32" s="6">
        <v>0</v>
      </c>
      <c r="AE32" s="6">
        <v>0</v>
      </c>
      <c r="AG32" s="6">
        <v>0</v>
      </c>
      <c r="AI32" s="6">
        <v>0</v>
      </c>
      <c r="AK32" s="30">
        <v>0</v>
      </c>
    </row>
    <row r="33" spans="1:37" ht="21" x14ac:dyDescent="0.25">
      <c r="A33" s="5" t="s">
        <v>180</v>
      </c>
      <c r="C33" s="4" t="s">
        <v>107</v>
      </c>
      <c r="E33" s="4" t="s">
        <v>107</v>
      </c>
      <c r="G33" s="4" t="s">
        <v>181</v>
      </c>
      <c r="I33" s="4" t="s">
        <v>182</v>
      </c>
      <c r="K33" s="6">
        <v>16</v>
      </c>
      <c r="M33" s="6">
        <v>16</v>
      </c>
      <c r="O33" s="6">
        <v>183757</v>
      </c>
      <c r="Q33" s="6">
        <v>183908837516</v>
      </c>
      <c r="S33" s="6">
        <v>183723694043</v>
      </c>
      <c r="U33" s="6">
        <v>0</v>
      </c>
      <c r="W33" s="6">
        <v>0</v>
      </c>
      <c r="Y33" s="6">
        <v>0</v>
      </c>
      <c r="AA33" s="6">
        <v>0</v>
      </c>
      <c r="AC33" s="6">
        <v>183757</v>
      </c>
      <c r="AE33" s="6">
        <v>1000000</v>
      </c>
      <c r="AG33" s="6">
        <v>183908837516</v>
      </c>
      <c r="AI33" s="6">
        <v>183723694043</v>
      </c>
      <c r="AK33" s="30">
        <v>5.9999999999999995E-4</v>
      </c>
    </row>
    <row r="34" spans="1:37" ht="21" x14ac:dyDescent="0.25">
      <c r="A34" s="5" t="s">
        <v>183</v>
      </c>
      <c r="C34" s="4" t="s">
        <v>107</v>
      </c>
      <c r="E34" s="4" t="s">
        <v>107</v>
      </c>
      <c r="G34" s="4" t="s">
        <v>184</v>
      </c>
      <c r="I34" s="4" t="s">
        <v>185</v>
      </c>
      <c r="K34" s="6">
        <v>18</v>
      </c>
      <c r="M34" s="6">
        <v>18</v>
      </c>
      <c r="O34" s="6">
        <v>3890450</v>
      </c>
      <c r="Q34" s="6">
        <v>3516710030300</v>
      </c>
      <c r="S34" s="6">
        <v>3889744855937</v>
      </c>
      <c r="U34" s="6">
        <v>0</v>
      </c>
      <c r="W34" s="6">
        <v>0</v>
      </c>
      <c r="Y34" s="6">
        <v>0</v>
      </c>
      <c r="AA34" s="6">
        <v>0</v>
      </c>
      <c r="AC34" s="6">
        <v>3890450</v>
      </c>
      <c r="AE34" s="6">
        <v>1000000</v>
      </c>
      <c r="AG34" s="6">
        <v>3516710030300</v>
      </c>
      <c r="AI34" s="6">
        <v>3889744855937</v>
      </c>
      <c r="AK34" s="30">
        <v>1.1900000000000001E-2</v>
      </c>
    </row>
    <row r="35" spans="1:37" ht="21" x14ac:dyDescent="0.25">
      <c r="A35" s="5" t="s">
        <v>186</v>
      </c>
      <c r="C35" s="4" t="s">
        <v>107</v>
      </c>
      <c r="E35" s="4" t="s">
        <v>107</v>
      </c>
      <c r="G35" s="4" t="s">
        <v>187</v>
      </c>
      <c r="I35" s="4" t="s">
        <v>188</v>
      </c>
      <c r="K35" s="6">
        <v>18</v>
      </c>
      <c r="M35" s="6">
        <v>18</v>
      </c>
      <c r="O35" s="6">
        <v>2999999</v>
      </c>
      <c r="Q35" s="6">
        <v>2999999000000</v>
      </c>
      <c r="S35" s="6">
        <v>2999455250181</v>
      </c>
      <c r="U35" s="6">
        <v>0</v>
      </c>
      <c r="W35" s="6">
        <v>0</v>
      </c>
      <c r="Y35" s="6">
        <v>0</v>
      </c>
      <c r="AA35" s="6">
        <v>0</v>
      </c>
      <c r="AC35" s="6">
        <v>2999999</v>
      </c>
      <c r="AE35" s="6">
        <v>1000000</v>
      </c>
      <c r="AG35" s="6">
        <v>2999999000000</v>
      </c>
      <c r="AI35" s="6">
        <v>2999455250181</v>
      </c>
      <c r="AK35" s="30">
        <v>9.1000000000000004E-3</v>
      </c>
    </row>
    <row r="36" spans="1:37" ht="21" x14ac:dyDescent="0.25">
      <c r="A36" s="5" t="s">
        <v>189</v>
      </c>
      <c r="C36" s="4" t="s">
        <v>107</v>
      </c>
      <c r="E36" s="4" t="s">
        <v>107</v>
      </c>
      <c r="G36" s="4" t="s">
        <v>187</v>
      </c>
      <c r="I36" s="4" t="s">
        <v>188</v>
      </c>
      <c r="K36" s="6">
        <v>18</v>
      </c>
      <c r="M36" s="6">
        <v>18</v>
      </c>
      <c r="O36" s="6">
        <v>2499997</v>
      </c>
      <c r="Q36" s="6">
        <v>2499997000000</v>
      </c>
      <c r="S36" s="6">
        <v>2499543875543</v>
      </c>
      <c r="U36" s="6">
        <v>0</v>
      </c>
      <c r="W36" s="6">
        <v>0</v>
      </c>
      <c r="Y36" s="6">
        <v>0</v>
      </c>
      <c r="AA36" s="6">
        <v>0</v>
      </c>
      <c r="AC36" s="6">
        <v>2499997</v>
      </c>
      <c r="AE36" s="6">
        <v>1000000</v>
      </c>
      <c r="AG36" s="6">
        <v>2499997000000</v>
      </c>
      <c r="AI36" s="6">
        <v>2499543875543</v>
      </c>
      <c r="AK36" s="30">
        <v>7.6E-3</v>
      </c>
    </row>
    <row r="37" spans="1:37" ht="21" x14ac:dyDescent="0.25">
      <c r="A37" s="5" t="s">
        <v>190</v>
      </c>
      <c r="C37" s="4" t="s">
        <v>107</v>
      </c>
      <c r="E37" s="4" t="s">
        <v>107</v>
      </c>
      <c r="G37" s="4" t="s">
        <v>187</v>
      </c>
      <c r="I37" s="4" t="s">
        <v>188</v>
      </c>
      <c r="K37" s="6">
        <v>18</v>
      </c>
      <c r="M37" s="6">
        <v>18</v>
      </c>
      <c r="O37" s="6">
        <v>599998</v>
      </c>
      <c r="Q37" s="6">
        <v>599998000000</v>
      </c>
      <c r="S37" s="6">
        <v>599889250362</v>
      </c>
      <c r="U37" s="6">
        <v>0</v>
      </c>
      <c r="W37" s="6">
        <v>0</v>
      </c>
      <c r="Y37" s="6">
        <v>0</v>
      </c>
      <c r="AA37" s="6">
        <v>0</v>
      </c>
      <c r="AC37" s="6">
        <v>599998</v>
      </c>
      <c r="AE37" s="6">
        <v>1000000</v>
      </c>
      <c r="AG37" s="6">
        <v>599998000000</v>
      </c>
      <c r="AI37" s="6">
        <v>599889250362</v>
      </c>
      <c r="AK37" s="30">
        <v>1.8E-3</v>
      </c>
    </row>
    <row r="38" spans="1:37" ht="21" x14ac:dyDescent="0.25">
      <c r="A38" s="5" t="s">
        <v>191</v>
      </c>
      <c r="C38" s="4" t="s">
        <v>107</v>
      </c>
      <c r="E38" s="4" t="s">
        <v>107</v>
      </c>
      <c r="G38" s="4" t="s">
        <v>192</v>
      </c>
      <c r="I38" s="4" t="s">
        <v>193</v>
      </c>
      <c r="K38" s="6">
        <v>18</v>
      </c>
      <c r="M38" s="6">
        <v>18</v>
      </c>
      <c r="O38" s="6">
        <v>2039000</v>
      </c>
      <c r="Q38" s="6">
        <v>2039020239668</v>
      </c>
      <c r="S38" s="6">
        <v>2038630431250</v>
      </c>
      <c r="U38" s="6">
        <v>0</v>
      </c>
      <c r="W38" s="6">
        <v>0</v>
      </c>
      <c r="Y38" s="6">
        <v>0</v>
      </c>
      <c r="AA38" s="6">
        <v>0</v>
      </c>
      <c r="AC38" s="6">
        <v>2039000</v>
      </c>
      <c r="AE38" s="6">
        <v>1000000</v>
      </c>
      <c r="AG38" s="6">
        <v>2039020239668</v>
      </c>
      <c r="AI38" s="6">
        <v>2038630431250</v>
      </c>
      <c r="AK38" s="30">
        <v>6.1999999999999998E-3</v>
      </c>
    </row>
    <row r="39" spans="1:37" ht="21" x14ac:dyDescent="0.25">
      <c r="A39" s="5" t="s">
        <v>194</v>
      </c>
      <c r="C39" s="4" t="s">
        <v>107</v>
      </c>
      <c r="E39" s="4" t="s">
        <v>107</v>
      </c>
      <c r="G39" s="4" t="s">
        <v>195</v>
      </c>
      <c r="I39" s="4" t="s">
        <v>196</v>
      </c>
      <c r="K39" s="6">
        <v>19</v>
      </c>
      <c r="M39" s="6">
        <v>19</v>
      </c>
      <c r="O39" s="6">
        <v>1000000</v>
      </c>
      <c r="Q39" s="6">
        <v>950000000000</v>
      </c>
      <c r="S39" s="6">
        <v>999818750000</v>
      </c>
      <c r="U39" s="6">
        <v>0</v>
      </c>
      <c r="W39" s="6">
        <v>0</v>
      </c>
      <c r="Y39" s="6">
        <v>0</v>
      </c>
      <c r="AA39" s="6">
        <v>0</v>
      </c>
      <c r="AC39" s="6">
        <v>1000000</v>
      </c>
      <c r="AE39" s="6">
        <v>1000000</v>
      </c>
      <c r="AG39" s="6">
        <v>950000000000</v>
      </c>
      <c r="AI39" s="6">
        <v>999818750000</v>
      </c>
      <c r="AK39" s="30">
        <v>3.0000000000000001E-3</v>
      </c>
    </row>
    <row r="40" spans="1:37" ht="21" x14ac:dyDescent="0.25">
      <c r="A40" s="5" t="s">
        <v>197</v>
      </c>
      <c r="C40" s="4" t="s">
        <v>107</v>
      </c>
      <c r="E40" s="4" t="s">
        <v>107</v>
      </c>
      <c r="G40" s="4" t="s">
        <v>198</v>
      </c>
      <c r="I40" s="4" t="s">
        <v>199</v>
      </c>
      <c r="K40" s="6">
        <v>17.5</v>
      </c>
      <c r="M40" s="6">
        <v>17.5</v>
      </c>
      <c r="O40" s="6">
        <v>1284990</v>
      </c>
      <c r="Q40" s="6">
        <v>9444266825812</v>
      </c>
      <c r="S40" s="6">
        <v>10767685971418</v>
      </c>
      <c r="U40" s="6">
        <v>0</v>
      </c>
      <c r="W40" s="6">
        <v>0</v>
      </c>
      <c r="Y40" s="6">
        <v>0</v>
      </c>
      <c r="AA40" s="6">
        <v>0</v>
      </c>
      <c r="AC40" s="6">
        <v>1284990</v>
      </c>
      <c r="AE40" s="6">
        <v>8491083</v>
      </c>
      <c r="AG40" s="6">
        <v>9444266825812</v>
      </c>
      <c r="AI40" s="6">
        <v>10903047485459</v>
      </c>
      <c r="AK40" s="30">
        <v>3.3300000000000003E-2</v>
      </c>
    </row>
    <row r="41" spans="1:37" ht="21" x14ac:dyDescent="0.25">
      <c r="A41" s="5" t="s">
        <v>200</v>
      </c>
      <c r="C41" s="4" t="s">
        <v>107</v>
      </c>
      <c r="E41" s="4" t="s">
        <v>107</v>
      </c>
      <c r="G41" s="4" t="s">
        <v>4</v>
      </c>
      <c r="I41" s="4" t="s">
        <v>201</v>
      </c>
      <c r="K41" s="6">
        <v>0</v>
      </c>
      <c r="M41" s="6">
        <v>0</v>
      </c>
      <c r="O41" s="6">
        <v>5607000</v>
      </c>
      <c r="Q41" s="6">
        <v>4849881183000</v>
      </c>
      <c r="S41" s="6">
        <v>4846365019142</v>
      </c>
      <c r="U41" s="6">
        <v>0</v>
      </c>
      <c r="W41" s="6">
        <v>0</v>
      </c>
      <c r="Y41" s="6">
        <v>0</v>
      </c>
      <c r="AA41" s="6">
        <v>0</v>
      </c>
      <c r="AC41" s="6">
        <v>5607000</v>
      </c>
      <c r="AE41" s="6">
        <v>877410</v>
      </c>
      <c r="AG41" s="6">
        <v>4849881183000</v>
      </c>
      <c r="AI41" s="6">
        <v>4916073008967</v>
      </c>
      <c r="AK41" s="30">
        <v>1.4999999999999999E-2</v>
      </c>
    </row>
    <row r="42" spans="1:37" ht="21" x14ac:dyDescent="0.25">
      <c r="A42" s="5" t="s">
        <v>202</v>
      </c>
      <c r="C42" s="4" t="s">
        <v>107</v>
      </c>
      <c r="E42" s="4" t="s">
        <v>107</v>
      </c>
      <c r="G42" s="4" t="s">
        <v>203</v>
      </c>
      <c r="I42" s="4" t="s">
        <v>204</v>
      </c>
      <c r="K42" s="6">
        <v>18</v>
      </c>
      <c r="M42" s="6">
        <v>18</v>
      </c>
      <c r="O42" s="6">
        <v>14135020</v>
      </c>
      <c r="Q42" s="6">
        <v>14549799455406</v>
      </c>
      <c r="S42" s="6">
        <v>17236960392335</v>
      </c>
      <c r="U42" s="6">
        <v>0</v>
      </c>
      <c r="W42" s="6">
        <v>0</v>
      </c>
      <c r="Y42" s="6">
        <v>0</v>
      </c>
      <c r="AA42" s="6">
        <v>0</v>
      </c>
      <c r="AC42" s="6">
        <v>14135020</v>
      </c>
      <c r="AE42" s="6">
        <v>1235141</v>
      </c>
      <c r="AG42" s="6">
        <v>14549799455406</v>
      </c>
      <c r="AI42" s="6">
        <v>17446086368302</v>
      </c>
      <c r="AK42" s="30">
        <v>5.3199999999999997E-2</v>
      </c>
    </row>
    <row r="43" spans="1:37" ht="21" x14ac:dyDescent="0.25">
      <c r="A43" s="5" t="s">
        <v>205</v>
      </c>
      <c r="C43" s="4" t="s">
        <v>107</v>
      </c>
      <c r="E43" s="4" t="s">
        <v>107</v>
      </c>
      <c r="G43" s="4" t="s">
        <v>206</v>
      </c>
      <c r="I43" s="4" t="s">
        <v>207</v>
      </c>
      <c r="K43" s="6">
        <v>18</v>
      </c>
      <c r="M43" s="6">
        <v>18</v>
      </c>
      <c r="O43" s="6">
        <v>8617590</v>
      </c>
      <c r="Q43" s="6">
        <v>9699881745690</v>
      </c>
      <c r="S43" s="6">
        <v>11412334219605</v>
      </c>
      <c r="U43" s="6">
        <v>0</v>
      </c>
      <c r="W43" s="6">
        <v>0</v>
      </c>
      <c r="Y43" s="6">
        <v>0</v>
      </c>
      <c r="AA43" s="6">
        <v>0</v>
      </c>
      <c r="AC43" s="6">
        <v>8617590</v>
      </c>
      <c r="AE43" s="6">
        <v>1341457</v>
      </c>
      <c r="AG43" s="6">
        <v>9699881745690</v>
      </c>
      <c r="AI43" s="6">
        <v>11551751913451</v>
      </c>
      <c r="AK43" s="30">
        <v>3.5200000000000002E-2</v>
      </c>
    </row>
    <row r="44" spans="1:37" ht="21" x14ac:dyDescent="0.25">
      <c r="A44" s="5" t="s">
        <v>208</v>
      </c>
      <c r="C44" s="4" t="s">
        <v>107</v>
      </c>
      <c r="E44" s="4" t="s">
        <v>107</v>
      </c>
      <c r="G44" s="4" t="s">
        <v>209</v>
      </c>
      <c r="I44" s="4" t="s">
        <v>210</v>
      </c>
      <c r="K44" s="6">
        <v>18</v>
      </c>
      <c r="M44" s="6">
        <v>18</v>
      </c>
      <c r="O44" s="6">
        <v>1850000</v>
      </c>
      <c r="Q44" s="6">
        <v>517175880870</v>
      </c>
      <c r="S44" s="6">
        <v>595780195973</v>
      </c>
      <c r="U44" s="6">
        <v>0</v>
      </c>
      <c r="W44" s="6">
        <v>0</v>
      </c>
      <c r="Y44" s="6">
        <v>0</v>
      </c>
      <c r="AA44" s="6">
        <v>0</v>
      </c>
      <c r="AC44" s="6">
        <v>1850000</v>
      </c>
      <c r="AE44" s="6">
        <v>320256</v>
      </c>
      <c r="AG44" s="6">
        <v>517175880870</v>
      </c>
      <c r="AI44" s="6">
        <v>592044056665</v>
      </c>
      <c r="AK44" s="30">
        <v>1.8E-3</v>
      </c>
    </row>
    <row r="45" spans="1:37" ht="21" x14ac:dyDescent="0.25">
      <c r="A45" s="5" t="s">
        <v>211</v>
      </c>
      <c r="C45" s="4" t="s">
        <v>107</v>
      </c>
      <c r="E45" s="4" t="s">
        <v>107</v>
      </c>
      <c r="G45" s="4" t="s">
        <v>212</v>
      </c>
      <c r="I45" s="4" t="s">
        <v>213</v>
      </c>
      <c r="K45" s="6">
        <v>0</v>
      </c>
      <c r="M45" s="6">
        <v>0</v>
      </c>
      <c r="O45" s="6">
        <v>2710800</v>
      </c>
      <c r="Q45" s="6">
        <v>5000265777600</v>
      </c>
      <c r="S45" s="6">
        <v>5457643613225</v>
      </c>
      <c r="U45" s="6">
        <v>0</v>
      </c>
      <c r="W45" s="6">
        <v>0</v>
      </c>
      <c r="Y45" s="6">
        <v>0</v>
      </c>
      <c r="AA45" s="6">
        <v>0</v>
      </c>
      <c r="AC45" s="6">
        <v>2710800</v>
      </c>
      <c r="AE45" s="6">
        <v>2039745</v>
      </c>
      <c r="AG45" s="6">
        <v>5000265777600</v>
      </c>
      <c r="AI45" s="6">
        <v>5525331973959</v>
      </c>
      <c r="AK45" s="30">
        <v>1.6899999999999998E-2</v>
      </c>
    </row>
    <row r="46" spans="1:37" ht="21" x14ac:dyDescent="0.25">
      <c r="A46" s="5" t="s">
        <v>214</v>
      </c>
      <c r="C46" s="4" t="s">
        <v>107</v>
      </c>
      <c r="E46" s="4" t="s">
        <v>107</v>
      </c>
      <c r="G46" s="4" t="s">
        <v>215</v>
      </c>
      <c r="I46" s="4" t="s">
        <v>216</v>
      </c>
      <c r="K46" s="6">
        <v>0</v>
      </c>
      <c r="M46" s="6">
        <v>0</v>
      </c>
      <c r="O46" s="6">
        <v>0</v>
      </c>
      <c r="Q46" s="6">
        <v>0</v>
      </c>
      <c r="S46" s="6">
        <v>0</v>
      </c>
      <c r="U46" s="6">
        <v>11006900</v>
      </c>
      <c r="W46" s="6">
        <v>9699863645700</v>
      </c>
      <c r="Y46" s="6">
        <v>0</v>
      </c>
      <c r="AA46" s="6">
        <v>0</v>
      </c>
      <c r="AC46" s="6">
        <v>11006900</v>
      </c>
      <c r="AE46" s="6">
        <v>882520</v>
      </c>
      <c r="AG46" s="6">
        <v>9699863645700</v>
      </c>
      <c r="AI46" s="6">
        <v>9706772988293</v>
      </c>
      <c r="AK46" s="30">
        <v>2.9600000000000001E-2</v>
      </c>
    </row>
    <row r="47" spans="1:37" ht="21" x14ac:dyDescent="0.25">
      <c r="A47" s="5" t="s">
        <v>217</v>
      </c>
      <c r="C47" s="4" t="s">
        <v>107</v>
      </c>
      <c r="E47" s="4" t="s">
        <v>107</v>
      </c>
      <c r="G47" s="4" t="s">
        <v>218</v>
      </c>
      <c r="I47" s="4" t="s">
        <v>219</v>
      </c>
      <c r="K47" s="6">
        <v>0</v>
      </c>
      <c r="M47" s="6">
        <v>0</v>
      </c>
      <c r="O47" s="6">
        <v>0</v>
      </c>
      <c r="Q47" s="6">
        <v>0</v>
      </c>
      <c r="S47" s="6">
        <v>0</v>
      </c>
      <c r="U47" s="6">
        <v>705729</v>
      </c>
      <c r="W47" s="6">
        <v>1000229781863</v>
      </c>
      <c r="Y47" s="6">
        <v>181</v>
      </c>
      <c r="AA47" s="6">
        <v>181</v>
      </c>
      <c r="AC47" s="6">
        <v>705548</v>
      </c>
      <c r="AE47" s="6">
        <v>1429214</v>
      </c>
      <c r="AG47" s="6">
        <v>999973185579</v>
      </c>
      <c r="AI47" s="6">
        <v>1007648004439</v>
      </c>
      <c r="AK47" s="30">
        <v>3.0999999999999999E-3</v>
      </c>
    </row>
    <row r="48" spans="1:37" ht="21" x14ac:dyDescent="0.25">
      <c r="A48" s="5" t="s">
        <v>220</v>
      </c>
      <c r="C48" s="4" t="s">
        <v>107</v>
      </c>
      <c r="E48" s="4" t="s">
        <v>107</v>
      </c>
      <c r="G48" s="4" t="s">
        <v>221</v>
      </c>
      <c r="I48" s="4" t="s">
        <v>222</v>
      </c>
      <c r="K48" s="6">
        <v>18</v>
      </c>
      <c r="M48" s="6">
        <v>18</v>
      </c>
      <c r="O48" s="6">
        <v>0</v>
      </c>
      <c r="Q48" s="6">
        <v>0</v>
      </c>
      <c r="S48" s="6">
        <v>0</v>
      </c>
      <c r="U48" s="6">
        <v>7500000</v>
      </c>
      <c r="W48" s="6">
        <v>7500000000000</v>
      </c>
      <c r="Y48" s="6">
        <v>0</v>
      </c>
      <c r="AA48" s="6">
        <v>0</v>
      </c>
      <c r="AC48" s="6">
        <v>7500000</v>
      </c>
      <c r="AE48" s="6">
        <v>1000000</v>
      </c>
      <c r="AG48" s="6">
        <v>7500000000000</v>
      </c>
      <c r="AI48" s="6">
        <v>7498640625000</v>
      </c>
      <c r="AK48" s="30">
        <v>2.29E-2</v>
      </c>
    </row>
    <row r="49" spans="1:37" ht="21" x14ac:dyDescent="0.25">
      <c r="A49" s="5" t="s">
        <v>223</v>
      </c>
      <c r="C49" s="4" t="s">
        <v>107</v>
      </c>
      <c r="E49" s="4" t="s">
        <v>107</v>
      </c>
      <c r="G49" s="4" t="s">
        <v>224</v>
      </c>
      <c r="I49" s="4" t="s">
        <v>225</v>
      </c>
      <c r="K49" s="6">
        <v>0</v>
      </c>
      <c r="M49" s="6">
        <v>0</v>
      </c>
      <c r="O49" s="6">
        <v>0</v>
      </c>
      <c r="Q49" s="6">
        <v>0</v>
      </c>
      <c r="S49" s="6">
        <v>0</v>
      </c>
      <c r="U49" s="6">
        <v>5591600</v>
      </c>
      <c r="W49" s="6">
        <v>4849863076800</v>
      </c>
      <c r="Y49" s="6">
        <v>0</v>
      </c>
      <c r="AA49" s="6">
        <v>0</v>
      </c>
      <c r="AC49" s="6">
        <v>5591600</v>
      </c>
      <c r="AE49" s="6">
        <v>879407</v>
      </c>
      <c r="AG49" s="6">
        <v>4849863076800</v>
      </c>
      <c r="AI49" s="6">
        <v>4913731064590</v>
      </c>
      <c r="AK49" s="30">
        <v>1.4999999999999999E-2</v>
      </c>
    </row>
    <row r="50" spans="1:37" ht="21" x14ac:dyDescent="0.25">
      <c r="A50" s="5" t="s">
        <v>226</v>
      </c>
      <c r="C50" s="4" t="s">
        <v>227</v>
      </c>
      <c r="E50" s="4" t="s">
        <v>227</v>
      </c>
      <c r="G50" s="4" t="s">
        <v>228</v>
      </c>
      <c r="I50" s="4" t="s">
        <v>229</v>
      </c>
      <c r="K50" s="6">
        <v>18</v>
      </c>
      <c r="M50" s="6">
        <v>18</v>
      </c>
      <c r="O50" s="6">
        <v>4799000</v>
      </c>
      <c r="Q50" s="6">
        <v>4799000000000</v>
      </c>
      <c r="S50" s="6">
        <v>4799000000000</v>
      </c>
      <c r="U50" s="6">
        <v>0</v>
      </c>
      <c r="W50" s="6">
        <v>0</v>
      </c>
      <c r="Y50" s="6">
        <v>0</v>
      </c>
      <c r="AA50" s="6">
        <v>0</v>
      </c>
      <c r="AC50" s="6">
        <v>4799000</v>
      </c>
      <c r="AE50" s="6">
        <v>1000000</v>
      </c>
      <c r="AG50" s="6">
        <v>4799000000000</v>
      </c>
      <c r="AI50" s="6">
        <v>4799000000000</v>
      </c>
      <c r="AK50" s="30">
        <v>1.46E-2</v>
      </c>
    </row>
    <row r="51" spans="1:37" ht="21" x14ac:dyDescent="0.25">
      <c r="A51" s="5" t="s">
        <v>230</v>
      </c>
      <c r="C51" s="4" t="s">
        <v>227</v>
      </c>
      <c r="E51" s="4" t="s">
        <v>227</v>
      </c>
      <c r="G51" s="4" t="s">
        <v>231</v>
      </c>
      <c r="I51" s="4" t="s">
        <v>232</v>
      </c>
      <c r="K51" s="6">
        <v>18</v>
      </c>
      <c r="M51" s="6">
        <v>18</v>
      </c>
      <c r="O51" s="6">
        <v>4499999</v>
      </c>
      <c r="Q51" s="6">
        <v>4499999000000</v>
      </c>
      <c r="S51" s="6">
        <v>4499999000000</v>
      </c>
      <c r="U51" s="6">
        <v>0</v>
      </c>
      <c r="W51" s="6">
        <v>0</v>
      </c>
      <c r="Y51" s="6">
        <v>0</v>
      </c>
      <c r="AA51" s="6">
        <v>0</v>
      </c>
      <c r="AC51" s="6">
        <v>4499999</v>
      </c>
      <c r="AE51" s="6">
        <v>1000000</v>
      </c>
      <c r="AG51" s="6">
        <v>4499999000000</v>
      </c>
      <c r="AI51" s="6">
        <v>4499999000000</v>
      </c>
      <c r="AK51" s="30">
        <v>1.37E-2</v>
      </c>
    </row>
    <row r="52" spans="1:37" ht="21" x14ac:dyDescent="0.25">
      <c r="A52" s="5" t="s">
        <v>233</v>
      </c>
      <c r="C52" s="4" t="s">
        <v>227</v>
      </c>
      <c r="E52" s="4" t="s">
        <v>227</v>
      </c>
      <c r="G52" s="4" t="s">
        <v>187</v>
      </c>
      <c r="I52" s="4" t="s">
        <v>188</v>
      </c>
      <c r="K52" s="6">
        <v>18</v>
      </c>
      <c r="M52" s="6">
        <v>18</v>
      </c>
      <c r="O52" s="6">
        <v>599995</v>
      </c>
      <c r="Q52" s="6">
        <v>599995000000</v>
      </c>
      <c r="S52" s="6">
        <v>599995000000</v>
      </c>
      <c r="U52" s="6">
        <v>0</v>
      </c>
      <c r="W52" s="6">
        <v>0</v>
      </c>
      <c r="Y52" s="6">
        <v>0</v>
      </c>
      <c r="AA52" s="6">
        <v>0</v>
      </c>
      <c r="AC52" s="6">
        <v>599995</v>
      </c>
      <c r="AE52" s="6">
        <v>1000000</v>
      </c>
      <c r="AG52" s="6">
        <v>599995000000</v>
      </c>
      <c r="AI52" s="6">
        <v>599995000000</v>
      </c>
      <c r="AK52" s="30">
        <v>1.8E-3</v>
      </c>
    </row>
    <row r="53" spans="1:37" ht="19.5" thickBot="1" x14ac:dyDescent="0.3">
      <c r="O53" s="10">
        <f>SUM(O9:O52)</f>
        <v>167137052</v>
      </c>
      <c r="Q53" s="10">
        <f>SUM(Q9:Q52)</f>
        <v>171563773426645</v>
      </c>
      <c r="S53" s="10">
        <f>SUM(S9:S52)</f>
        <v>181675121942293</v>
      </c>
      <c r="U53" s="10">
        <f>SUM(U9:U52)</f>
        <v>25804229</v>
      </c>
      <c r="W53" s="10">
        <f>SUM(W9:W52)</f>
        <v>24011393504363</v>
      </c>
      <c r="Y53" s="10">
        <f>SUM(Y9:Y52)</f>
        <v>5377804</v>
      </c>
      <c r="AA53" s="10">
        <f>SUM(AA9:AA52)</f>
        <v>5080603000181</v>
      </c>
      <c r="AC53" s="10">
        <f>SUM(AC9:AC52)</f>
        <v>187563477</v>
      </c>
      <c r="AE53" s="10">
        <f>SUM(AE9:AE52)</f>
        <v>48546163</v>
      </c>
      <c r="AG53" s="10">
        <f>SUM(AG9:AG52)</f>
        <v>190520839869787</v>
      </c>
      <c r="AI53" s="10">
        <f>SUM(AI9:AI52)</f>
        <v>201440611901530</v>
      </c>
      <c r="AK53" s="32">
        <f>SUM(AK9:AK52)</f>
        <v>0.61420000000000008</v>
      </c>
    </row>
    <row r="54" spans="1:37" ht="19.5" thickTop="1" x14ac:dyDescent="0.25"/>
    <row r="55" spans="1:37" x14ac:dyDescent="0.25">
      <c r="AG55" s="6"/>
    </row>
    <row r="56" spans="1:37" x14ac:dyDescent="0.25">
      <c r="AI56" s="6"/>
    </row>
  </sheetData>
  <mergeCells count="28"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3"/>
  <sheetViews>
    <sheetView rightToLeft="1" topLeftCell="A4" workbookViewId="0">
      <selection activeCell="K22" sqref="K22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11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2" ht="30" x14ac:dyDescent="0.45">
      <c r="A6" s="13" t="s">
        <v>3</v>
      </c>
      <c r="C6" s="11" t="s">
        <v>6</v>
      </c>
      <c r="D6" s="11" t="s">
        <v>6</v>
      </c>
      <c r="E6" s="11" t="s">
        <v>6</v>
      </c>
      <c r="F6" s="11" t="s">
        <v>6</v>
      </c>
      <c r="G6" s="11" t="s">
        <v>6</v>
      </c>
      <c r="H6" s="11" t="s">
        <v>6</v>
      </c>
      <c r="I6" s="11" t="s">
        <v>6</v>
      </c>
      <c r="J6" s="11" t="s">
        <v>6</v>
      </c>
      <c r="K6" s="11" t="s">
        <v>6</v>
      </c>
      <c r="L6" s="11" t="s">
        <v>6</v>
      </c>
    </row>
    <row r="7" spans="1:12" ht="27.75" customHeight="1" x14ac:dyDescent="0.45">
      <c r="A7" s="11" t="s">
        <v>3</v>
      </c>
      <c r="C7" s="11" t="s">
        <v>7</v>
      </c>
      <c r="E7" s="11" t="s">
        <v>234</v>
      </c>
      <c r="G7" s="11" t="s">
        <v>235</v>
      </c>
      <c r="I7" s="11" t="s">
        <v>236</v>
      </c>
      <c r="K7" s="11" t="s">
        <v>237</v>
      </c>
    </row>
    <row r="8" spans="1:12" ht="21" x14ac:dyDescent="0.55000000000000004">
      <c r="A8" s="2" t="s">
        <v>180</v>
      </c>
      <c r="C8" s="3">
        <v>183757</v>
      </c>
      <c r="E8" s="3">
        <v>990910</v>
      </c>
      <c r="G8" s="3">
        <v>1000000</v>
      </c>
      <c r="I8" s="1" t="s">
        <v>238</v>
      </c>
      <c r="K8" s="3">
        <v>183757000000</v>
      </c>
    </row>
    <row r="9" spans="1:12" ht="21" x14ac:dyDescent="0.55000000000000004">
      <c r="A9" s="2" t="s">
        <v>194</v>
      </c>
      <c r="C9" s="3">
        <v>1000000</v>
      </c>
      <c r="E9" s="3">
        <v>999990</v>
      </c>
      <c r="G9" s="3">
        <v>1000000</v>
      </c>
      <c r="I9" s="1" t="s">
        <v>21</v>
      </c>
      <c r="K9" s="3">
        <v>1000000000000</v>
      </c>
    </row>
    <row r="10" spans="1:12" ht="21" x14ac:dyDescent="0.55000000000000004">
      <c r="A10" s="2" t="s">
        <v>191</v>
      </c>
      <c r="C10" s="3">
        <v>2039000</v>
      </c>
      <c r="E10" s="3">
        <v>999999</v>
      </c>
      <c r="G10" s="3">
        <v>1000000</v>
      </c>
      <c r="I10" s="1" t="s">
        <v>21</v>
      </c>
      <c r="K10" s="3">
        <v>2039000000000</v>
      </c>
    </row>
    <row r="11" spans="1:12" ht="21" x14ac:dyDescent="0.55000000000000004">
      <c r="A11" s="2" t="s">
        <v>183</v>
      </c>
      <c r="C11" s="3">
        <v>3890450</v>
      </c>
      <c r="E11" s="3">
        <v>980000</v>
      </c>
      <c r="G11" s="3">
        <v>1000000</v>
      </c>
      <c r="I11" s="1" t="s">
        <v>239</v>
      </c>
      <c r="K11" s="3">
        <v>3890450000000</v>
      </c>
    </row>
    <row r="12" spans="1:12" ht="21" x14ac:dyDescent="0.55000000000000004">
      <c r="A12" s="2" t="s">
        <v>113</v>
      </c>
      <c r="C12" s="3">
        <v>1741500</v>
      </c>
      <c r="E12" s="3">
        <v>976300</v>
      </c>
      <c r="G12" s="3">
        <v>1000000</v>
      </c>
      <c r="I12" s="1" t="s">
        <v>240</v>
      </c>
      <c r="K12" s="3">
        <v>1741500000000</v>
      </c>
    </row>
    <row r="13" spans="1:12" ht="21" x14ac:dyDescent="0.55000000000000004">
      <c r="A13" s="2" t="s">
        <v>149</v>
      </c>
      <c r="C13" s="3">
        <v>999900</v>
      </c>
      <c r="E13" s="3">
        <v>981900</v>
      </c>
      <c r="G13" s="3">
        <v>1000000</v>
      </c>
      <c r="I13" s="1" t="s">
        <v>241</v>
      </c>
      <c r="K13" s="3">
        <v>999900000000</v>
      </c>
    </row>
    <row r="14" spans="1:12" ht="21" x14ac:dyDescent="0.55000000000000004">
      <c r="A14" s="2" t="s">
        <v>152</v>
      </c>
      <c r="C14" s="3">
        <v>11245486</v>
      </c>
      <c r="E14" s="3">
        <v>985000</v>
      </c>
      <c r="G14" s="3">
        <v>1000000</v>
      </c>
      <c r="I14" s="1" t="s">
        <v>170</v>
      </c>
      <c r="K14" s="3">
        <v>11245486000000</v>
      </c>
    </row>
    <row r="15" spans="1:12" ht="21" x14ac:dyDescent="0.55000000000000004">
      <c r="A15" s="2" t="s">
        <v>158</v>
      </c>
      <c r="C15" s="3">
        <v>5273061</v>
      </c>
      <c r="E15" s="3">
        <v>989990</v>
      </c>
      <c r="G15" s="3">
        <v>1000000</v>
      </c>
      <c r="I15" s="1" t="s">
        <v>242</v>
      </c>
      <c r="K15" s="3">
        <v>5273061000000</v>
      </c>
    </row>
    <row r="16" spans="1:12" ht="21" x14ac:dyDescent="0.55000000000000004">
      <c r="A16" s="2" t="s">
        <v>106</v>
      </c>
      <c r="C16" s="3">
        <v>5000000</v>
      </c>
      <c r="E16" s="3">
        <v>979700</v>
      </c>
      <c r="G16" s="3">
        <v>1024687</v>
      </c>
      <c r="I16" s="1" t="s">
        <v>243</v>
      </c>
      <c r="K16" s="3">
        <v>5123435000000</v>
      </c>
    </row>
    <row r="17" spans="1:11" ht="21" x14ac:dyDescent="0.55000000000000004">
      <c r="A17" s="2" t="s">
        <v>164</v>
      </c>
      <c r="C17" s="3">
        <v>8955700</v>
      </c>
      <c r="E17" s="3">
        <v>955000</v>
      </c>
      <c r="G17" s="3">
        <v>1000000</v>
      </c>
      <c r="I17" s="1" t="s">
        <v>244</v>
      </c>
      <c r="K17" s="3">
        <v>8955700000000</v>
      </c>
    </row>
    <row r="18" spans="1:11" ht="21" x14ac:dyDescent="0.55000000000000004">
      <c r="A18" s="2" t="s">
        <v>211</v>
      </c>
      <c r="C18" s="3">
        <v>2710800</v>
      </c>
      <c r="E18" s="3">
        <v>1980000</v>
      </c>
      <c r="G18" s="3">
        <v>2039745</v>
      </c>
      <c r="I18" s="1" t="s">
        <v>245</v>
      </c>
      <c r="K18" s="3">
        <v>5529340746000</v>
      </c>
    </row>
    <row r="19" spans="1:11" ht="21" x14ac:dyDescent="0.55000000000000004">
      <c r="A19" s="2" t="s">
        <v>167</v>
      </c>
      <c r="C19" s="3">
        <v>5000000</v>
      </c>
      <c r="E19" s="3">
        <v>995000</v>
      </c>
      <c r="G19" s="3">
        <v>1000000</v>
      </c>
      <c r="I19" s="1" t="s">
        <v>246</v>
      </c>
      <c r="K19" s="3">
        <v>5000000000000</v>
      </c>
    </row>
    <row r="20" spans="1:11" ht="21" x14ac:dyDescent="0.55000000000000004">
      <c r="A20" s="2" t="s">
        <v>171</v>
      </c>
      <c r="C20" s="3">
        <v>12800000</v>
      </c>
      <c r="E20" s="3">
        <v>970660</v>
      </c>
      <c r="G20" s="3">
        <v>969255</v>
      </c>
      <c r="I20" s="1" t="s">
        <v>247</v>
      </c>
      <c r="K20" s="3">
        <v>12406464000000</v>
      </c>
    </row>
    <row r="21" spans="1:11" ht="21" x14ac:dyDescent="0.55000000000000004">
      <c r="A21" s="2" t="s">
        <v>174</v>
      </c>
      <c r="C21" s="3">
        <v>4550000</v>
      </c>
      <c r="E21" s="3">
        <v>921000</v>
      </c>
      <c r="G21" s="3">
        <v>923251</v>
      </c>
      <c r="I21" s="1" t="s">
        <v>248</v>
      </c>
      <c r="K21" s="3">
        <v>4200792050000</v>
      </c>
    </row>
    <row r="22" spans="1:11" ht="21" x14ac:dyDescent="0.55000000000000004">
      <c r="A22" s="2" t="s">
        <v>140</v>
      </c>
      <c r="C22" s="3">
        <v>2500000</v>
      </c>
      <c r="E22" s="3">
        <v>940000</v>
      </c>
      <c r="G22" s="3">
        <v>941437</v>
      </c>
      <c r="I22" s="1" t="s">
        <v>249</v>
      </c>
      <c r="K22" s="3">
        <v>2353592500000</v>
      </c>
    </row>
    <row r="23" spans="1:11" ht="21" x14ac:dyDescent="0.55000000000000004">
      <c r="A23" s="2" t="s">
        <v>217</v>
      </c>
      <c r="C23" s="3">
        <v>705548</v>
      </c>
      <c r="E23" s="3">
        <v>1417300</v>
      </c>
      <c r="G23" s="3">
        <v>1429214</v>
      </c>
      <c r="I23" s="1" t="s">
        <v>250</v>
      </c>
      <c r="K23" s="3">
        <v>1008379079272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76"/>
  <sheetViews>
    <sheetView rightToLeft="1" topLeftCell="A61" workbookViewId="0">
      <selection activeCell="S75" sqref="S75"/>
    </sheetView>
  </sheetViews>
  <sheetFormatPr defaultRowHeight="18.75" x14ac:dyDescent="0.25"/>
  <cols>
    <col min="1" max="1" width="28.5703125" style="4" bestFit="1" customWidth="1"/>
    <col min="2" max="2" width="1" style="4" customWidth="1"/>
    <col min="3" max="3" width="24.5703125" style="4" bestFit="1" customWidth="1"/>
    <col min="4" max="4" width="1" style="4" customWidth="1"/>
    <col min="5" max="5" width="14.425781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1.5703125" style="4" bestFit="1" customWidth="1"/>
    <col min="10" max="10" width="1" style="4" customWidth="1"/>
    <col min="11" max="11" width="19" style="4" bestFit="1" customWidth="1"/>
    <col min="12" max="12" width="1" style="4" customWidth="1"/>
    <col min="13" max="13" width="20.140625" style="4" bestFit="1" customWidth="1"/>
    <col min="14" max="14" width="1" style="4" customWidth="1"/>
    <col min="15" max="15" width="20.140625" style="4" bestFit="1" customWidth="1"/>
    <col min="16" max="16" width="1" style="4" customWidth="1"/>
    <col min="17" max="17" width="19" style="4" bestFit="1" customWidth="1"/>
    <col min="18" max="18" width="1" style="4" customWidth="1"/>
    <col min="19" max="19" width="26.710937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25">
      <c r="A6" s="13" t="s">
        <v>252</v>
      </c>
      <c r="C6" s="11" t="s">
        <v>253</v>
      </c>
      <c r="D6" s="11" t="s">
        <v>253</v>
      </c>
      <c r="E6" s="11" t="s">
        <v>253</v>
      </c>
      <c r="F6" s="11" t="s">
        <v>253</v>
      </c>
      <c r="G6" s="11" t="s">
        <v>253</v>
      </c>
      <c r="H6" s="11" t="s">
        <v>253</v>
      </c>
      <c r="I6" s="11" t="s">
        <v>253</v>
      </c>
      <c r="K6" s="11" t="s">
        <v>4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</row>
    <row r="7" spans="1:19" ht="30" x14ac:dyDescent="0.25">
      <c r="A7" s="11" t="s">
        <v>252</v>
      </c>
      <c r="C7" s="11" t="s">
        <v>254</v>
      </c>
      <c r="E7" s="11" t="s">
        <v>255</v>
      </c>
      <c r="G7" s="11" t="s">
        <v>256</v>
      </c>
      <c r="I7" s="11" t="s">
        <v>104</v>
      </c>
      <c r="K7" s="11" t="s">
        <v>257</v>
      </c>
      <c r="M7" s="11" t="s">
        <v>258</v>
      </c>
      <c r="O7" s="11" t="s">
        <v>259</v>
      </c>
      <c r="Q7" s="11" t="s">
        <v>257</v>
      </c>
      <c r="S7" s="11" t="s">
        <v>251</v>
      </c>
    </row>
    <row r="8" spans="1:19" ht="21" x14ac:dyDescent="0.25">
      <c r="A8" s="5" t="s">
        <v>260</v>
      </c>
      <c r="C8" s="4" t="s">
        <v>261</v>
      </c>
      <c r="E8" s="4" t="s">
        <v>262</v>
      </c>
      <c r="G8" s="4" t="s">
        <v>263</v>
      </c>
      <c r="I8" s="6">
        <v>0</v>
      </c>
      <c r="K8" s="6">
        <v>2056105576066</v>
      </c>
      <c r="M8" s="6">
        <v>43459211993781</v>
      </c>
      <c r="O8" s="6">
        <v>43159277259410</v>
      </c>
      <c r="Q8" s="6">
        <v>2356040310437</v>
      </c>
      <c r="S8" s="30">
        <v>7.1999999999999998E-3</v>
      </c>
    </row>
    <row r="9" spans="1:19" ht="21" x14ac:dyDescent="0.25">
      <c r="A9" s="5" t="s">
        <v>264</v>
      </c>
      <c r="C9" s="4" t="s">
        <v>265</v>
      </c>
      <c r="E9" s="4" t="s">
        <v>262</v>
      </c>
      <c r="G9" s="4" t="s">
        <v>266</v>
      </c>
      <c r="I9" s="6">
        <v>10</v>
      </c>
      <c r="K9" s="6">
        <v>247290105</v>
      </c>
      <c r="M9" s="6">
        <v>1625530</v>
      </c>
      <c r="O9" s="6">
        <v>74000</v>
      </c>
      <c r="Q9" s="6">
        <v>248841635</v>
      </c>
      <c r="S9" s="30">
        <v>0</v>
      </c>
    </row>
    <row r="10" spans="1:19" ht="21" x14ac:dyDescent="0.25">
      <c r="A10" s="5" t="s">
        <v>267</v>
      </c>
      <c r="C10" s="4" t="s">
        <v>268</v>
      </c>
      <c r="E10" s="4" t="s">
        <v>262</v>
      </c>
      <c r="G10" s="4" t="s">
        <v>269</v>
      </c>
      <c r="I10" s="6">
        <v>0</v>
      </c>
      <c r="K10" s="6">
        <v>11395055969</v>
      </c>
      <c r="M10" s="6">
        <v>6605442405884</v>
      </c>
      <c r="O10" s="6">
        <v>6604210309489</v>
      </c>
      <c r="Q10" s="6">
        <v>12627152364</v>
      </c>
      <c r="S10" s="30">
        <v>0</v>
      </c>
    </row>
    <row r="11" spans="1:19" ht="21" x14ac:dyDescent="0.25">
      <c r="A11" s="5" t="s">
        <v>270</v>
      </c>
      <c r="C11" s="4" t="s">
        <v>271</v>
      </c>
      <c r="E11" s="4" t="s">
        <v>262</v>
      </c>
      <c r="G11" s="4" t="s">
        <v>272</v>
      </c>
      <c r="I11" s="6">
        <v>10</v>
      </c>
      <c r="K11" s="6">
        <v>58298383561</v>
      </c>
      <c r="M11" s="6">
        <v>4068646831506</v>
      </c>
      <c r="O11" s="6">
        <v>4058297633561</v>
      </c>
      <c r="Q11" s="6">
        <v>68647581506</v>
      </c>
      <c r="S11" s="30">
        <v>2.0000000000000001E-4</v>
      </c>
    </row>
    <row r="12" spans="1:19" ht="21" x14ac:dyDescent="0.25">
      <c r="A12" s="5" t="s">
        <v>264</v>
      </c>
      <c r="C12" s="4" t="s">
        <v>273</v>
      </c>
      <c r="E12" s="4" t="s">
        <v>262</v>
      </c>
      <c r="G12" s="4" t="s">
        <v>274</v>
      </c>
      <c r="I12" s="6">
        <v>10</v>
      </c>
      <c r="K12" s="6">
        <v>172721708</v>
      </c>
      <c r="M12" s="6">
        <v>1135704</v>
      </c>
      <c r="O12" s="6">
        <v>0</v>
      </c>
      <c r="Q12" s="6">
        <v>173857412</v>
      </c>
      <c r="S12" s="30">
        <v>0</v>
      </c>
    </row>
    <row r="13" spans="1:19" ht="21" x14ac:dyDescent="0.25">
      <c r="A13" s="5" t="s">
        <v>275</v>
      </c>
      <c r="C13" s="4" t="s">
        <v>276</v>
      </c>
      <c r="E13" s="4" t="s">
        <v>277</v>
      </c>
      <c r="G13" s="4" t="s">
        <v>278</v>
      </c>
      <c r="I13" s="6">
        <v>0</v>
      </c>
      <c r="K13" s="6">
        <v>574159172391</v>
      </c>
      <c r="M13" s="6">
        <v>22680860886942</v>
      </c>
      <c r="O13" s="6">
        <v>23218834042444</v>
      </c>
      <c r="Q13" s="6">
        <v>36186016889</v>
      </c>
      <c r="S13" s="30">
        <v>1E-4</v>
      </c>
    </row>
    <row r="14" spans="1:19" ht="21" x14ac:dyDescent="0.25">
      <c r="A14" s="5" t="s">
        <v>264</v>
      </c>
      <c r="C14" s="4" t="s">
        <v>279</v>
      </c>
      <c r="E14" s="4" t="s">
        <v>277</v>
      </c>
      <c r="G14" s="4" t="s">
        <v>280</v>
      </c>
      <c r="I14" s="6">
        <v>0</v>
      </c>
      <c r="K14" s="6">
        <v>50000000</v>
      </c>
      <c r="M14" s="6">
        <v>0</v>
      </c>
      <c r="O14" s="6">
        <v>0</v>
      </c>
      <c r="Q14" s="6">
        <v>50000000</v>
      </c>
      <c r="S14" s="30">
        <v>0</v>
      </c>
    </row>
    <row r="15" spans="1:19" ht="21" x14ac:dyDescent="0.25">
      <c r="A15" s="5" t="s">
        <v>281</v>
      </c>
      <c r="C15" s="4" t="s">
        <v>282</v>
      </c>
      <c r="E15" s="4" t="s">
        <v>283</v>
      </c>
      <c r="G15" s="4" t="s">
        <v>284</v>
      </c>
      <c r="I15" s="6">
        <v>0</v>
      </c>
      <c r="K15" s="6">
        <v>27515</v>
      </c>
      <c r="M15" s="6">
        <v>0</v>
      </c>
      <c r="O15" s="6">
        <v>0</v>
      </c>
      <c r="Q15" s="6">
        <v>27515</v>
      </c>
      <c r="S15" s="30">
        <v>0</v>
      </c>
    </row>
    <row r="16" spans="1:19" ht="21" x14ac:dyDescent="0.25">
      <c r="A16" s="5" t="s">
        <v>285</v>
      </c>
      <c r="C16" s="4" t="s">
        <v>286</v>
      </c>
      <c r="E16" s="4" t="s">
        <v>262</v>
      </c>
      <c r="G16" s="4" t="s">
        <v>287</v>
      </c>
      <c r="I16" s="6">
        <v>10</v>
      </c>
      <c r="K16" s="6">
        <v>373009561</v>
      </c>
      <c r="M16" s="6">
        <v>3041039</v>
      </c>
      <c r="O16" s="6">
        <v>0</v>
      </c>
      <c r="Q16" s="6">
        <v>376050600</v>
      </c>
      <c r="S16" s="30">
        <v>0</v>
      </c>
    </row>
    <row r="17" spans="1:19" ht="21" x14ac:dyDescent="0.25">
      <c r="A17" s="5" t="s">
        <v>288</v>
      </c>
      <c r="C17" s="4" t="s">
        <v>289</v>
      </c>
      <c r="E17" s="4" t="s">
        <v>262</v>
      </c>
      <c r="G17" s="4" t="s">
        <v>290</v>
      </c>
      <c r="I17" s="6">
        <v>0</v>
      </c>
      <c r="K17" s="6">
        <v>104054</v>
      </c>
      <c r="M17" s="6">
        <v>0</v>
      </c>
      <c r="O17" s="6">
        <v>0</v>
      </c>
      <c r="Q17" s="6">
        <v>104054</v>
      </c>
      <c r="S17" s="30">
        <v>0</v>
      </c>
    </row>
    <row r="18" spans="1:19" ht="21" x14ac:dyDescent="0.25">
      <c r="A18" s="5" t="s">
        <v>291</v>
      </c>
      <c r="C18" s="4" t="s">
        <v>292</v>
      </c>
      <c r="E18" s="4" t="s">
        <v>262</v>
      </c>
      <c r="G18" s="4" t="s">
        <v>293</v>
      </c>
      <c r="I18" s="6">
        <v>10</v>
      </c>
      <c r="K18" s="6">
        <v>1000000</v>
      </c>
      <c r="M18" s="6">
        <v>8219</v>
      </c>
      <c r="O18" s="6">
        <v>0</v>
      </c>
      <c r="Q18" s="6">
        <v>1008219</v>
      </c>
      <c r="S18" s="30">
        <v>0</v>
      </c>
    </row>
    <row r="19" spans="1:19" ht="21" x14ac:dyDescent="0.25">
      <c r="A19" s="5" t="s">
        <v>294</v>
      </c>
      <c r="C19" s="4" t="s">
        <v>295</v>
      </c>
      <c r="E19" s="4" t="s">
        <v>262</v>
      </c>
      <c r="G19" s="4" t="s">
        <v>296</v>
      </c>
      <c r="I19" s="6">
        <v>0</v>
      </c>
      <c r="K19" s="6">
        <v>750000</v>
      </c>
      <c r="M19" s="6">
        <v>1755444890874</v>
      </c>
      <c r="O19" s="6">
        <v>1644486113751</v>
      </c>
      <c r="Q19" s="6">
        <v>110959527123</v>
      </c>
      <c r="S19" s="30">
        <v>2.9999999999999997E-4</v>
      </c>
    </row>
    <row r="20" spans="1:19" ht="21" x14ac:dyDescent="0.25">
      <c r="A20" s="5" t="s">
        <v>297</v>
      </c>
      <c r="C20" s="4" t="s">
        <v>298</v>
      </c>
      <c r="E20" s="4" t="s">
        <v>262</v>
      </c>
      <c r="G20" s="4" t="s">
        <v>299</v>
      </c>
      <c r="I20" s="6">
        <v>0</v>
      </c>
      <c r="K20" s="6">
        <v>756164</v>
      </c>
      <c r="M20" s="6">
        <v>67315074654</v>
      </c>
      <c r="O20" s="6">
        <v>67315074654</v>
      </c>
      <c r="Q20" s="6">
        <v>756164</v>
      </c>
      <c r="S20" s="30">
        <v>0</v>
      </c>
    </row>
    <row r="21" spans="1:19" ht="21" x14ac:dyDescent="0.25">
      <c r="A21" s="5" t="s">
        <v>300</v>
      </c>
      <c r="C21" s="4" t="s">
        <v>301</v>
      </c>
      <c r="E21" s="4" t="s">
        <v>262</v>
      </c>
      <c r="G21" s="4" t="s">
        <v>302</v>
      </c>
      <c r="I21" s="6">
        <v>0</v>
      </c>
      <c r="K21" s="6">
        <v>65854996576</v>
      </c>
      <c r="M21" s="6">
        <v>10548150829348</v>
      </c>
      <c r="O21" s="6">
        <v>10613905825924</v>
      </c>
      <c r="Q21" s="6">
        <v>100000000</v>
      </c>
      <c r="S21" s="30">
        <v>0</v>
      </c>
    </row>
    <row r="22" spans="1:19" ht="21" x14ac:dyDescent="0.25">
      <c r="A22" s="5" t="s">
        <v>303</v>
      </c>
      <c r="C22" s="4" t="s">
        <v>304</v>
      </c>
      <c r="E22" s="4" t="s">
        <v>262</v>
      </c>
      <c r="G22" s="4" t="s">
        <v>305</v>
      </c>
      <c r="I22" s="6">
        <v>0</v>
      </c>
      <c r="K22" s="6">
        <v>589541096</v>
      </c>
      <c r="M22" s="6">
        <v>15342032882876</v>
      </c>
      <c r="O22" s="6">
        <v>15342621673972</v>
      </c>
      <c r="Q22" s="6">
        <v>750000</v>
      </c>
      <c r="S22" s="30">
        <v>0</v>
      </c>
    </row>
    <row r="23" spans="1:19" ht="21" x14ac:dyDescent="0.25">
      <c r="A23" s="5" t="s">
        <v>306</v>
      </c>
      <c r="C23" s="4" t="s">
        <v>307</v>
      </c>
      <c r="E23" s="4" t="s">
        <v>308</v>
      </c>
      <c r="G23" s="4" t="s">
        <v>309</v>
      </c>
      <c r="I23" s="6">
        <v>18</v>
      </c>
      <c r="K23" s="6">
        <v>5000000000000</v>
      </c>
      <c r="M23" s="6">
        <v>0</v>
      </c>
      <c r="O23" s="6">
        <v>0</v>
      </c>
      <c r="Q23" s="6">
        <v>5000000000000</v>
      </c>
      <c r="S23" s="30">
        <v>1.5299999999999999E-2</v>
      </c>
    </row>
    <row r="24" spans="1:19" ht="21" x14ac:dyDescent="0.25">
      <c r="A24" s="5" t="s">
        <v>310</v>
      </c>
      <c r="C24" s="4" t="s">
        <v>311</v>
      </c>
      <c r="E24" s="4" t="s">
        <v>262</v>
      </c>
      <c r="G24" s="4" t="s">
        <v>312</v>
      </c>
      <c r="I24" s="6">
        <v>0</v>
      </c>
      <c r="K24" s="6">
        <v>43078</v>
      </c>
      <c r="M24" s="6">
        <v>0</v>
      </c>
      <c r="O24" s="6">
        <v>0</v>
      </c>
      <c r="Q24" s="6">
        <v>43078</v>
      </c>
      <c r="S24" s="30">
        <v>0</v>
      </c>
    </row>
    <row r="25" spans="1:19" ht="21" x14ac:dyDescent="0.25">
      <c r="A25" s="5" t="s">
        <v>313</v>
      </c>
      <c r="C25" s="4" t="s">
        <v>314</v>
      </c>
      <c r="E25" s="4" t="s">
        <v>262</v>
      </c>
      <c r="G25" s="4" t="s">
        <v>315</v>
      </c>
      <c r="I25" s="6">
        <v>10</v>
      </c>
      <c r="K25" s="6">
        <v>754110</v>
      </c>
      <c r="M25" s="6">
        <v>6198</v>
      </c>
      <c r="O25" s="6">
        <v>0</v>
      </c>
      <c r="Q25" s="6">
        <v>760308</v>
      </c>
      <c r="S25" s="30">
        <v>0</v>
      </c>
    </row>
    <row r="26" spans="1:19" ht="21" x14ac:dyDescent="0.25">
      <c r="A26" s="5" t="s">
        <v>316</v>
      </c>
      <c r="C26" s="4" t="s">
        <v>317</v>
      </c>
      <c r="E26" s="4" t="s">
        <v>262</v>
      </c>
      <c r="G26" s="4" t="s">
        <v>318</v>
      </c>
      <c r="I26" s="6">
        <v>10</v>
      </c>
      <c r="K26" s="6">
        <v>10000</v>
      </c>
      <c r="M26" s="6">
        <v>1000000000000</v>
      </c>
      <c r="O26" s="6">
        <v>0</v>
      </c>
      <c r="Q26" s="6">
        <v>1000000010000</v>
      </c>
      <c r="S26" s="30">
        <v>3.0999999999999999E-3</v>
      </c>
    </row>
    <row r="27" spans="1:19" ht="21" x14ac:dyDescent="0.25">
      <c r="A27" s="5" t="s">
        <v>319</v>
      </c>
      <c r="C27" s="4" t="s">
        <v>320</v>
      </c>
      <c r="E27" s="4" t="s">
        <v>262</v>
      </c>
      <c r="G27" s="4" t="s">
        <v>321</v>
      </c>
      <c r="I27" s="6">
        <v>10</v>
      </c>
      <c r="K27" s="6">
        <v>250000</v>
      </c>
      <c r="M27" s="6">
        <v>0</v>
      </c>
      <c r="O27" s="6">
        <v>0</v>
      </c>
      <c r="Q27" s="6">
        <v>250000</v>
      </c>
      <c r="S27" s="30">
        <v>0</v>
      </c>
    </row>
    <row r="28" spans="1:19" ht="21" x14ac:dyDescent="0.25">
      <c r="A28" s="5" t="s">
        <v>322</v>
      </c>
      <c r="C28" s="4" t="s">
        <v>323</v>
      </c>
      <c r="E28" s="4" t="s">
        <v>308</v>
      </c>
      <c r="G28" s="4" t="s">
        <v>324</v>
      </c>
      <c r="I28" s="6">
        <v>21</v>
      </c>
      <c r="K28" s="6">
        <v>550000000000</v>
      </c>
      <c r="M28" s="6">
        <v>0</v>
      </c>
      <c r="O28" s="6">
        <v>0</v>
      </c>
      <c r="Q28" s="6">
        <v>550000000000</v>
      </c>
      <c r="S28" s="30">
        <v>1.6999999999999999E-3</v>
      </c>
    </row>
    <row r="29" spans="1:19" ht="21" x14ac:dyDescent="0.25">
      <c r="A29" s="5" t="s">
        <v>325</v>
      </c>
      <c r="C29" s="4" t="s">
        <v>326</v>
      </c>
      <c r="E29" s="4" t="s">
        <v>308</v>
      </c>
      <c r="G29" s="4" t="s">
        <v>327</v>
      </c>
      <c r="I29" s="6">
        <v>18</v>
      </c>
      <c r="K29" s="6">
        <v>540000000000</v>
      </c>
      <c r="M29" s="6">
        <v>0</v>
      </c>
      <c r="O29" s="6">
        <v>0</v>
      </c>
      <c r="Q29" s="6">
        <v>540000000000</v>
      </c>
      <c r="S29" s="30">
        <v>1.6000000000000001E-3</v>
      </c>
    </row>
    <row r="30" spans="1:19" ht="21" x14ac:dyDescent="0.25">
      <c r="A30" s="5" t="s">
        <v>328</v>
      </c>
      <c r="C30" s="4" t="s">
        <v>329</v>
      </c>
      <c r="E30" s="4" t="s">
        <v>277</v>
      </c>
      <c r="G30" s="4" t="s">
        <v>330</v>
      </c>
      <c r="I30" s="6">
        <v>0</v>
      </c>
      <c r="K30" s="6">
        <v>16168315902</v>
      </c>
      <c r="M30" s="6">
        <v>1411172332820</v>
      </c>
      <c r="O30" s="6">
        <v>1267559959956</v>
      </c>
      <c r="Q30" s="6">
        <v>159780688766</v>
      </c>
      <c r="S30" s="30">
        <v>5.0000000000000001E-4</v>
      </c>
    </row>
    <row r="31" spans="1:19" ht="21" x14ac:dyDescent="0.25">
      <c r="A31" s="5" t="s">
        <v>313</v>
      </c>
      <c r="C31" s="4" t="s">
        <v>331</v>
      </c>
      <c r="E31" s="4" t="s">
        <v>283</v>
      </c>
      <c r="G31" s="4" t="s">
        <v>144</v>
      </c>
      <c r="I31" s="6">
        <v>0</v>
      </c>
      <c r="K31" s="6">
        <v>750000</v>
      </c>
      <c r="M31" s="6">
        <v>0</v>
      </c>
      <c r="O31" s="6">
        <v>0</v>
      </c>
      <c r="Q31" s="6">
        <v>750000</v>
      </c>
      <c r="S31" s="30">
        <v>0</v>
      </c>
    </row>
    <row r="32" spans="1:19" ht="21" x14ac:dyDescent="0.25">
      <c r="A32" s="5" t="s">
        <v>332</v>
      </c>
      <c r="C32" s="4" t="s">
        <v>333</v>
      </c>
      <c r="E32" s="4" t="s">
        <v>262</v>
      </c>
      <c r="G32" s="4" t="s">
        <v>334</v>
      </c>
      <c r="I32" s="6">
        <v>8</v>
      </c>
      <c r="K32" s="6">
        <v>494000</v>
      </c>
      <c r="M32" s="6">
        <v>1808753424657</v>
      </c>
      <c r="O32" s="6">
        <v>1808753178657</v>
      </c>
      <c r="Q32" s="6">
        <v>740000</v>
      </c>
      <c r="S32" s="30">
        <v>0</v>
      </c>
    </row>
    <row r="33" spans="1:19" ht="21" x14ac:dyDescent="0.25">
      <c r="A33" s="5" t="s">
        <v>335</v>
      </c>
      <c r="C33" s="4" t="s">
        <v>336</v>
      </c>
      <c r="E33" s="4" t="s">
        <v>308</v>
      </c>
      <c r="G33" s="4" t="s">
        <v>337</v>
      </c>
      <c r="I33" s="6">
        <v>18</v>
      </c>
      <c r="K33" s="6">
        <v>1000000000000</v>
      </c>
      <c r="M33" s="6">
        <v>0</v>
      </c>
      <c r="O33" s="6">
        <v>0</v>
      </c>
      <c r="Q33" s="6">
        <v>1000000000000</v>
      </c>
      <c r="S33" s="30">
        <v>3.0999999999999999E-3</v>
      </c>
    </row>
    <row r="34" spans="1:19" ht="21" x14ac:dyDescent="0.25">
      <c r="A34" s="5" t="s">
        <v>335</v>
      </c>
      <c r="C34" s="4" t="s">
        <v>338</v>
      </c>
      <c r="E34" s="4" t="s">
        <v>308</v>
      </c>
      <c r="G34" s="4" t="s">
        <v>339</v>
      </c>
      <c r="I34" s="6">
        <v>18</v>
      </c>
      <c r="K34" s="6">
        <v>1000000000000</v>
      </c>
      <c r="M34" s="6">
        <v>0</v>
      </c>
      <c r="O34" s="6">
        <v>0</v>
      </c>
      <c r="Q34" s="6">
        <v>1000000000000</v>
      </c>
      <c r="S34" s="30">
        <v>3.0999999999999999E-3</v>
      </c>
    </row>
    <row r="35" spans="1:19" ht="21" x14ac:dyDescent="0.25">
      <c r="A35" s="5" t="s">
        <v>340</v>
      </c>
      <c r="C35" s="4" t="s">
        <v>341</v>
      </c>
      <c r="E35" s="4" t="s">
        <v>308</v>
      </c>
      <c r="G35" s="4" t="s">
        <v>342</v>
      </c>
      <c r="I35" s="6">
        <v>18</v>
      </c>
      <c r="K35" s="6">
        <v>1050000000000</v>
      </c>
      <c r="M35" s="6">
        <v>0</v>
      </c>
      <c r="O35" s="6">
        <v>0</v>
      </c>
      <c r="Q35" s="6">
        <v>1050000000000</v>
      </c>
      <c r="S35" s="30">
        <v>3.2000000000000002E-3</v>
      </c>
    </row>
    <row r="36" spans="1:19" ht="21" x14ac:dyDescent="0.25">
      <c r="A36" s="5" t="s">
        <v>343</v>
      </c>
      <c r="C36" s="4" t="s">
        <v>344</v>
      </c>
      <c r="E36" s="4" t="s">
        <v>308</v>
      </c>
      <c r="G36" s="4" t="s">
        <v>345</v>
      </c>
      <c r="I36" s="6">
        <v>18</v>
      </c>
      <c r="K36" s="6">
        <v>2800000000000</v>
      </c>
      <c r="M36" s="6">
        <v>0</v>
      </c>
      <c r="O36" s="6">
        <v>0</v>
      </c>
      <c r="Q36" s="6">
        <v>2800000000000</v>
      </c>
      <c r="S36" s="30">
        <v>8.5000000000000006E-3</v>
      </c>
    </row>
    <row r="37" spans="1:19" ht="21" x14ac:dyDescent="0.25">
      <c r="A37" s="5" t="s">
        <v>303</v>
      </c>
      <c r="C37" s="4" t="s">
        <v>346</v>
      </c>
      <c r="E37" s="4" t="s">
        <v>308</v>
      </c>
      <c r="G37" s="4" t="s">
        <v>347</v>
      </c>
      <c r="I37" s="6">
        <v>22</v>
      </c>
      <c r="K37" s="6">
        <v>170000000000</v>
      </c>
      <c r="M37" s="6">
        <v>0</v>
      </c>
      <c r="O37" s="6">
        <v>0</v>
      </c>
      <c r="Q37" s="6">
        <v>170000000000</v>
      </c>
      <c r="S37" s="30">
        <v>5.0000000000000001E-4</v>
      </c>
    </row>
    <row r="38" spans="1:19" ht="21" x14ac:dyDescent="0.25">
      <c r="A38" s="5" t="s">
        <v>316</v>
      </c>
      <c r="C38" s="4" t="s">
        <v>348</v>
      </c>
      <c r="E38" s="4" t="s">
        <v>308</v>
      </c>
      <c r="G38" s="4" t="s">
        <v>349</v>
      </c>
      <c r="I38" s="6">
        <v>18</v>
      </c>
      <c r="K38" s="6">
        <v>1000000000000</v>
      </c>
      <c r="M38" s="6">
        <v>0</v>
      </c>
      <c r="O38" s="6">
        <v>0</v>
      </c>
      <c r="Q38" s="6">
        <v>1000000000000</v>
      </c>
      <c r="S38" s="30">
        <v>3.0999999999999999E-3</v>
      </c>
    </row>
    <row r="39" spans="1:19" ht="21" x14ac:dyDescent="0.25">
      <c r="A39" s="5" t="s">
        <v>303</v>
      </c>
      <c r="C39" s="4" t="s">
        <v>350</v>
      </c>
      <c r="E39" s="4" t="s">
        <v>308</v>
      </c>
      <c r="G39" s="4" t="s">
        <v>351</v>
      </c>
      <c r="I39" s="6">
        <v>22</v>
      </c>
      <c r="K39" s="6">
        <v>500000000000</v>
      </c>
      <c r="M39" s="6">
        <v>0</v>
      </c>
      <c r="O39" s="6">
        <v>0</v>
      </c>
      <c r="Q39" s="6">
        <v>500000000000</v>
      </c>
      <c r="S39" s="30">
        <v>1.5E-3</v>
      </c>
    </row>
    <row r="40" spans="1:19" ht="21" x14ac:dyDescent="0.25">
      <c r="A40" s="5" t="s">
        <v>303</v>
      </c>
      <c r="C40" s="4" t="s">
        <v>352</v>
      </c>
      <c r="E40" s="4" t="s">
        <v>308</v>
      </c>
      <c r="G40" s="4" t="s">
        <v>353</v>
      </c>
      <c r="I40" s="6">
        <v>22</v>
      </c>
      <c r="K40" s="6">
        <v>2000000000000</v>
      </c>
      <c r="M40" s="6">
        <v>0</v>
      </c>
      <c r="O40" s="6">
        <v>2000000000000</v>
      </c>
      <c r="Q40" s="6">
        <v>0</v>
      </c>
      <c r="S40" s="30">
        <v>0</v>
      </c>
    </row>
    <row r="41" spans="1:19" ht="21" x14ac:dyDescent="0.25">
      <c r="A41" s="5" t="s">
        <v>325</v>
      </c>
      <c r="C41" s="4" t="s">
        <v>354</v>
      </c>
      <c r="E41" s="4" t="s">
        <v>308</v>
      </c>
      <c r="G41" s="4" t="s">
        <v>355</v>
      </c>
      <c r="I41" s="6">
        <v>18</v>
      </c>
      <c r="K41" s="6">
        <v>1600000000000</v>
      </c>
      <c r="M41" s="6">
        <v>0</v>
      </c>
      <c r="O41" s="6">
        <v>0</v>
      </c>
      <c r="Q41" s="6">
        <v>1600000000000</v>
      </c>
      <c r="S41" s="30">
        <v>4.8999999999999998E-3</v>
      </c>
    </row>
    <row r="42" spans="1:19" ht="21" x14ac:dyDescent="0.25">
      <c r="A42" s="5" t="s">
        <v>316</v>
      </c>
      <c r="C42" s="4" t="s">
        <v>356</v>
      </c>
      <c r="E42" s="4" t="s">
        <v>308</v>
      </c>
      <c r="G42" s="4" t="s">
        <v>357</v>
      </c>
      <c r="I42" s="6">
        <v>18</v>
      </c>
      <c r="K42" s="6">
        <v>1000000000000</v>
      </c>
      <c r="M42" s="6">
        <v>0</v>
      </c>
      <c r="O42" s="6">
        <v>0</v>
      </c>
      <c r="Q42" s="6">
        <v>1000000000000</v>
      </c>
      <c r="S42" s="30">
        <v>3.0999999999999999E-3</v>
      </c>
    </row>
    <row r="43" spans="1:19" ht="21" x14ac:dyDescent="0.25">
      <c r="A43" s="5" t="s">
        <v>303</v>
      </c>
      <c r="C43" s="4" t="s">
        <v>358</v>
      </c>
      <c r="E43" s="4" t="s">
        <v>308</v>
      </c>
      <c r="G43" s="4" t="s">
        <v>359</v>
      </c>
      <c r="I43" s="6">
        <v>22</v>
      </c>
      <c r="K43" s="6">
        <v>8000000000000</v>
      </c>
      <c r="M43" s="6">
        <v>0</v>
      </c>
      <c r="O43" s="6">
        <v>8000000000000</v>
      </c>
      <c r="Q43" s="6">
        <v>0</v>
      </c>
      <c r="S43" s="30">
        <v>0</v>
      </c>
    </row>
    <row r="44" spans="1:19" ht="21" x14ac:dyDescent="0.25">
      <c r="A44" s="5" t="s">
        <v>343</v>
      </c>
      <c r="C44" s="4" t="s">
        <v>360</v>
      </c>
      <c r="E44" s="4" t="s">
        <v>308</v>
      </c>
      <c r="G44" s="4" t="s">
        <v>361</v>
      </c>
      <c r="I44" s="6">
        <v>18</v>
      </c>
      <c r="K44" s="6">
        <v>2000000000000</v>
      </c>
      <c r="M44" s="6">
        <v>0</v>
      </c>
      <c r="O44" s="6">
        <v>0</v>
      </c>
      <c r="Q44" s="6">
        <v>2000000000000</v>
      </c>
      <c r="S44" s="30">
        <v>6.1000000000000004E-3</v>
      </c>
    </row>
    <row r="45" spans="1:19" ht="21" x14ac:dyDescent="0.25">
      <c r="A45" s="5" t="s">
        <v>306</v>
      </c>
      <c r="C45" s="4" t="s">
        <v>362</v>
      </c>
      <c r="E45" s="4" t="s">
        <v>283</v>
      </c>
      <c r="G45" s="4" t="s">
        <v>361</v>
      </c>
      <c r="I45" s="6">
        <v>0</v>
      </c>
      <c r="K45" s="6">
        <v>68000</v>
      </c>
      <c r="M45" s="6">
        <v>13000000000</v>
      </c>
      <c r="O45" s="6">
        <v>12900000300</v>
      </c>
      <c r="Q45" s="6">
        <v>100067700</v>
      </c>
      <c r="S45" s="30">
        <v>0</v>
      </c>
    </row>
    <row r="46" spans="1:19" ht="21" x14ac:dyDescent="0.25">
      <c r="A46" s="5" t="s">
        <v>325</v>
      </c>
      <c r="C46" s="4" t="s">
        <v>363</v>
      </c>
      <c r="E46" s="4" t="s">
        <v>308</v>
      </c>
      <c r="G46" s="4" t="s">
        <v>364</v>
      </c>
      <c r="I46" s="6">
        <v>18</v>
      </c>
      <c r="K46" s="6">
        <v>500000000000</v>
      </c>
      <c r="M46" s="6">
        <v>0</v>
      </c>
      <c r="O46" s="6">
        <v>0</v>
      </c>
      <c r="Q46" s="6">
        <v>500000000000</v>
      </c>
      <c r="S46" s="30">
        <v>1.5E-3</v>
      </c>
    </row>
    <row r="47" spans="1:19" ht="21" x14ac:dyDescent="0.25">
      <c r="A47" s="5" t="s">
        <v>340</v>
      </c>
      <c r="C47" s="4" t="s">
        <v>365</v>
      </c>
      <c r="E47" s="4" t="s">
        <v>308</v>
      </c>
      <c r="G47" s="4" t="s">
        <v>364</v>
      </c>
      <c r="I47" s="6">
        <v>18</v>
      </c>
      <c r="K47" s="6">
        <v>2000000000000</v>
      </c>
      <c r="M47" s="6">
        <v>0</v>
      </c>
      <c r="O47" s="6">
        <v>0</v>
      </c>
      <c r="Q47" s="6">
        <v>2000000000000</v>
      </c>
      <c r="S47" s="30">
        <v>6.1000000000000004E-3</v>
      </c>
    </row>
    <row r="48" spans="1:19" ht="21" x14ac:dyDescent="0.25">
      <c r="A48" s="5" t="s">
        <v>366</v>
      </c>
      <c r="C48" s="4" t="s">
        <v>367</v>
      </c>
      <c r="E48" s="4" t="s">
        <v>308</v>
      </c>
      <c r="G48" s="4" t="s">
        <v>368</v>
      </c>
      <c r="I48" s="6">
        <v>20</v>
      </c>
      <c r="K48" s="6">
        <v>9000000000000</v>
      </c>
      <c r="M48" s="6">
        <v>0</v>
      </c>
      <c r="O48" s="6">
        <v>5000000000000</v>
      </c>
      <c r="Q48" s="6">
        <v>4000000000000</v>
      </c>
      <c r="S48" s="30">
        <v>1.2200000000000001E-2</v>
      </c>
    </row>
    <row r="49" spans="1:19" ht="21" x14ac:dyDescent="0.25">
      <c r="A49" s="5" t="s">
        <v>369</v>
      </c>
      <c r="C49" s="4" t="s">
        <v>370</v>
      </c>
      <c r="E49" s="4" t="s">
        <v>262</v>
      </c>
      <c r="G49" s="4" t="s">
        <v>371</v>
      </c>
      <c r="I49" s="6">
        <v>8</v>
      </c>
      <c r="K49" s="6">
        <v>330000</v>
      </c>
      <c r="M49" s="6">
        <v>0</v>
      </c>
      <c r="O49" s="6">
        <v>0</v>
      </c>
      <c r="Q49" s="6">
        <v>330000</v>
      </c>
      <c r="S49" s="30">
        <v>0</v>
      </c>
    </row>
    <row r="50" spans="1:19" ht="21" x14ac:dyDescent="0.25">
      <c r="A50" s="5" t="s">
        <v>316</v>
      </c>
      <c r="C50" s="4" t="s">
        <v>372</v>
      </c>
      <c r="E50" s="4" t="s">
        <v>308</v>
      </c>
      <c r="G50" s="4" t="s">
        <v>373</v>
      </c>
      <c r="I50" s="6">
        <v>18</v>
      </c>
      <c r="K50" s="6">
        <v>1000000000000</v>
      </c>
      <c r="M50" s="6">
        <v>0</v>
      </c>
      <c r="O50" s="6">
        <v>0</v>
      </c>
      <c r="Q50" s="6">
        <v>1000000000000</v>
      </c>
      <c r="S50" s="30">
        <v>3.0999999999999999E-3</v>
      </c>
    </row>
    <row r="51" spans="1:19" ht="21" x14ac:dyDescent="0.25">
      <c r="A51" s="5" t="s">
        <v>303</v>
      </c>
      <c r="C51" s="4" t="s">
        <v>374</v>
      </c>
      <c r="E51" s="4" t="s">
        <v>308</v>
      </c>
      <c r="G51" s="4" t="s">
        <v>375</v>
      </c>
      <c r="I51" s="6">
        <v>22</v>
      </c>
      <c r="K51" s="6">
        <v>5000000000000</v>
      </c>
      <c r="M51" s="6">
        <v>0</v>
      </c>
      <c r="O51" s="6">
        <v>5000000000000</v>
      </c>
      <c r="Q51" s="6">
        <v>0</v>
      </c>
      <c r="S51" s="30">
        <v>0</v>
      </c>
    </row>
    <row r="52" spans="1:19" ht="21" x14ac:dyDescent="0.25">
      <c r="A52" s="5" t="s">
        <v>340</v>
      </c>
      <c r="C52" s="4" t="s">
        <v>376</v>
      </c>
      <c r="E52" s="4" t="s">
        <v>262</v>
      </c>
      <c r="G52" s="4" t="s">
        <v>377</v>
      </c>
      <c r="I52" s="6">
        <v>10</v>
      </c>
      <c r="K52" s="6">
        <v>1</v>
      </c>
      <c r="M52" s="6">
        <v>0</v>
      </c>
      <c r="O52" s="6">
        <v>0</v>
      </c>
      <c r="Q52" s="6">
        <v>1</v>
      </c>
      <c r="S52" s="30">
        <v>0</v>
      </c>
    </row>
    <row r="53" spans="1:19" ht="21" x14ac:dyDescent="0.25">
      <c r="A53" s="5" t="s">
        <v>340</v>
      </c>
      <c r="C53" s="4" t="s">
        <v>378</v>
      </c>
      <c r="E53" s="4" t="s">
        <v>308</v>
      </c>
      <c r="G53" s="4" t="s">
        <v>379</v>
      </c>
      <c r="I53" s="6">
        <v>18</v>
      </c>
      <c r="K53" s="6">
        <v>1200000000000</v>
      </c>
      <c r="M53" s="6">
        <v>0</v>
      </c>
      <c r="O53" s="6">
        <v>0</v>
      </c>
      <c r="Q53" s="6">
        <v>1200000000000</v>
      </c>
      <c r="S53" s="30">
        <v>3.7000000000000002E-3</v>
      </c>
    </row>
    <row r="54" spans="1:19" ht="21" x14ac:dyDescent="0.25">
      <c r="A54" s="5" t="s">
        <v>325</v>
      </c>
      <c r="C54" s="4" t="s">
        <v>380</v>
      </c>
      <c r="E54" s="4" t="s">
        <v>308</v>
      </c>
      <c r="G54" s="4" t="s">
        <v>381</v>
      </c>
      <c r="I54" s="6">
        <v>18</v>
      </c>
      <c r="K54" s="6">
        <v>300000000000</v>
      </c>
      <c r="M54" s="6">
        <v>0</v>
      </c>
      <c r="O54" s="6">
        <v>0</v>
      </c>
      <c r="Q54" s="6">
        <v>300000000000</v>
      </c>
      <c r="S54" s="30">
        <v>8.9999999999999998E-4</v>
      </c>
    </row>
    <row r="55" spans="1:19" ht="21" x14ac:dyDescent="0.25">
      <c r="A55" s="5" t="s">
        <v>382</v>
      </c>
      <c r="C55" s="4" t="s">
        <v>383</v>
      </c>
      <c r="E55" s="4" t="s">
        <v>308</v>
      </c>
      <c r="G55" s="4" t="s">
        <v>384</v>
      </c>
      <c r="I55" s="6">
        <v>22</v>
      </c>
      <c r="K55" s="6">
        <v>5000000000000</v>
      </c>
      <c r="M55" s="6">
        <v>0</v>
      </c>
      <c r="O55" s="6">
        <v>0</v>
      </c>
      <c r="Q55" s="6">
        <v>5000000000000</v>
      </c>
      <c r="S55" s="30">
        <v>1.5299999999999999E-2</v>
      </c>
    </row>
    <row r="56" spans="1:19" ht="21" x14ac:dyDescent="0.25">
      <c r="A56" s="5" t="s">
        <v>385</v>
      </c>
      <c r="C56" s="4" t="s">
        <v>386</v>
      </c>
      <c r="E56" s="4" t="s">
        <v>308</v>
      </c>
      <c r="G56" s="4" t="s">
        <v>387</v>
      </c>
      <c r="I56" s="6">
        <v>20</v>
      </c>
      <c r="K56" s="6">
        <v>1000000000000</v>
      </c>
      <c r="M56" s="6">
        <v>0</v>
      </c>
      <c r="O56" s="6">
        <v>0</v>
      </c>
      <c r="Q56" s="6">
        <v>1000000000000</v>
      </c>
      <c r="S56" s="30">
        <v>3.0999999999999999E-3</v>
      </c>
    </row>
    <row r="57" spans="1:19" ht="21" x14ac:dyDescent="0.25">
      <c r="A57" s="5" t="s">
        <v>340</v>
      </c>
      <c r="C57" s="4" t="s">
        <v>388</v>
      </c>
      <c r="E57" s="4" t="s">
        <v>308</v>
      </c>
      <c r="G57" s="4" t="s">
        <v>389</v>
      </c>
      <c r="I57" s="6">
        <v>18</v>
      </c>
      <c r="K57" s="6">
        <v>1000000000000</v>
      </c>
      <c r="M57" s="6">
        <v>0</v>
      </c>
      <c r="O57" s="6">
        <v>0</v>
      </c>
      <c r="Q57" s="6">
        <v>1000000000000</v>
      </c>
      <c r="S57" s="30">
        <v>3.0999999999999999E-3</v>
      </c>
    </row>
    <row r="58" spans="1:19" ht="21" x14ac:dyDescent="0.25">
      <c r="A58" s="5" t="s">
        <v>390</v>
      </c>
      <c r="C58" s="4" t="s">
        <v>391</v>
      </c>
      <c r="E58" s="4" t="s">
        <v>308</v>
      </c>
      <c r="G58" s="4" t="s">
        <v>392</v>
      </c>
      <c r="I58" s="6">
        <v>18</v>
      </c>
      <c r="K58" s="6">
        <v>500000000000</v>
      </c>
      <c r="M58" s="6">
        <v>0</v>
      </c>
      <c r="O58" s="6">
        <v>0</v>
      </c>
      <c r="Q58" s="6">
        <v>500000000000</v>
      </c>
      <c r="S58" s="30">
        <v>1.5E-3</v>
      </c>
    </row>
    <row r="59" spans="1:19" ht="21" x14ac:dyDescent="0.25">
      <c r="A59" s="5" t="s">
        <v>297</v>
      </c>
      <c r="C59" s="4" t="s">
        <v>393</v>
      </c>
      <c r="E59" s="4" t="s">
        <v>308</v>
      </c>
      <c r="G59" s="4" t="s">
        <v>394</v>
      </c>
      <c r="I59" s="6">
        <v>18</v>
      </c>
      <c r="K59" s="6">
        <v>1000000000000</v>
      </c>
      <c r="M59" s="6">
        <v>0</v>
      </c>
      <c r="O59" s="6">
        <v>0</v>
      </c>
      <c r="Q59" s="6">
        <v>1000000000000</v>
      </c>
      <c r="S59" s="30">
        <v>3.0999999999999999E-3</v>
      </c>
    </row>
    <row r="60" spans="1:19" ht="21" x14ac:dyDescent="0.25">
      <c r="A60" s="5" t="s">
        <v>395</v>
      </c>
      <c r="C60" s="4" t="s">
        <v>396</v>
      </c>
      <c r="E60" s="4" t="s">
        <v>308</v>
      </c>
      <c r="G60" s="4" t="s">
        <v>397</v>
      </c>
      <c r="I60" s="6">
        <v>21.5</v>
      </c>
      <c r="K60" s="6">
        <v>4000000000000</v>
      </c>
      <c r="M60" s="6">
        <v>0</v>
      </c>
      <c r="O60" s="6">
        <v>4000000000000</v>
      </c>
      <c r="Q60" s="6">
        <v>0</v>
      </c>
      <c r="S60" s="30">
        <v>0</v>
      </c>
    </row>
    <row r="61" spans="1:19" ht="21" x14ac:dyDescent="0.25">
      <c r="A61" s="5" t="s">
        <v>385</v>
      </c>
      <c r="C61" s="4" t="s">
        <v>398</v>
      </c>
      <c r="E61" s="4" t="s">
        <v>308</v>
      </c>
      <c r="G61" s="4" t="s">
        <v>399</v>
      </c>
      <c r="I61" s="6">
        <v>20</v>
      </c>
      <c r="K61" s="6">
        <v>8000000000000</v>
      </c>
      <c r="M61" s="6">
        <v>0</v>
      </c>
      <c r="O61" s="6">
        <v>0</v>
      </c>
      <c r="Q61" s="6">
        <v>8000000000000</v>
      </c>
      <c r="S61" s="30">
        <v>2.4400000000000002E-2</v>
      </c>
    </row>
    <row r="62" spans="1:19" ht="21" x14ac:dyDescent="0.25">
      <c r="A62" s="5" t="s">
        <v>325</v>
      </c>
      <c r="C62" s="4" t="s">
        <v>400</v>
      </c>
      <c r="E62" s="4" t="s">
        <v>308</v>
      </c>
      <c r="G62" s="4" t="s">
        <v>397</v>
      </c>
      <c r="I62" s="6">
        <v>18</v>
      </c>
      <c r="K62" s="6">
        <v>230000000000</v>
      </c>
      <c r="M62" s="6">
        <v>0</v>
      </c>
      <c r="O62" s="6">
        <v>0</v>
      </c>
      <c r="Q62" s="6">
        <v>230000000000</v>
      </c>
      <c r="S62" s="30">
        <v>6.9999999999999999E-4</v>
      </c>
    </row>
    <row r="63" spans="1:19" ht="21" x14ac:dyDescent="0.25">
      <c r="A63" s="5" t="s">
        <v>297</v>
      </c>
      <c r="C63" s="4" t="s">
        <v>401</v>
      </c>
      <c r="E63" s="4" t="s">
        <v>308</v>
      </c>
      <c r="G63" s="4" t="s">
        <v>402</v>
      </c>
      <c r="I63" s="6">
        <v>18</v>
      </c>
      <c r="K63" s="6">
        <v>2000000000000</v>
      </c>
      <c r="M63" s="6">
        <v>0</v>
      </c>
      <c r="O63" s="6">
        <v>0</v>
      </c>
      <c r="Q63" s="6">
        <v>2000000000000</v>
      </c>
      <c r="S63" s="30">
        <v>6.1000000000000004E-3</v>
      </c>
    </row>
    <row r="64" spans="1:19" ht="21" x14ac:dyDescent="0.25">
      <c r="A64" s="5" t="s">
        <v>403</v>
      </c>
      <c r="C64" s="4" t="s">
        <v>404</v>
      </c>
      <c r="E64" s="4" t="s">
        <v>308</v>
      </c>
      <c r="G64" s="4" t="s">
        <v>402</v>
      </c>
      <c r="I64" s="6">
        <v>18</v>
      </c>
      <c r="K64" s="6">
        <v>1000000000000</v>
      </c>
      <c r="M64" s="6">
        <v>0</v>
      </c>
      <c r="O64" s="6">
        <v>0</v>
      </c>
      <c r="Q64" s="6">
        <v>1000000000000</v>
      </c>
      <c r="S64" s="30">
        <v>3.0999999999999999E-3</v>
      </c>
    </row>
    <row r="65" spans="1:19" ht="21" x14ac:dyDescent="0.25">
      <c r="A65" s="5" t="s">
        <v>332</v>
      </c>
      <c r="C65" s="4" t="s">
        <v>405</v>
      </c>
      <c r="E65" s="4" t="s">
        <v>308</v>
      </c>
      <c r="G65" s="4" t="s">
        <v>147</v>
      </c>
      <c r="I65" s="6">
        <v>22</v>
      </c>
      <c r="K65" s="6">
        <v>17075000000000</v>
      </c>
      <c r="M65" s="6">
        <v>0</v>
      </c>
      <c r="O65" s="6">
        <v>0</v>
      </c>
      <c r="Q65" s="6">
        <v>17075000000000</v>
      </c>
      <c r="S65" s="30">
        <v>5.21E-2</v>
      </c>
    </row>
    <row r="66" spans="1:19" ht="21" x14ac:dyDescent="0.25">
      <c r="A66" s="5" t="s">
        <v>395</v>
      </c>
      <c r="C66" s="4" t="s">
        <v>406</v>
      </c>
      <c r="E66" s="4" t="s">
        <v>262</v>
      </c>
      <c r="G66" s="4" t="s">
        <v>407</v>
      </c>
      <c r="I66" s="6">
        <v>0</v>
      </c>
      <c r="K66" s="6">
        <v>500000</v>
      </c>
      <c r="M66" s="6">
        <v>59178082192</v>
      </c>
      <c r="O66" s="6">
        <v>59177832192</v>
      </c>
      <c r="Q66" s="6">
        <v>750000</v>
      </c>
      <c r="S66" s="30">
        <v>0</v>
      </c>
    </row>
    <row r="67" spans="1:19" ht="21" x14ac:dyDescent="0.25">
      <c r="A67" s="5" t="s">
        <v>408</v>
      </c>
      <c r="C67" s="4" t="s">
        <v>409</v>
      </c>
      <c r="E67" s="4" t="s">
        <v>277</v>
      </c>
      <c r="G67" s="4" t="s">
        <v>407</v>
      </c>
      <c r="I67" s="6">
        <v>0</v>
      </c>
      <c r="K67" s="6">
        <v>739999</v>
      </c>
      <c r="M67" s="6">
        <v>4000000000000</v>
      </c>
      <c r="O67" s="6">
        <v>4000000250000</v>
      </c>
      <c r="Q67" s="6">
        <v>489999</v>
      </c>
      <c r="S67" s="30">
        <v>0</v>
      </c>
    </row>
    <row r="68" spans="1:19" ht="21" x14ac:dyDescent="0.25">
      <c r="A68" s="5" t="s">
        <v>410</v>
      </c>
      <c r="C68" s="4" t="s">
        <v>411</v>
      </c>
      <c r="E68" s="4" t="s">
        <v>308</v>
      </c>
      <c r="G68" s="4" t="s">
        <v>4</v>
      </c>
      <c r="I68" s="6">
        <v>22</v>
      </c>
      <c r="K68" s="6">
        <v>4640000000000</v>
      </c>
      <c r="M68" s="6">
        <v>0</v>
      </c>
      <c r="O68" s="6">
        <v>0</v>
      </c>
      <c r="Q68" s="6">
        <v>4640000000000</v>
      </c>
      <c r="S68" s="30">
        <v>1.4200000000000001E-2</v>
      </c>
    </row>
    <row r="69" spans="1:19" ht="21" x14ac:dyDescent="0.25">
      <c r="A69" s="5" t="s">
        <v>410</v>
      </c>
      <c r="C69" s="4" t="s">
        <v>412</v>
      </c>
      <c r="E69" s="4" t="s">
        <v>308</v>
      </c>
      <c r="G69" s="4" t="s">
        <v>413</v>
      </c>
      <c r="I69" s="6">
        <v>22</v>
      </c>
      <c r="K69" s="6">
        <v>0</v>
      </c>
      <c r="M69" s="6">
        <v>2000000000000</v>
      </c>
      <c r="O69" s="6">
        <v>0</v>
      </c>
      <c r="Q69" s="6">
        <v>2000000000000</v>
      </c>
      <c r="S69" s="30">
        <v>6.1000000000000004E-3</v>
      </c>
    </row>
    <row r="70" spans="1:19" ht="21" x14ac:dyDescent="0.25">
      <c r="A70" s="5" t="s">
        <v>382</v>
      </c>
      <c r="C70" s="4" t="s">
        <v>414</v>
      </c>
      <c r="E70" s="4" t="s">
        <v>308</v>
      </c>
      <c r="G70" s="4" t="s">
        <v>415</v>
      </c>
      <c r="I70" s="6">
        <v>22</v>
      </c>
      <c r="K70" s="6">
        <v>0</v>
      </c>
      <c r="M70" s="6">
        <v>5000000000000</v>
      </c>
      <c r="O70" s="6">
        <v>0</v>
      </c>
      <c r="Q70" s="6">
        <v>5000000000000</v>
      </c>
      <c r="S70" s="30">
        <v>1.5299999999999999E-2</v>
      </c>
    </row>
    <row r="71" spans="1:19" ht="21" x14ac:dyDescent="0.25">
      <c r="A71" s="5" t="s">
        <v>410</v>
      </c>
      <c r="C71" s="4" t="s">
        <v>416</v>
      </c>
      <c r="E71" s="4" t="s">
        <v>308</v>
      </c>
      <c r="G71" s="4" t="s">
        <v>121</v>
      </c>
      <c r="I71" s="6">
        <v>22</v>
      </c>
      <c r="K71" s="6">
        <v>0</v>
      </c>
      <c r="M71" s="6">
        <v>2000000000000</v>
      </c>
      <c r="O71" s="6">
        <v>0</v>
      </c>
      <c r="Q71" s="6">
        <v>2000000000000</v>
      </c>
      <c r="S71" s="30">
        <v>6.1000000000000004E-3</v>
      </c>
    </row>
    <row r="72" spans="1:19" ht="21" x14ac:dyDescent="0.25">
      <c r="A72" s="5" t="s">
        <v>332</v>
      </c>
      <c r="C72" s="4" t="s">
        <v>417</v>
      </c>
      <c r="E72" s="4" t="s">
        <v>308</v>
      </c>
      <c r="G72" s="4" t="s">
        <v>418</v>
      </c>
      <c r="I72" s="6">
        <v>22</v>
      </c>
      <c r="K72" s="6">
        <v>0</v>
      </c>
      <c r="M72" s="6">
        <v>1500000000000</v>
      </c>
      <c r="O72" s="6">
        <v>0</v>
      </c>
      <c r="Q72" s="6">
        <v>1500000000000</v>
      </c>
      <c r="S72" s="30">
        <v>4.5999999999999999E-3</v>
      </c>
    </row>
    <row r="73" spans="1:19" ht="21" x14ac:dyDescent="0.25">
      <c r="A73" s="5" t="s">
        <v>419</v>
      </c>
      <c r="C73" s="4" t="s">
        <v>420</v>
      </c>
      <c r="E73" s="4" t="s">
        <v>308</v>
      </c>
      <c r="G73" s="4" t="s">
        <v>421</v>
      </c>
      <c r="I73" s="6">
        <v>20</v>
      </c>
      <c r="K73" s="6">
        <v>0</v>
      </c>
      <c r="M73" s="6">
        <v>1000000000000</v>
      </c>
      <c r="O73" s="6">
        <v>0</v>
      </c>
      <c r="Q73" s="6">
        <v>1000000000000</v>
      </c>
      <c r="S73" s="30">
        <v>3.0999999999999999E-3</v>
      </c>
    </row>
    <row r="74" spans="1:19" ht="19.5" thickBot="1" x14ac:dyDescent="0.3">
      <c r="K74" s="10">
        <f>SUM(K8:K73)</f>
        <v>95438420639856</v>
      </c>
      <c r="M74" s="10">
        <f>SUM(M8:M73)</f>
        <v>124319215452224</v>
      </c>
      <c r="O74" s="10">
        <f>SUM(O8:O73)</f>
        <v>135857339228310</v>
      </c>
      <c r="Q74" s="10">
        <f>SUM(Q8:Q73)</f>
        <v>83900296863770</v>
      </c>
      <c r="S74" s="32">
        <f>SUM(S8:S73)</f>
        <v>0.25650000000000001</v>
      </c>
    </row>
    <row r="75" spans="1:19" ht="19.5" thickTop="1" x14ac:dyDescent="0.25"/>
    <row r="76" spans="1:19" x14ac:dyDescent="0.25">
      <c r="Q76" s="6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6"/>
  <sheetViews>
    <sheetView rightToLeft="1" topLeftCell="A124" workbookViewId="0">
      <selection activeCell="E144" sqref="E144"/>
    </sheetView>
  </sheetViews>
  <sheetFormatPr defaultRowHeight="18.75" x14ac:dyDescent="0.25"/>
  <cols>
    <col min="1" max="1" width="62.140625" style="22" customWidth="1"/>
    <col min="2" max="2" width="1" style="22" customWidth="1"/>
    <col min="3" max="3" width="20.5703125" style="22" bestFit="1" customWidth="1"/>
    <col min="4" max="4" width="1" style="22" customWidth="1"/>
    <col min="5" max="5" width="19.42578125" style="22" bestFit="1" customWidth="1"/>
    <col min="6" max="6" width="1" style="22" customWidth="1"/>
    <col min="7" max="7" width="11.5703125" style="22" bestFit="1" customWidth="1"/>
    <col min="8" max="8" width="1" style="22" customWidth="1"/>
    <col min="9" max="9" width="17.7109375" style="22" bestFit="1" customWidth="1"/>
    <col min="10" max="10" width="1" style="22" customWidth="1"/>
    <col min="11" max="11" width="15.85546875" style="22" bestFit="1" customWidth="1"/>
    <col min="12" max="12" width="1" style="22" customWidth="1"/>
    <col min="13" max="13" width="17.85546875" style="22" bestFit="1" customWidth="1"/>
    <col min="14" max="14" width="1" style="22" customWidth="1"/>
    <col min="15" max="15" width="19.5703125" style="22" bestFit="1" customWidth="1"/>
    <col min="16" max="16" width="1" style="22" customWidth="1"/>
    <col min="17" max="17" width="15.85546875" style="22" bestFit="1" customWidth="1"/>
    <col min="18" max="18" width="1" style="22" customWidth="1"/>
    <col min="19" max="19" width="18.7109375" style="22" bestFit="1" customWidth="1"/>
    <col min="20" max="20" width="1" style="22" customWidth="1"/>
    <col min="21" max="21" width="9.140625" style="22" customWidth="1"/>
    <col min="22" max="16384" width="9.140625" style="22"/>
  </cols>
  <sheetData>
    <row r="2" spans="1:19" s="22" customFormat="1" ht="3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s="22" customFormat="1" ht="30" x14ac:dyDescent="0.25">
      <c r="A3" s="21" t="s">
        <v>422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s="22" customFormat="1" ht="30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s="22" customFormat="1" ht="30" x14ac:dyDescent="0.25">
      <c r="A6" s="23" t="s">
        <v>423</v>
      </c>
      <c r="B6" s="23" t="s">
        <v>423</v>
      </c>
      <c r="C6" s="23" t="s">
        <v>423</v>
      </c>
      <c r="D6" s="23" t="s">
        <v>423</v>
      </c>
      <c r="E6" s="23" t="s">
        <v>423</v>
      </c>
      <c r="F6" s="23" t="s">
        <v>423</v>
      </c>
      <c r="G6" s="23" t="s">
        <v>423</v>
      </c>
      <c r="I6" s="23" t="s">
        <v>424</v>
      </c>
      <c r="J6" s="23" t="s">
        <v>424</v>
      </c>
      <c r="K6" s="23" t="s">
        <v>424</v>
      </c>
      <c r="L6" s="23" t="s">
        <v>424</v>
      </c>
      <c r="M6" s="23" t="s">
        <v>424</v>
      </c>
      <c r="O6" s="23" t="s">
        <v>425</v>
      </c>
      <c r="P6" s="23" t="s">
        <v>425</v>
      </c>
      <c r="Q6" s="23" t="s">
        <v>425</v>
      </c>
      <c r="R6" s="23" t="s">
        <v>425</v>
      </c>
      <c r="S6" s="23" t="s">
        <v>425</v>
      </c>
    </row>
    <row r="7" spans="1:19" s="22" customFormat="1" ht="30" x14ac:dyDescent="0.25">
      <c r="A7" s="23" t="s">
        <v>426</v>
      </c>
      <c r="C7" s="23" t="s">
        <v>427</v>
      </c>
      <c r="E7" s="23" t="s">
        <v>103</v>
      </c>
      <c r="G7" s="23" t="s">
        <v>104</v>
      </c>
      <c r="I7" s="23" t="s">
        <v>428</v>
      </c>
      <c r="K7" s="23" t="s">
        <v>429</v>
      </c>
      <c r="M7" s="23" t="s">
        <v>430</v>
      </c>
      <c r="O7" s="23" t="s">
        <v>428</v>
      </c>
      <c r="Q7" s="23" t="s">
        <v>429</v>
      </c>
      <c r="S7" s="23" t="s">
        <v>430</v>
      </c>
    </row>
    <row r="8" spans="1:19" s="22" customFormat="1" ht="21" x14ac:dyDescent="0.25">
      <c r="A8" s="24" t="s">
        <v>152</v>
      </c>
      <c r="C8" s="22" t="s">
        <v>96</v>
      </c>
      <c r="E8" s="22" t="s">
        <v>154</v>
      </c>
      <c r="G8" s="25">
        <v>16</v>
      </c>
      <c r="I8" s="25">
        <v>153853639974</v>
      </c>
      <c r="K8" s="22" t="s">
        <v>96</v>
      </c>
      <c r="M8" s="25">
        <v>153853639974</v>
      </c>
      <c r="O8" s="25">
        <v>606286813285</v>
      </c>
      <c r="Q8" s="22" t="s">
        <v>96</v>
      </c>
      <c r="S8" s="25">
        <v>606286813285</v>
      </c>
    </row>
    <row r="9" spans="1:19" s="22" customFormat="1" ht="21" x14ac:dyDescent="0.25">
      <c r="A9" s="24" t="s">
        <v>194</v>
      </c>
      <c r="C9" s="22" t="s">
        <v>96</v>
      </c>
      <c r="E9" s="22" t="s">
        <v>196</v>
      </c>
      <c r="G9" s="25">
        <v>19</v>
      </c>
      <c r="I9" s="26">
        <v>15960086520</v>
      </c>
      <c r="J9" s="26"/>
      <c r="K9" s="26" t="s">
        <v>96</v>
      </c>
      <c r="L9" s="26"/>
      <c r="M9" s="26">
        <v>15960086520</v>
      </c>
      <c r="N9" s="26"/>
      <c r="O9" s="26">
        <v>60881329680</v>
      </c>
      <c r="P9" s="26"/>
      <c r="Q9" s="26" t="s">
        <v>96</v>
      </c>
      <c r="R9" s="26"/>
      <c r="S9" s="26">
        <v>60881329680</v>
      </c>
    </row>
    <row r="10" spans="1:19" s="22" customFormat="1" ht="21" x14ac:dyDescent="0.25">
      <c r="A10" s="24" t="s">
        <v>220</v>
      </c>
      <c r="C10" s="22" t="s">
        <v>96</v>
      </c>
      <c r="E10" s="22" t="s">
        <v>222</v>
      </c>
      <c r="G10" s="25">
        <v>18</v>
      </c>
      <c r="I10" s="26">
        <v>200881808721</v>
      </c>
      <c r="J10" s="26"/>
      <c r="K10" s="26" t="s">
        <v>96</v>
      </c>
      <c r="L10" s="26"/>
      <c r="M10" s="26">
        <v>200881808721</v>
      </c>
      <c r="N10" s="26"/>
      <c r="O10" s="26">
        <v>200881808721</v>
      </c>
      <c r="P10" s="26"/>
      <c r="Q10" s="26" t="s">
        <v>96</v>
      </c>
      <c r="R10" s="26"/>
      <c r="S10" s="26">
        <v>200881808721</v>
      </c>
    </row>
    <row r="11" spans="1:19" s="22" customFormat="1" ht="21" x14ac:dyDescent="0.25">
      <c r="A11" s="24" t="s">
        <v>140</v>
      </c>
      <c r="C11" s="22" t="s">
        <v>96</v>
      </c>
      <c r="E11" s="22" t="s">
        <v>142</v>
      </c>
      <c r="G11" s="25">
        <v>18</v>
      </c>
      <c r="I11" s="26">
        <v>55116515314</v>
      </c>
      <c r="J11" s="26"/>
      <c r="K11" s="26" t="s">
        <v>96</v>
      </c>
      <c r="L11" s="26"/>
      <c r="M11" s="26">
        <v>55116515314</v>
      </c>
      <c r="N11" s="26"/>
      <c r="O11" s="26">
        <v>76365768816</v>
      </c>
      <c r="P11" s="26"/>
      <c r="Q11" s="26" t="s">
        <v>96</v>
      </c>
      <c r="R11" s="26"/>
      <c r="S11" s="26">
        <v>76365768816</v>
      </c>
    </row>
    <row r="12" spans="1:19" s="22" customFormat="1" ht="21" x14ac:dyDescent="0.25">
      <c r="A12" s="24" t="s">
        <v>146</v>
      </c>
      <c r="C12" s="22" t="s">
        <v>96</v>
      </c>
      <c r="E12" s="22" t="s">
        <v>148</v>
      </c>
      <c r="G12" s="25">
        <v>18</v>
      </c>
      <c r="I12" s="26">
        <v>58160518473</v>
      </c>
      <c r="J12" s="26"/>
      <c r="K12" s="26" t="s">
        <v>96</v>
      </c>
      <c r="L12" s="26"/>
      <c r="M12" s="26">
        <v>58160518473</v>
      </c>
      <c r="N12" s="26"/>
      <c r="O12" s="26">
        <v>222805874716</v>
      </c>
      <c r="P12" s="26"/>
      <c r="Q12" s="26" t="s">
        <v>96</v>
      </c>
      <c r="R12" s="26"/>
      <c r="S12" s="26">
        <v>222805874716</v>
      </c>
    </row>
    <row r="13" spans="1:19" s="22" customFormat="1" ht="21" x14ac:dyDescent="0.25">
      <c r="A13" s="24" t="s">
        <v>174</v>
      </c>
      <c r="C13" s="22" t="s">
        <v>96</v>
      </c>
      <c r="E13" s="22" t="s">
        <v>176</v>
      </c>
      <c r="G13" s="25">
        <v>17</v>
      </c>
      <c r="I13" s="26">
        <v>59882674658</v>
      </c>
      <c r="J13" s="26"/>
      <c r="K13" s="26" t="s">
        <v>96</v>
      </c>
      <c r="L13" s="26"/>
      <c r="M13" s="26">
        <v>59882674658</v>
      </c>
      <c r="N13" s="26"/>
      <c r="O13" s="26">
        <v>201451111493</v>
      </c>
      <c r="P13" s="26"/>
      <c r="Q13" s="26" t="s">
        <v>96</v>
      </c>
      <c r="R13" s="26"/>
      <c r="S13" s="26">
        <v>201451111493</v>
      </c>
    </row>
    <row r="14" spans="1:19" s="22" customFormat="1" ht="21" x14ac:dyDescent="0.25">
      <c r="A14" s="24" t="s">
        <v>171</v>
      </c>
      <c r="C14" s="22" t="s">
        <v>96</v>
      </c>
      <c r="E14" s="22" t="s">
        <v>173</v>
      </c>
      <c r="G14" s="25">
        <v>15</v>
      </c>
      <c r="I14" s="26">
        <v>150641095890</v>
      </c>
      <c r="J14" s="26"/>
      <c r="K14" s="26" t="s">
        <v>96</v>
      </c>
      <c r="L14" s="26"/>
      <c r="M14" s="26">
        <v>150641095890</v>
      </c>
      <c r="N14" s="26"/>
      <c r="O14" s="26">
        <v>313223013699</v>
      </c>
      <c r="P14" s="26"/>
      <c r="Q14" s="26" t="s">
        <v>96</v>
      </c>
      <c r="R14" s="26"/>
      <c r="S14" s="26">
        <v>313223013699</v>
      </c>
    </row>
    <row r="15" spans="1:19" s="22" customFormat="1" ht="21" x14ac:dyDescent="0.25">
      <c r="A15" s="24" t="s">
        <v>167</v>
      </c>
      <c r="C15" s="22" t="s">
        <v>96</v>
      </c>
      <c r="E15" s="22" t="s">
        <v>169</v>
      </c>
      <c r="G15" s="25">
        <v>15</v>
      </c>
      <c r="I15" s="26">
        <v>59577561796</v>
      </c>
      <c r="J15" s="26"/>
      <c r="K15" s="26" t="s">
        <v>96</v>
      </c>
      <c r="L15" s="26"/>
      <c r="M15" s="26">
        <v>59577561796</v>
      </c>
      <c r="N15" s="26"/>
      <c r="O15" s="26">
        <v>127126061834</v>
      </c>
      <c r="P15" s="26"/>
      <c r="Q15" s="26" t="s">
        <v>96</v>
      </c>
      <c r="R15" s="26"/>
      <c r="S15" s="26">
        <v>127126061834</v>
      </c>
    </row>
    <row r="16" spans="1:19" s="22" customFormat="1" ht="21" x14ac:dyDescent="0.25">
      <c r="A16" s="24" t="s">
        <v>226</v>
      </c>
      <c r="C16" s="22" t="s">
        <v>96</v>
      </c>
      <c r="E16" s="22" t="s">
        <v>229</v>
      </c>
      <c r="G16" s="25">
        <v>18</v>
      </c>
      <c r="I16" s="26">
        <v>70998904080</v>
      </c>
      <c r="J16" s="26"/>
      <c r="K16" s="26" t="s">
        <v>96</v>
      </c>
      <c r="L16" s="26"/>
      <c r="M16" s="26">
        <v>70998904080</v>
      </c>
      <c r="N16" s="26"/>
      <c r="O16" s="26">
        <v>283995616320</v>
      </c>
      <c r="P16" s="26"/>
      <c r="Q16" s="26" t="s">
        <v>96</v>
      </c>
      <c r="R16" s="26"/>
      <c r="S16" s="26">
        <v>283995616320</v>
      </c>
    </row>
    <row r="17" spans="1:19" s="22" customFormat="1" ht="21" x14ac:dyDescent="0.25">
      <c r="A17" s="24" t="s">
        <v>230</v>
      </c>
      <c r="C17" s="22" t="s">
        <v>96</v>
      </c>
      <c r="E17" s="22" t="s">
        <v>232</v>
      </c>
      <c r="G17" s="25">
        <v>18</v>
      </c>
      <c r="I17" s="26">
        <v>66575327670</v>
      </c>
      <c r="J17" s="26"/>
      <c r="K17" s="26" t="s">
        <v>96</v>
      </c>
      <c r="L17" s="26"/>
      <c r="M17" s="26">
        <v>66575327670</v>
      </c>
      <c r="N17" s="26"/>
      <c r="O17" s="26">
        <v>266301310680</v>
      </c>
      <c r="P17" s="26"/>
      <c r="Q17" s="26" t="s">
        <v>96</v>
      </c>
      <c r="R17" s="26"/>
      <c r="S17" s="26">
        <v>266301310680</v>
      </c>
    </row>
    <row r="18" spans="1:19" s="22" customFormat="1" ht="21" x14ac:dyDescent="0.25">
      <c r="A18" s="24" t="s">
        <v>137</v>
      </c>
      <c r="C18" s="22" t="s">
        <v>96</v>
      </c>
      <c r="E18" s="22" t="s">
        <v>139</v>
      </c>
      <c r="G18" s="25">
        <v>18</v>
      </c>
      <c r="I18" s="26">
        <v>17484781497</v>
      </c>
      <c r="J18" s="26"/>
      <c r="K18" s="26" t="s">
        <v>96</v>
      </c>
      <c r="L18" s="26"/>
      <c r="M18" s="26">
        <v>17484781497</v>
      </c>
      <c r="N18" s="26"/>
      <c r="O18" s="26">
        <v>72560782309</v>
      </c>
      <c r="P18" s="26"/>
      <c r="Q18" s="26" t="s">
        <v>96</v>
      </c>
      <c r="R18" s="26"/>
      <c r="S18" s="26">
        <v>72560782309</v>
      </c>
    </row>
    <row r="19" spans="1:19" s="22" customFormat="1" ht="21" x14ac:dyDescent="0.25">
      <c r="A19" s="24" t="s">
        <v>189</v>
      </c>
      <c r="C19" s="22" t="s">
        <v>96</v>
      </c>
      <c r="E19" s="22" t="s">
        <v>188</v>
      </c>
      <c r="G19" s="25">
        <v>18</v>
      </c>
      <c r="I19" s="26">
        <v>38108311974</v>
      </c>
      <c r="J19" s="26"/>
      <c r="K19" s="26" t="s">
        <v>96</v>
      </c>
      <c r="L19" s="26"/>
      <c r="M19" s="26">
        <v>38108311974</v>
      </c>
      <c r="N19" s="26"/>
      <c r="O19" s="26">
        <v>149079002198</v>
      </c>
      <c r="P19" s="26"/>
      <c r="Q19" s="26" t="s">
        <v>96</v>
      </c>
      <c r="R19" s="26"/>
      <c r="S19" s="26">
        <v>149079002198</v>
      </c>
    </row>
    <row r="20" spans="1:19" s="22" customFormat="1" ht="21" x14ac:dyDescent="0.25">
      <c r="A20" s="24" t="s">
        <v>190</v>
      </c>
      <c r="C20" s="22" t="s">
        <v>96</v>
      </c>
      <c r="E20" s="22" t="s">
        <v>188</v>
      </c>
      <c r="G20" s="25">
        <v>18</v>
      </c>
      <c r="I20" s="26">
        <v>9145975361</v>
      </c>
      <c r="J20" s="26"/>
      <c r="K20" s="26" t="s">
        <v>96</v>
      </c>
      <c r="L20" s="26"/>
      <c r="M20" s="26">
        <v>9145975361</v>
      </c>
      <c r="N20" s="26"/>
      <c r="O20" s="26">
        <v>35778884201</v>
      </c>
      <c r="P20" s="26"/>
      <c r="Q20" s="26" t="s">
        <v>96</v>
      </c>
      <c r="R20" s="26"/>
      <c r="S20" s="26">
        <v>35778884201</v>
      </c>
    </row>
    <row r="21" spans="1:19" s="22" customFormat="1" ht="21" x14ac:dyDescent="0.25">
      <c r="A21" s="24" t="s">
        <v>186</v>
      </c>
      <c r="C21" s="22" t="s">
        <v>96</v>
      </c>
      <c r="E21" s="22" t="s">
        <v>188</v>
      </c>
      <c r="G21" s="25">
        <v>18</v>
      </c>
      <c r="I21" s="26">
        <v>45730014000</v>
      </c>
      <c r="J21" s="26"/>
      <c r="K21" s="26" t="s">
        <v>96</v>
      </c>
      <c r="L21" s="26"/>
      <c r="M21" s="26">
        <v>45730014000</v>
      </c>
      <c r="N21" s="26"/>
      <c r="O21" s="26">
        <v>178894957678</v>
      </c>
      <c r="P21" s="26"/>
      <c r="Q21" s="26" t="s">
        <v>96</v>
      </c>
      <c r="R21" s="26"/>
      <c r="S21" s="26">
        <v>178894957678</v>
      </c>
    </row>
    <row r="22" spans="1:19" s="22" customFormat="1" ht="21" x14ac:dyDescent="0.25">
      <c r="A22" s="24" t="s">
        <v>143</v>
      </c>
      <c r="C22" s="22" t="s">
        <v>96</v>
      </c>
      <c r="E22" s="22" t="s">
        <v>145</v>
      </c>
      <c r="G22" s="25">
        <v>18.5</v>
      </c>
      <c r="I22" s="26">
        <v>156077991766</v>
      </c>
      <c r="J22" s="26"/>
      <c r="K22" s="26" t="s">
        <v>96</v>
      </c>
      <c r="L22" s="26"/>
      <c r="M22" s="26">
        <v>156077991766</v>
      </c>
      <c r="N22" s="26"/>
      <c r="O22" s="26">
        <v>596259249440</v>
      </c>
      <c r="P22" s="26"/>
      <c r="Q22" s="26" t="s">
        <v>96</v>
      </c>
      <c r="R22" s="26"/>
      <c r="S22" s="26">
        <v>596259249440</v>
      </c>
    </row>
    <row r="23" spans="1:19" s="22" customFormat="1" ht="21" x14ac:dyDescent="0.25">
      <c r="A23" s="24" t="s">
        <v>431</v>
      </c>
      <c r="C23" s="22" t="s">
        <v>96</v>
      </c>
      <c r="E23" s="22" t="s">
        <v>432</v>
      </c>
      <c r="G23" s="25">
        <v>15</v>
      </c>
      <c r="I23" s="26">
        <v>0</v>
      </c>
      <c r="J23" s="26"/>
      <c r="K23" s="26" t="s">
        <v>96</v>
      </c>
      <c r="L23" s="26"/>
      <c r="M23" s="26">
        <v>0</v>
      </c>
      <c r="N23" s="26"/>
      <c r="O23" s="26">
        <v>22527663934</v>
      </c>
      <c r="P23" s="26"/>
      <c r="Q23" s="26" t="s">
        <v>96</v>
      </c>
      <c r="R23" s="26"/>
      <c r="S23" s="26">
        <v>22527663934</v>
      </c>
    </row>
    <row r="24" spans="1:19" s="22" customFormat="1" ht="21" x14ac:dyDescent="0.25">
      <c r="A24" s="24" t="s">
        <v>164</v>
      </c>
      <c r="C24" s="22" t="s">
        <v>96</v>
      </c>
      <c r="E24" s="22" t="s">
        <v>166</v>
      </c>
      <c r="G24" s="25">
        <v>18</v>
      </c>
      <c r="I24" s="26">
        <v>137352543197</v>
      </c>
      <c r="J24" s="26"/>
      <c r="K24" s="26" t="s">
        <v>96</v>
      </c>
      <c r="L24" s="26"/>
      <c r="M24" s="26">
        <v>137352543197</v>
      </c>
      <c r="N24" s="26"/>
      <c r="O24" s="26">
        <v>525626182623</v>
      </c>
      <c r="P24" s="26"/>
      <c r="Q24" s="26" t="s">
        <v>96</v>
      </c>
      <c r="R24" s="26"/>
      <c r="S24" s="26">
        <v>525626182623</v>
      </c>
    </row>
    <row r="25" spans="1:19" s="22" customFormat="1" ht="21" x14ac:dyDescent="0.25">
      <c r="A25" s="24" t="s">
        <v>106</v>
      </c>
      <c r="C25" s="22" t="s">
        <v>96</v>
      </c>
      <c r="E25" s="22" t="s">
        <v>109</v>
      </c>
      <c r="G25" s="25">
        <v>18</v>
      </c>
      <c r="I25" s="26">
        <v>73546693682</v>
      </c>
      <c r="J25" s="26"/>
      <c r="K25" s="26" t="s">
        <v>96</v>
      </c>
      <c r="L25" s="26"/>
      <c r="M25" s="26">
        <v>73546693682</v>
      </c>
      <c r="N25" s="26"/>
      <c r="O25" s="26">
        <v>294912129306</v>
      </c>
      <c r="P25" s="26"/>
      <c r="Q25" s="26" t="s">
        <v>96</v>
      </c>
      <c r="R25" s="26"/>
      <c r="S25" s="26">
        <v>294912129306</v>
      </c>
    </row>
    <row r="26" spans="1:19" s="22" customFormat="1" ht="21" x14ac:dyDescent="0.25">
      <c r="A26" s="24" t="s">
        <v>110</v>
      </c>
      <c r="C26" s="22" t="s">
        <v>96</v>
      </c>
      <c r="E26" s="22" t="s">
        <v>112</v>
      </c>
      <c r="G26" s="25">
        <v>18</v>
      </c>
      <c r="I26" s="26">
        <v>145695264769</v>
      </c>
      <c r="J26" s="26"/>
      <c r="K26" s="26" t="s">
        <v>96</v>
      </c>
      <c r="L26" s="26"/>
      <c r="M26" s="26">
        <v>145695264769</v>
      </c>
      <c r="N26" s="26"/>
      <c r="O26" s="26">
        <v>588648286532</v>
      </c>
      <c r="P26" s="26"/>
      <c r="Q26" s="26" t="s">
        <v>96</v>
      </c>
      <c r="R26" s="26"/>
      <c r="S26" s="26">
        <v>588648286532</v>
      </c>
    </row>
    <row r="27" spans="1:19" s="22" customFormat="1" ht="21" x14ac:dyDescent="0.25">
      <c r="A27" s="24" t="s">
        <v>233</v>
      </c>
      <c r="C27" s="22" t="s">
        <v>96</v>
      </c>
      <c r="E27" s="22" t="s">
        <v>188</v>
      </c>
      <c r="G27" s="25">
        <v>18</v>
      </c>
      <c r="I27" s="26">
        <v>8876638350</v>
      </c>
      <c r="J27" s="26"/>
      <c r="K27" s="26" t="s">
        <v>96</v>
      </c>
      <c r="L27" s="26"/>
      <c r="M27" s="26">
        <v>8876638350</v>
      </c>
      <c r="N27" s="26"/>
      <c r="O27" s="26">
        <v>35506553400</v>
      </c>
      <c r="P27" s="26"/>
      <c r="Q27" s="26" t="s">
        <v>96</v>
      </c>
      <c r="R27" s="26"/>
      <c r="S27" s="26">
        <v>35506553400</v>
      </c>
    </row>
    <row r="28" spans="1:19" s="22" customFormat="1" ht="21" x14ac:dyDescent="0.25">
      <c r="A28" s="24" t="s">
        <v>161</v>
      </c>
      <c r="C28" s="22" t="s">
        <v>96</v>
      </c>
      <c r="E28" s="22" t="s">
        <v>163</v>
      </c>
      <c r="G28" s="25">
        <v>17</v>
      </c>
      <c r="I28" s="26">
        <v>283577826945</v>
      </c>
      <c r="J28" s="26"/>
      <c r="K28" s="26" t="s">
        <v>96</v>
      </c>
      <c r="L28" s="26"/>
      <c r="M28" s="26">
        <v>283577826945</v>
      </c>
      <c r="N28" s="26"/>
      <c r="O28" s="26">
        <v>1087018714358</v>
      </c>
      <c r="P28" s="26"/>
      <c r="Q28" s="26" t="s">
        <v>96</v>
      </c>
      <c r="R28" s="26"/>
      <c r="S28" s="26">
        <v>1087018714358</v>
      </c>
    </row>
    <row r="29" spans="1:19" s="22" customFormat="1" ht="21" x14ac:dyDescent="0.25">
      <c r="A29" s="24" t="s">
        <v>158</v>
      </c>
      <c r="C29" s="22" t="s">
        <v>96</v>
      </c>
      <c r="E29" s="22" t="s">
        <v>160</v>
      </c>
      <c r="G29" s="25">
        <v>17</v>
      </c>
      <c r="I29" s="26">
        <v>68851634980</v>
      </c>
      <c r="J29" s="26"/>
      <c r="K29" s="26" t="s">
        <v>96</v>
      </c>
      <c r="L29" s="26"/>
      <c r="M29" s="26">
        <v>68851634980</v>
      </c>
      <c r="N29" s="26"/>
      <c r="O29" s="26">
        <v>243486077217</v>
      </c>
      <c r="P29" s="26"/>
      <c r="Q29" s="26" t="s">
        <v>96</v>
      </c>
      <c r="R29" s="26"/>
      <c r="S29" s="26">
        <v>243486077217</v>
      </c>
    </row>
    <row r="30" spans="1:19" s="22" customFormat="1" ht="21" x14ac:dyDescent="0.25">
      <c r="A30" s="24" t="s">
        <v>433</v>
      </c>
      <c r="C30" s="22" t="s">
        <v>96</v>
      </c>
      <c r="E30" s="22" t="s">
        <v>434</v>
      </c>
      <c r="G30" s="25">
        <v>15</v>
      </c>
      <c r="I30" s="26">
        <v>0</v>
      </c>
      <c r="J30" s="26"/>
      <c r="K30" s="26" t="s">
        <v>96</v>
      </c>
      <c r="L30" s="26"/>
      <c r="M30" s="26">
        <v>0</v>
      </c>
      <c r="N30" s="26"/>
      <c r="O30" s="26">
        <v>28261002019</v>
      </c>
      <c r="P30" s="26"/>
      <c r="Q30" s="26" t="s">
        <v>96</v>
      </c>
      <c r="R30" s="26"/>
      <c r="S30" s="26">
        <v>28261002019</v>
      </c>
    </row>
    <row r="31" spans="1:19" s="22" customFormat="1" ht="21" x14ac:dyDescent="0.25">
      <c r="A31" s="24" t="s">
        <v>155</v>
      </c>
      <c r="C31" s="22" t="s">
        <v>96</v>
      </c>
      <c r="E31" s="22" t="s">
        <v>157</v>
      </c>
      <c r="G31" s="25">
        <v>17</v>
      </c>
      <c r="I31" s="26">
        <v>1487812</v>
      </c>
      <c r="J31" s="26"/>
      <c r="K31" s="26" t="s">
        <v>96</v>
      </c>
      <c r="L31" s="26"/>
      <c r="M31" s="26">
        <v>1487812</v>
      </c>
      <c r="N31" s="26"/>
      <c r="O31" s="26">
        <v>5715026</v>
      </c>
      <c r="P31" s="26"/>
      <c r="Q31" s="26" t="s">
        <v>96</v>
      </c>
      <c r="R31" s="26"/>
      <c r="S31" s="26">
        <v>5715026</v>
      </c>
    </row>
    <row r="32" spans="1:19" s="22" customFormat="1" ht="21" x14ac:dyDescent="0.25">
      <c r="A32" s="24" t="s">
        <v>149</v>
      </c>
      <c r="C32" s="22" t="s">
        <v>96</v>
      </c>
      <c r="E32" s="22" t="s">
        <v>151</v>
      </c>
      <c r="G32" s="25">
        <v>15</v>
      </c>
      <c r="I32" s="26">
        <v>11845744404</v>
      </c>
      <c r="J32" s="26"/>
      <c r="K32" s="26" t="s">
        <v>96</v>
      </c>
      <c r="L32" s="26"/>
      <c r="M32" s="26">
        <v>11845744404</v>
      </c>
      <c r="N32" s="26"/>
      <c r="O32" s="26">
        <v>50154234412</v>
      </c>
      <c r="P32" s="26"/>
      <c r="Q32" s="26" t="s">
        <v>96</v>
      </c>
      <c r="R32" s="26"/>
      <c r="S32" s="26">
        <v>50154234412</v>
      </c>
    </row>
    <row r="33" spans="1:19" s="22" customFormat="1" ht="21" x14ac:dyDescent="0.25">
      <c r="A33" s="24" t="s">
        <v>113</v>
      </c>
      <c r="C33" s="22" t="s">
        <v>96</v>
      </c>
      <c r="E33" s="22" t="s">
        <v>115</v>
      </c>
      <c r="G33" s="25">
        <v>18</v>
      </c>
      <c r="I33" s="26">
        <v>26337848790</v>
      </c>
      <c r="J33" s="26"/>
      <c r="K33" s="26" t="s">
        <v>96</v>
      </c>
      <c r="L33" s="26"/>
      <c r="M33" s="26">
        <v>26337848790</v>
      </c>
      <c r="N33" s="26"/>
      <c r="O33" s="26">
        <v>103645839732</v>
      </c>
      <c r="P33" s="26"/>
      <c r="Q33" s="26" t="s">
        <v>96</v>
      </c>
      <c r="R33" s="26"/>
      <c r="S33" s="26">
        <v>103645839732</v>
      </c>
    </row>
    <row r="34" spans="1:19" s="22" customFormat="1" ht="21" x14ac:dyDescent="0.25">
      <c r="A34" s="24" t="s">
        <v>183</v>
      </c>
      <c r="C34" s="22" t="s">
        <v>96</v>
      </c>
      <c r="E34" s="22" t="s">
        <v>185</v>
      </c>
      <c r="G34" s="25">
        <v>18</v>
      </c>
      <c r="I34" s="26">
        <v>55774821220</v>
      </c>
      <c r="J34" s="26"/>
      <c r="K34" s="26" t="s">
        <v>96</v>
      </c>
      <c r="L34" s="26"/>
      <c r="M34" s="26">
        <v>55774821220</v>
      </c>
      <c r="N34" s="26"/>
      <c r="O34" s="26">
        <v>228057362070</v>
      </c>
      <c r="P34" s="26"/>
      <c r="Q34" s="26" t="s">
        <v>96</v>
      </c>
      <c r="R34" s="26"/>
      <c r="S34" s="26">
        <v>228057362070</v>
      </c>
    </row>
    <row r="35" spans="1:19" s="22" customFormat="1" ht="21" x14ac:dyDescent="0.25">
      <c r="A35" s="24" t="s">
        <v>191</v>
      </c>
      <c r="C35" s="22" t="s">
        <v>96</v>
      </c>
      <c r="E35" s="22" t="s">
        <v>193</v>
      </c>
      <c r="G35" s="25">
        <v>18</v>
      </c>
      <c r="I35" s="26">
        <v>29008489890</v>
      </c>
      <c r="J35" s="26"/>
      <c r="K35" s="26" t="s">
        <v>96</v>
      </c>
      <c r="L35" s="26"/>
      <c r="M35" s="26">
        <v>29008489890</v>
      </c>
      <c r="N35" s="26"/>
      <c r="O35" s="26">
        <v>119164561737</v>
      </c>
      <c r="P35" s="26"/>
      <c r="Q35" s="26" t="s">
        <v>96</v>
      </c>
      <c r="R35" s="26"/>
      <c r="S35" s="26">
        <v>119164561737</v>
      </c>
    </row>
    <row r="36" spans="1:19" s="22" customFormat="1" ht="21" x14ac:dyDescent="0.25">
      <c r="A36" s="24" t="s">
        <v>180</v>
      </c>
      <c r="C36" s="22" t="s">
        <v>96</v>
      </c>
      <c r="E36" s="22" t="s">
        <v>182</v>
      </c>
      <c r="G36" s="25">
        <v>16</v>
      </c>
      <c r="I36" s="26">
        <v>2405669601</v>
      </c>
      <c r="J36" s="26"/>
      <c r="K36" s="26" t="s">
        <v>96</v>
      </c>
      <c r="L36" s="26"/>
      <c r="M36" s="26">
        <v>2405669601</v>
      </c>
      <c r="N36" s="26"/>
      <c r="O36" s="26">
        <v>9656934203</v>
      </c>
      <c r="P36" s="26"/>
      <c r="Q36" s="26" t="s">
        <v>96</v>
      </c>
      <c r="R36" s="26"/>
      <c r="S36" s="26">
        <v>9656934203</v>
      </c>
    </row>
    <row r="37" spans="1:19" s="22" customFormat="1" ht="21" x14ac:dyDescent="0.25">
      <c r="A37" s="24" t="s">
        <v>177</v>
      </c>
      <c r="C37" s="22" t="s">
        <v>96</v>
      </c>
      <c r="E37" s="22" t="s">
        <v>179</v>
      </c>
      <c r="G37" s="25">
        <v>17</v>
      </c>
      <c r="I37" s="26">
        <v>3276794192</v>
      </c>
      <c r="J37" s="26"/>
      <c r="K37" s="26" t="s">
        <v>96</v>
      </c>
      <c r="L37" s="26"/>
      <c r="M37" s="26">
        <v>3276794192</v>
      </c>
      <c r="N37" s="26"/>
      <c r="O37" s="26">
        <v>14047020313</v>
      </c>
      <c r="P37" s="26"/>
      <c r="Q37" s="26" t="s">
        <v>96</v>
      </c>
      <c r="R37" s="26"/>
      <c r="S37" s="26">
        <v>14047020313</v>
      </c>
    </row>
    <row r="38" spans="1:19" s="22" customFormat="1" ht="21" x14ac:dyDescent="0.25">
      <c r="A38" s="24" t="s">
        <v>507</v>
      </c>
      <c r="G38" s="25"/>
      <c r="I38" s="26"/>
      <c r="J38" s="26"/>
      <c r="K38" s="26"/>
      <c r="L38" s="26"/>
      <c r="M38" s="26"/>
      <c r="N38" s="26"/>
      <c r="O38" s="26">
        <v>125000000000</v>
      </c>
      <c r="P38" s="26"/>
      <c r="Q38" s="26"/>
      <c r="R38" s="26"/>
      <c r="S38" s="26">
        <v>125000000000</v>
      </c>
    </row>
    <row r="39" spans="1:19" s="22" customFormat="1" ht="21" x14ac:dyDescent="0.25">
      <c r="A39" s="24" t="s">
        <v>508</v>
      </c>
      <c r="G39" s="25"/>
      <c r="I39" s="26"/>
      <c r="J39" s="26"/>
      <c r="K39" s="26"/>
      <c r="L39" s="26"/>
      <c r="M39" s="26"/>
      <c r="N39" s="26"/>
      <c r="O39" s="26">
        <v>125000000000</v>
      </c>
      <c r="P39" s="26"/>
      <c r="Q39" s="26"/>
      <c r="R39" s="26"/>
      <c r="S39" s="26">
        <v>125000000000</v>
      </c>
    </row>
    <row r="40" spans="1:19" s="22" customFormat="1" ht="21" x14ac:dyDescent="0.25">
      <c r="A40" s="24" t="s">
        <v>509</v>
      </c>
      <c r="G40" s="25"/>
      <c r="I40" s="26"/>
      <c r="J40" s="26"/>
      <c r="K40" s="26"/>
      <c r="L40" s="26"/>
      <c r="M40" s="26"/>
      <c r="N40" s="26"/>
      <c r="O40" s="26">
        <v>184728802700</v>
      </c>
      <c r="P40" s="26"/>
      <c r="Q40" s="26"/>
      <c r="R40" s="26"/>
      <c r="S40" s="26">
        <v>184728802700</v>
      </c>
    </row>
    <row r="41" spans="1:19" s="22" customFormat="1" ht="21" x14ac:dyDescent="0.25">
      <c r="A41" s="24" t="s">
        <v>260</v>
      </c>
      <c r="C41" s="25">
        <v>30</v>
      </c>
      <c r="E41" s="22" t="s">
        <v>96</v>
      </c>
      <c r="G41" s="25">
        <v>0</v>
      </c>
      <c r="I41" s="26">
        <v>1036369932</v>
      </c>
      <c r="J41" s="26"/>
      <c r="K41" s="26">
        <v>0</v>
      </c>
      <c r="L41" s="26"/>
      <c r="M41" s="26">
        <v>1036369932</v>
      </c>
      <c r="N41" s="26"/>
      <c r="O41" s="26">
        <v>1380188633</v>
      </c>
      <c r="P41" s="26"/>
      <c r="Q41" s="26">
        <v>0</v>
      </c>
      <c r="R41" s="26"/>
      <c r="S41" s="26">
        <v>1380188633</v>
      </c>
    </row>
    <row r="42" spans="1:19" s="22" customFormat="1" ht="21" x14ac:dyDescent="0.25">
      <c r="A42" s="24" t="s">
        <v>264</v>
      </c>
      <c r="C42" s="25">
        <v>30</v>
      </c>
      <c r="E42" s="22" t="s">
        <v>96</v>
      </c>
      <c r="G42" s="25">
        <v>10</v>
      </c>
      <c r="I42" s="26">
        <v>2032260</v>
      </c>
      <c r="J42" s="26"/>
      <c r="K42" s="26">
        <v>0</v>
      </c>
      <c r="L42" s="26"/>
      <c r="M42" s="26">
        <v>2032260</v>
      </c>
      <c r="N42" s="26"/>
      <c r="O42" s="26">
        <v>8050470</v>
      </c>
      <c r="P42" s="26"/>
      <c r="Q42" s="26">
        <v>0</v>
      </c>
      <c r="R42" s="26"/>
      <c r="S42" s="26">
        <v>8050470</v>
      </c>
    </row>
    <row r="43" spans="1:19" s="22" customFormat="1" ht="21" x14ac:dyDescent="0.25">
      <c r="A43" s="24" t="s">
        <v>267</v>
      </c>
      <c r="C43" s="25">
        <v>29</v>
      </c>
      <c r="E43" s="22" t="s">
        <v>96</v>
      </c>
      <c r="G43" s="25">
        <v>0</v>
      </c>
      <c r="I43" s="26">
        <v>4932</v>
      </c>
      <c r="J43" s="26"/>
      <c r="K43" s="26">
        <v>0</v>
      </c>
      <c r="L43" s="26"/>
      <c r="M43" s="26">
        <v>4932</v>
      </c>
      <c r="N43" s="26"/>
      <c r="O43" s="26">
        <v>20711490</v>
      </c>
      <c r="P43" s="26"/>
      <c r="Q43" s="26">
        <v>0</v>
      </c>
      <c r="R43" s="26"/>
      <c r="S43" s="26">
        <v>20711490</v>
      </c>
    </row>
    <row r="44" spans="1:19" s="22" customFormat="1" ht="21" x14ac:dyDescent="0.25">
      <c r="A44" s="24" t="s">
        <v>270</v>
      </c>
      <c r="C44" s="25">
        <v>26</v>
      </c>
      <c r="E44" s="22" t="s">
        <v>96</v>
      </c>
      <c r="G44" s="25">
        <v>10</v>
      </c>
      <c r="I44" s="26">
        <v>-15643203</v>
      </c>
      <c r="J44" s="26"/>
      <c r="K44" s="26">
        <v>-110686</v>
      </c>
      <c r="L44" s="26"/>
      <c r="M44" s="26">
        <v>-15532517</v>
      </c>
      <c r="N44" s="26"/>
      <c r="O44" s="26">
        <v>241745074</v>
      </c>
      <c r="P44" s="26"/>
      <c r="Q44" s="26">
        <v>10</v>
      </c>
      <c r="R44" s="26"/>
      <c r="S44" s="26">
        <v>241745064</v>
      </c>
    </row>
    <row r="45" spans="1:19" s="22" customFormat="1" ht="21" x14ac:dyDescent="0.25">
      <c r="A45" s="24" t="s">
        <v>264</v>
      </c>
      <c r="C45" s="25">
        <v>25</v>
      </c>
      <c r="E45" s="22" t="s">
        <v>96</v>
      </c>
      <c r="G45" s="25">
        <v>10</v>
      </c>
      <c r="I45" s="26">
        <v>1419630</v>
      </c>
      <c r="J45" s="26"/>
      <c r="K45" s="26">
        <v>1932</v>
      </c>
      <c r="L45" s="26"/>
      <c r="M45" s="26">
        <v>1417698</v>
      </c>
      <c r="N45" s="26"/>
      <c r="O45" s="26">
        <v>5623050</v>
      </c>
      <c r="P45" s="26"/>
      <c r="Q45" s="26">
        <v>7964</v>
      </c>
      <c r="R45" s="26"/>
      <c r="S45" s="26">
        <v>5615086</v>
      </c>
    </row>
    <row r="46" spans="1:19" s="22" customFormat="1" ht="21" x14ac:dyDescent="0.25">
      <c r="A46" s="24" t="s">
        <v>285</v>
      </c>
      <c r="C46" s="25">
        <v>24</v>
      </c>
      <c r="E46" s="22" t="s">
        <v>96</v>
      </c>
      <c r="G46" s="25">
        <v>10</v>
      </c>
      <c r="I46" s="26">
        <v>3046864</v>
      </c>
      <c r="J46" s="26"/>
      <c r="K46" s="26">
        <v>38</v>
      </c>
      <c r="L46" s="26"/>
      <c r="M46" s="26">
        <v>3046826</v>
      </c>
      <c r="N46" s="26"/>
      <c r="O46" s="26">
        <v>11948281</v>
      </c>
      <c r="P46" s="26"/>
      <c r="Q46" s="26">
        <v>4706</v>
      </c>
      <c r="R46" s="26"/>
      <c r="S46" s="26">
        <v>11943575</v>
      </c>
    </row>
    <row r="47" spans="1:19" s="22" customFormat="1" ht="21" x14ac:dyDescent="0.25">
      <c r="A47" s="24" t="s">
        <v>288</v>
      </c>
      <c r="C47" s="25">
        <v>1</v>
      </c>
      <c r="E47" s="22" t="s">
        <v>96</v>
      </c>
      <c r="G47" s="25">
        <v>0</v>
      </c>
      <c r="I47" s="26">
        <v>0</v>
      </c>
      <c r="J47" s="26"/>
      <c r="K47" s="26">
        <v>0</v>
      </c>
      <c r="L47" s="26"/>
      <c r="M47" s="26">
        <v>0</v>
      </c>
      <c r="N47" s="26"/>
      <c r="O47" s="26">
        <v>18071</v>
      </c>
      <c r="P47" s="26"/>
      <c r="Q47" s="26">
        <v>0</v>
      </c>
      <c r="R47" s="26"/>
      <c r="S47" s="26">
        <v>18071</v>
      </c>
    </row>
    <row r="48" spans="1:19" s="22" customFormat="1" ht="21" x14ac:dyDescent="0.25">
      <c r="A48" s="24" t="s">
        <v>291</v>
      </c>
      <c r="C48" s="25">
        <v>1</v>
      </c>
      <c r="E48" s="22" t="s">
        <v>96</v>
      </c>
      <c r="G48" s="25">
        <v>10</v>
      </c>
      <c r="I48" s="26">
        <v>-3814574</v>
      </c>
      <c r="J48" s="26"/>
      <c r="K48" s="26">
        <v>-1047</v>
      </c>
      <c r="L48" s="26"/>
      <c r="M48" s="26">
        <v>-3813527</v>
      </c>
      <c r="N48" s="26"/>
      <c r="O48" s="26">
        <v>4319944</v>
      </c>
      <c r="P48" s="26"/>
      <c r="Q48" s="26">
        <v>2</v>
      </c>
      <c r="R48" s="26"/>
      <c r="S48" s="26">
        <v>4319942</v>
      </c>
    </row>
    <row r="49" spans="1:19" s="22" customFormat="1" ht="21" x14ac:dyDescent="0.25">
      <c r="A49" s="24" t="s">
        <v>294</v>
      </c>
      <c r="C49" s="25">
        <v>1</v>
      </c>
      <c r="E49" s="22" t="s">
        <v>96</v>
      </c>
      <c r="G49" s="25">
        <v>0</v>
      </c>
      <c r="I49" s="26">
        <v>6164</v>
      </c>
      <c r="J49" s="26"/>
      <c r="K49" s="26">
        <v>0</v>
      </c>
      <c r="L49" s="26"/>
      <c r="M49" s="26">
        <v>6164</v>
      </c>
      <c r="N49" s="26"/>
      <c r="O49" s="26">
        <v>24454</v>
      </c>
      <c r="P49" s="26"/>
      <c r="Q49" s="26">
        <v>0</v>
      </c>
      <c r="R49" s="26"/>
      <c r="S49" s="26">
        <v>24454</v>
      </c>
    </row>
    <row r="50" spans="1:19" s="22" customFormat="1" ht="21" x14ac:dyDescent="0.25">
      <c r="A50" s="24" t="s">
        <v>297</v>
      </c>
      <c r="C50" s="25">
        <v>29</v>
      </c>
      <c r="E50" s="22" t="s">
        <v>96</v>
      </c>
      <c r="G50" s="25">
        <v>0</v>
      </c>
      <c r="I50" s="26">
        <v>6191</v>
      </c>
      <c r="J50" s="26"/>
      <c r="K50" s="26">
        <v>0</v>
      </c>
      <c r="L50" s="26"/>
      <c r="M50" s="26">
        <v>6191</v>
      </c>
      <c r="N50" s="26"/>
      <c r="O50" s="26">
        <v>67170668</v>
      </c>
      <c r="P50" s="26"/>
      <c r="Q50" s="26">
        <v>0</v>
      </c>
      <c r="R50" s="26"/>
      <c r="S50" s="26">
        <v>67170668</v>
      </c>
    </row>
    <row r="51" spans="1:19" s="22" customFormat="1" ht="21" x14ac:dyDescent="0.25">
      <c r="A51" s="24" t="s">
        <v>300</v>
      </c>
      <c r="C51" s="25">
        <v>1</v>
      </c>
      <c r="E51" s="22" t="s">
        <v>96</v>
      </c>
      <c r="G51" s="25">
        <v>0</v>
      </c>
      <c r="I51" s="26">
        <v>0</v>
      </c>
      <c r="J51" s="26"/>
      <c r="K51" s="26">
        <v>0</v>
      </c>
      <c r="L51" s="26"/>
      <c r="M51" s="26">
        <v>0</v>
      </c>
      <c r="N51" s="26"/>
      <c r="O51" s="26">
        <v>3316543</v>
      </c>
      <c r="P51" s="26"/>
      <c r="Q51" s="26">
        <v>0</v>
      </c>
      <c r="R51" s="26"/>
      <c r="S51" s="26">
        <v>3316543</v>
      </c>
    </row>
    <row r="52" spans="1:19" s="22" customFormat="1" ht="21" x14ac:dyDescent="0.25">
      <c r="A52" s="24" t="s">
        <v>267</v>
      </c>
      <c r="C52" s="25">
        <v>14</v>
      </c>
      <c r="E52" s="22" t="s">
        <v>96</v>
      </c>
      <c r="G52" s="25">
        <v>18</v>
      </c>
      <c r="I52" s="26">
        <v>0</v>
      </c>
      <c r="J52" s="26"/>
      <c r="K52" s="26">
        <v>0</v>
      </c>
      <c r="L52" s="26"/>
      <c r="M52" s="26">
        <v>0</v>
      </c>
      <c r="N52" s="26"/>
      <c r="O52" s="26">
        <v>26038356135</v>
      </c>
      <c r="P52" s="26"/>
      <c r="Q52" s="26">
        <v>0</v>
      </c>
      <c r="R52" s="26"/>
      <c r="S52" s="26">
        <v>26038356135</v>
      </c>
    </row>
    <row r="53" spans="1:19" s="22" customFormat="1" ht="21" x14ac:dyDescent="0.25">
      <c r="A53" s="24" t="s">
        <v>303</v>
      </c>
      <c r="C53" s="25">
        <v>17</v>
      </c>
      <c r="E53" s="22" t="s">
        <v>96</v>
      </c>
      <c r="G53" s="25">
        <v>0</v>
      </c>
      <c r="I53" s="26">
        <v>6164</v>
      </c>
      <c r="J53" s="26"/>
      <c r="K53" s="26">
        <v>0</v>
      </c>
      <c r="L53" s="26"/>
      <c r="M53" s="26">
        <v>6164</v>
      </c>
      <c r="N53" s="26"/>
      <c r="O53" s="26">
        <v>16642</v>
      </c>
      <c r="P53" s="26"/>
      <c r="Q53" s="26">
        <v>0</v>
      </c>
      <c r="R53" s="26"/>
      <c r="S53" s="26">
        <v>16642</v>
      </c>
    </row>
    <row r="54" spans="1:19" s="22" customFormat="1" ht="21" x14ac:dyDescent="0.25">
      <c r="A54" s="24" t="s">
        <v>306</v>
      </c>
      <c r="C54" s="25">
        <v>1</v>
      </c>
      <c r="E54" s="22" t="s">
        <v>96</v>
      </c>
      <c r="G54" s="25">
        <v>18</v>
      </c>
      <c r="I54" s="26">
        <v>73972602720</v>
      </c>
      <c r="J54" s="26"/>
      <c r="K54" s="26">
        <v>1</v>
      </c>
      <c r="L54" s="26"/>
      <c r="M54" s="26">
        <v>73972602719</v>
      </c>
      <c r="N54" s="26"/>
      <c r="O54" s="26">
        <v>295890410880</v>
      </c>
      <c r="P54" s="26"/>
      <c r="Q54" s="26">
        <v>7</v>
      </c>
      <c r="R54" s="26"/>
      <c r="S54" s="26">
        <v>295890410873</v>
      </c>
    </row>
    <row r="55" spans="1:19" s="22" customFormat="1" ht="21" x14ac:dyDescent="0.25">
      <c r="A55" s="24" t="s">
        <v>435</v>
      </c>
      <c r="C55" s="25">
        <v>28</v>
      </c>
      <c r="E55" s="22" t="s">
        <v>96</v>
      </c>
      <c r="G55" s="25">
        <v>18</v>
      </c>
      <c r="I55" s="26">
        <v>0</v>
      </c>
      <c r="J55" s="26"/>
      <c r="K55" s="26">
        <v>0</v>
      </c>
      <c r="L55" s="26"/>
      <c r="M55" s="26">
        <v>0</v>
      </c>
      <c r="N55" s="26"/>
      <c r="O55" s="26">
        <v>34775580844</v>
      </c>
      <c r="P55" s="26"/>
      <c r="Q55" s="26">
        <v>0</v>
      </c>
      <c r="R55" s="26"/>
      <c r="S55" s="26">
        <v>34775580844</v>
      </c>
    </row>
    <row r="56" spans="1:19" s="22" customFormat="1" ht="21" x14ac:dyDescent="0.25">
      <c r="A56" s="24" t="s">
        <v>435</v>
      </c>
      <c r="C56" s="25">
        <v>3</v>
      </c>
      <c r="E56" s="22" t="s">
        <v>96</v>
      </c>
      <c r="G56" s="25">
        <v>18</v>
      </c>
      <c r="I56" s="26">
        <v>0</v>
      </c>
      <c r="J56" s="26"/>
      <c r="K56" s="26">
        <v>0</v>
      </c>
      <c r="L56" s="26"/>
      <c r="M56" s="26">
        <v>0</v>
      </c>
      <c r="N56" s="26"/>
      <c r="O56" s="26">
        <v>61334997703</v>
      </c>
      <c r="P56" s="26"/>
      <c r="Q56" s="26">
        <v>0</v>
      </c>
      <c r="R56" s="26"/>
      <c r="S56" s="26">
        <v>61334997703</v>
      </c>
    </row>
    <row r="57" spans="1:19" s="22" customFormat="1" ht="21" x14ac:dyDescent="0.25">
      <c r="A57" s="24" t="s">
        <v>313</v>
      </c>
      <c r="C57" s="25">
        <v>17</v>
      </c>
      <c r="E57" s="22" t="s">
        <v>96</v>
      </c>
      <c r="G57" s="25">
        <v>10</v>
      </c>
      <c r="I57" s="26">
        <v>6237</v>
      </c>
      <c r="J57" s="26"/>
      <c r="K57" s="26">
        <v>0</v>
      </c>
      <c r="L57" s="26"/>
      <c r="M57" s="26">
        <v>6237</v>
      </c>
      <c r="N57" s="26"/>
      <c r="O57" s="26">
        <v>94737200</v>
      </c>
      <c r="P57" s="26"/>
      <c r="Q57" s="26">
        <v>19</v>
      </c>
      <c r="R57" s="26"/>
      <c r="S57" s="26">
        <v>94737181</v>
      </c>
    </row>
    <row r="58" spans="1:19" s="22" customFormat="1" ht="21" x14ac:dyDescent="0.25">
      <c r="A58" s="24" t="s">
        <v>316</v>
      </c>
      <c r="C58" s="25">
        <v>30</v>
      </c>
      <c r="E58" s="22" t="s">
        <v>96</v>
      </c>
      <c r="G58" s="25">
        <v>10</v>
      </c>
      <c r="I58" s="26">
        <v>-60</v>
      </c>
      <c r="J58" s="26"/>
      <c r="K58" s="26">
        <v>0</v>
      </c>
      <c r="L58" s="26"/>
      <c r="M58" s="26">
        <v>-60</v>
      </c>
      <c r="N58" s="26"/>
      <c r="O58" s="26">
        <v>0</v>
      </c>
      <c r="P58" s="26"/>
      <c r="Q58" s="26">
        <v>0</v>
      </c>
      <c r="R58" s="26"/>
      <c r="S58" s="26">
        <v>0</v>
      </c>
    </row>
    <row r="59" spans="1:19" s="22" customFormat="1" ht="21" x14ac:dyDescent="0.25">
      <c r="A59" s="24" t="s">
        <v>267</v>
      </c>
      <c r="C59" s="25">
        <v>10</v>
      </c>
      <c r="E59" s="22" t="s">
        <v>96</v>
      </c>
      <c r="G59" s="25">
        <v>19</v>
      </c>
      <c r="I59" s="26">
        <v>0</v>
      </c>
      <c r="J59" s="26"/>
      <c r="K59" s="26">
        <v>0</v>
      </c>
      <c r="L59" s="26"/>
      <c r="M59" s="26">
        <v>0</v>
      </c>
      <c r="N59" s="26"/>
      <c r="O59" s="26">
        <v>5726027400</v>
      </c>
      <c r="P59" s="26"/>
      <c r="Q59" s="26">
        <v>0</v>
      </c>
      <c r="R59" s="26"/>
      <c r="S59" s="26">
        <v>5726027400</v>
      </c>
    </row>
    <row r="60" spans="1:19" s="22" customFormat="1" ht="21" x14ac:dyDescent="0.25">
      <c r="A60" s="24" t="s">
        <v>319</v>
      </c>
      <c r="C60" s="25">
        <v>1</v>
      </c>
      <c r="E60" s="22" t="s">
        <v>96</v>
      </c>
      <c r="G60" s="25">
        <v>10</v>
      </c>
      <c r="I60" s="26">
        <v>2040</v>
      </c>
      <c r="J60" s="26"/>
      <c r="K60" s="26">
        <v>1</v>
      </c>
      <c r="L60" s="26"/>
      <c r="M60" s="26">
        <v>2039</v>
      </c>
      <c r="N60" s="26"/>
      <c r="O60" s="26">
        <v>196993105</v>
      </c>
      <c r="P60" s="26"/>
      <c r="Q60" s="26">
        <v>845</v>
      </c>
      <c r="R60" s="26"/>
      <c r="S60" s="26">
        <v>196992260</v>
      </c>
    </row>
    <row r="61" spans="1:19" s="22" customFormat="1" ht="21" x14ac:dyDescent="0.25">
      <c r="A61" s="24" t="s">
        <v>319</v>
      </c>
      <c r="C61" s="25">
        <v>1</v>
      </c>
      <c r="E61" s="22" t="s">
        <v>96</v>
      </c>
      <c r="G61" s="25">
        <v>18</v>
      </c>
      <c r="I61" s="26">
        <v>0</v>
      </c>
      <c r="J61" s="26"/>
      <c r="K61" s="26">
        <v>0</v>
      </c>
      <c r="L61" s="26"/>
      <c r="M61" s="26">
        <v>0</v>
      </c>
      <c r="N61" s="26"/>
      <c r="O61" s="26">
        <v>15583561626</v>
      </c>
      <c r="P61" s="26"/>
      <c r="Q61" s="26">
        <v>0</v>
      </c>
      <c r="R61" s="26"/>
      <c r="S61" s="26">
        <v>15583561626</v>
      </c>
    </row>
    <row r="62" spans="1:19" s="22" customFormat="1" ht="21" x14ac:dyDescent="0.25">
      <c r="A62" s="24" t="s">
        <v>316</v>
      </c>
      <c r="C62" s="25">
        <v>1</v>
      </c>
      <c r="E62" s="22" t="s">
        <v>96</v>
      </c>
      <c r="G62" s="25">
        <v>18</v>
      </c>
      <c r="I62" s="26">
        <v>0</v>
      </c>
      <c r="J62" s="26"/>
      <c r="K62" s="26">
        <v>0</v>
      </c>
      <c r="L62" s="26"/>
      <c r="M62" s="26">
        <v>0</v>
      </c>
      <c r="N62" s="26"/>
      <c r="O62" s="26">
        <v>40931504937</v>
      </c>
      <c r="P62" s="26"/>
      <c r="Q62" s="26">
        <v>0</v>
      </c>
      <c r="R62" s="26"/>
      <c r="S62" s="26">
        <v>40931504937</v>
      </c>
    </row>
    <row r="63" spans="1:19" s="22" customFormat="1" ht="21" x14ac:dyDescent="0.25">
      <c r="A63" s="24" t="s">
        <v>297</v>
      </c>
      <c r="C63" s="25">
        <v>8</v>
      </c>
      <c r="E63" s="22" t="s">
        <v>96</v>
      </c>
      <c r="G63" s="25">
        <v>21</v>
      </c>
      <c r="I63" s="26">
        <v>0</v>
      </c>
      <c r="J63" s="26"/>
      <c r="K63" s="26">
        <v>0</v>
      </c>
      <c r="L63" s="26"/>
      <c r="M63" s="26">
        <v>0</v>
      </c>
      <c r="N63" s="26"/>
      <c r="O63" s="26">
        <v>48328767088</v>
      </c>
      <c r="P63" s="26"/>
      <c r="Q63" s="26">
        <v>0</v>
      </c>
      <c r="R63" s="26"/>
      <c r="S63" s="26">
        <v>48328767088</v>
      </c>
    </row>
    <row r="64" spans="1:19" s="22" customFormat="1" ht="21" x14ac:dyDescent="0.25">
      <c r="A64" s="24" t="s">
        <v>403</v>
      </c>
      <c r="C64" s="25">
        <v>8</v>
      </c>
      <c r="E64" s="22" t="s">
        <v>96</v>
      </c>
      <c r="G64" s="25">
        <v>21</v>
      </c>
      <c r="I64" s="26">
        <v>0</v>
      </c>
      <c r="J64" s="26"/>
      <c r="K64" s="26">
        <v>0</v>
      </c>
      <c r="L64" s="26"/>
      <c r="M64" s="26">
        <v>0</v>
      </c>
      <c r="N64" s="26"/>
      <c r="O64" s="26">
        <v>34520547900</v>
      </c>
      <c r="P64" s="26"/>
      <c r="Q64" s="26">
        <v>0</v>
      </c>
      <c r="R64" s="26"/>
      <c r="S64" s="26">
        <v>34520547900</v>
      </c>
    </row>
    <row r="65" spans="1:19" s="22" customFormat="1" ht="21" x14ac:dyDescent="0.25">
      <c r="A65" s="24" t="s">
        <v>316</v>
      </c>
      <c r="C65" s="25">
        <v>1</v>
      </c>
      <c r="E65" s="22" t="s">
        <v>96</v>
      </c>
      <c r="G65" s="25">
        <v>18</v>
      </c>
      <c r="I65" s="26">
        <v>0</v>
      </c>
      <c r="J65" s="26"/>
      <c r="K65" s="26">
        <v>0</v>
      </c>
      <c r="L65" s="26"/>
      <c r="M65" s="26">
        <v>0</v>
      </c>
      <c r="N65" s="26"/>
      <c r="O65" s="26">
        <v>12279450306</v>
      </c>
      <c r="P65" s="26"/>
      <c r="Q65" s="26">
        <v>0</v>
      </c>
      <c r="R65" s="26"/>
      <c r="S65" s="26">
        <v>12279450306</v>
      </c>
    </row>
    <row r="66" spans="1:19" s="22" customFormat="1" ht="21" x14ac:dyDescent="0.25">
      <c r="A66" s="24" t="s">
        <v>297</v>
      </c>
      <c r="C66" s="25">
        <v>30</v>
      </c>
      <c r="E66" s="22" t="s">
        <v>96</v>
      </c>
      <c r="G66" s="25">
        <v>21</v>
      </c>
      <c r="I66" s="26">
        <v>0</v>
      </c>
      <c r="J66" s="26"/>
      <c r="K66" s="26">
        <v>0</v>
      </c>
      <c r="L66" s="26"/>
      <c r="M66" s="26">
        <v>0</v>
      </c>
      <c r="N66" s="26"/>
      <c r="O66" s="26">
        <v>48799348893</v>
      </c>
      <c r="P66" s="26"/>
      <c r="Q66" s="26">
        <v>0</v>
      </c>
      <c r="R66" s="26"/>
      <c r="S66" s="26">
        <v>48799348893</v>
      </c>
    </row>
    <row r="67" spans="1:19" s="22" customFormat="1" ht="21" x14ac:dyDescent="0.25">
      <c r="A67" s="24" t="s">
        <v>403</v>
      </c>
      <c r="C67" s="25">
        <v>30</v>
      </c>
      <c r="E67" s="22" t="s">
        <v>96</v>
      </c>
      <c r="G67" s="25">
        <v>21</v>
      </c>
      <c r="I67" s="26">
        <v>0</v>
      </c>
      <c r="J67" s="26"/>
      <c r="K67" s="26">
        <v>0</v>
      </c>
      <c r="L67" s="26"/>
      <c r="M67" s="26">
        <v>0</v>
      </c>
      <c r="N67" s="26"/>
      <c r="O67" s="26">
        <v>34767123245</v>
      </c>
      <c r="P67" s="26"/>
      <c r="Q67" s="26">
        <v>0</v>
      </c>
      <c r="R67" s="26"/>
      <c r="S67" s="26">
        <v>34767123245</v>
      </c>
    </row>
    <row r="68" spans="1:19" s="22" customFormat="1" ht="21" x14ac:dyDescent="0.25">
      <c r="A68" s="24" t="s">
        <v>322</v>
      </c>
      <c r="C68" s="25">
        <v>11</v>
      </c>
      <c r="E68" s="22" t="s">
        <v>96</v>
      </c>
      <c r="G68" s="25">
        <v>21</v>
      </c>
      <c r="I68" s="26">
        <v>9493150680</v>
      </c>
      <c r="J68" s="26"/>
      <c r="K68" s="26">
        <v>-13077603</v>
      </c>
      <c r="L68" s="26"/>
      <c r="M68" s="26">
        <v>9506228283</v>
      </c>
      <c r="N68" s="26"/>
      <c r="O68" s="26">
        <v>37972602720</v>
      </c>
      <c r="P68" s="26"/>
      <c r="Q68" s="26">
        <v>29282458</v>
      </c>
      <c r="R68" s="26"/>
      <c r="S68" s="26">
        <v>37943320262</v>
      </c>
    </row>
    <row r="69" spans="1:19" s="22" customFormat="1" ht="21" x14ac:dyDescent="0.25">
      <c r="A69" s="24" t="s">
        <v>340</v>
      </c>
      <c r="C69" s="25">
        <v>1</v>
      </c>
      <c r="E69" s="22" t="s">
        <v>96</v>
      </c>
      <c r="G69" s="25">
        <v>18</v>
      </c>
      <c r="I69" s="26">
        <v>0</v>
      </c>
      <c r="J69" s="26"/>
      <c r="K69" s="26">
        <v>0</v>
      </c>
      <c r="L69" s="26"/>
      <c r="M69" s="26">
        <v>0</v>
      </c>
      <c r="N69" s="26"/>
      <c r="O69" s="26">
        <v>61397257282</v>
      </c>
      <c r="P69" s="26"/>
      <c r="Q69" s="26">
        <v>0</v>
      </c>
      <c r="R69" s="26"/>
      <c r="S69" s="26">
        <v>61397257282</v>
      </c>
    </row>
    <row r="70" spans="1:19" s="22" customFormat="1" ht="21" x14ac:dyDescent="0.25">
      <c r="A70" s="24" t="s">
        <v>260</v>
      </c>
      <c r="C70" s="25">
        <v>1</v>
      </c>
      <c r="E70" s="22" t="s">
        <v>96</v>
      </c>
      <c r="G70" s="25">
        <v>18</v>
      </c>
      <c r="I70" s="26">
        <v>0</v>
      </c>
      <c r="J70" s="26"/>
      <c r="K70" s="26">
        <v>0</v>
      </c>
      <c r="L70" s="26"/>
      <c r="M70" s="26">
        <v>0</v>
      </c>
      <c r="N70" s="26"/>
      <c r="O70" s="26">
        <v>81863011750</v>
      </c>
      <c r="P70" s="26"/>
      <c r="Q70" s="26">
        <v>0</v>
      </c>
      <c r="R70" s="26"/>
      <c r="S70" s="26">
        <v>81863011750</v>
      </c>
    </row>
    <row r="71" spans="1:19" s="22" customFormat="1" ht="21" x14ac:dyDescent="0.25">
      <c r="A71" s="24" t="s">
        <v>332</v>
      </c>
      <c r="C71" s="25">
        <v>16</v>
      </c>
      <c r="E71" s="22" t="s">
        <v>96</v>
      </c>
      <c r="G71" s="25">
        <v>20</v>
      </c>
      <c r="I71" s="26">
        <v>0</v>
      </c>
      <c r="J71" s="26"/>
      <c r="K71" s="26">
        <v>0</v>
      </c>
      <c r="L71" s="26"/>
      <c r="M71" s="26">
        <v>0</v>
      </c>
      <c r="N71" s="26"/>
      <c r="O71" s="26">
        <v>36164383530</v>
      </c>
      <c r="P71" s="26"/>
      <c r="Q71" s="26">
        <v>0</v>
      </c>
      <c r="R71" s="26"/>
      <c r="S71" s="26">
        <v>36164383530</v>
      </c>
    </row>
    <row r="72" spans="1:19" s="22" customFormat="1" ht="21" x14ac:dyDescent="0.25">
      <c r="A72" s="24" t="s">
        <v>325</v>
      </c>
      <c r="C72" s="25">
        <v>1</v>
      </c>
      <c r="E72" s="22" t="s">
        <v>96</v>
      </c>
      <c r="G72" s="25">
        <v>18</v>
      </c>
      <c r="I72" s="26">
        <v>7989041070</v>
      </c>
      <c r="J72" s="26"/>
      <c r="K72" s="26">
        <v>0</v>
      </c>
      <c r="L72" s="26"/>
      <c r="M72" s="26">
        <v>7989041070</v>
      </c>
      <c r="N72" s="26"/>
      <c r="O72" s="26">
        <v>91716164280</v>
      </c>
      <c r="P72" s="26"/>
      <c r="Q72" s="26">
        <v>2</v>
      </c>
      <c r="R72" s="26"/>
      <c r="S72" s="26">
        <v>91716164278</v>
      </c>
    </row>
    <row r="73" spans="1:19" s="22" customFormat="1" ht="21" x14ac:dyDescent="0.25">
      <c r="A73" s="24" t="s">
        <v>340</v>
      </c>
      <c r="C73" s="25">
        <v>1</v>
      </c>
      <c r="E73" s="22" t="s">
        <v>96</v>
      </c>
      <c r="G73" s="25">
        <v>18</v>
      </c>
      <c r="I73" s="26">
        <v>0</v>
      </c>
      <c r="J73" s="26"/>
      <c r="K73" s="26">
        <v>0</v>
      </c>
      <c r="L73" s="26"/>
      <c r="M73" s="26">
        <v>0</v>
      </c>
      <c r="N73" s="26"/>
      <c r="O73" s="26">
        <v>20465753268</v>
      </c>
      <c r="P73" s="26"/>
      <c r="Q73" s="26">
        <v>0</v>
      </c>
      <c r="R73" s="26"/>
      <c r="S73" s="26">
        <v>20465753268</v>
      </c>
    </row>
    <row r="74" spans="1:19" s="22" customFormat="1" ht="21" x14ac:dyDescent="0.25">
      <c r="A74" s="24" t="s">
        <v>332</v>
      </c>
      <c r="C74" s="25">
        <v>29</v>
      </c>
      <c r="E74" s="22" t="s">
        <v>96</v>
      </c>
      <c r="G74" s="25">
        <v>20</v>
      </c>
      <c r="I74" s="26">
        <v>0</v>
      </c>
      <c r="J74" s="26"/>
      <c r="K74" s="26">
        <v>0</v>
      </c>
      <c r="L74" s="26"/>
      <c r="M74" s="26">
        <v>0</v>
      </c>
      <c r="N74" s="26"/>
      <c r="O74" s="26">
        <v>111123287817</v>
      </c>
      <c r="P74" s="26"/>
      <c r="Q74" s="26">
        <v>0</v>
      </c>
      <c r="R74" s="26"/>
      <c r="S74" s="26">
        <v>111123287817</v>
      </c>
    </row>
    <row r="75" spans="1:19" s="22" customFormat="1" ht="21" x14ac:dyDescent="0.25">
      <c r="A75" s="24" t="s">
        <v>332</v>
      </c>
      <c r="C75" s="25">
        <v>18</v>
      </c>
      <c r="E75" s="22" t="s">
        <v>96</v>
      </c>
      <c r="G75" s="25">
        <v>8</v>
      </c>
      <c r="I75" s="26">
        <v>24611940</v>
      </c>
      <c r="J75" s="26"/>
      <c r="K75" s="26">
        <v>96718</v>
      </c>
      <c r="L75" s="26"/>
      <c r="M75" s="26">
        <v>24515222</v>
      </c>
      <c r="N75" s="26"/>
      <c r="O75" s="26">
        <v>227953699</v>
      </c>
      <c r="P75" s="26"/>
      <c r="Q75" s="26">
        <v>135911</v>
      </c>
      <c r="R75" s="26"/>
      <c r="S75" s="26">
        <v>227817788</v>
      </c>
    </row>
    <row r="76" spans="1:19" s="22" customFormat="1" ht="21" x14ac:dyDescent="0.25">
      <c r="A76" s="24" t="s">
        <v>410</v>
      </c>
      <c r="C76" s="25">
        <v>27</v>
      </c>
      <c r="E76" s="22" t="s">
        <v>96</v>
      </c>
      <c r="G76" s="25">
        <v>20</v>
      </c>
      <c r="I76" s="26">
        <v>0</v>
      </c>
      <c r="J76" s="26"/>
      <c r="K76" s="26">
        <v>0</v>
      </c>
      <c r="L76" s="26"/>
      <c r="M76" s="26">
        <v>0</v>
      </c>
      <c r="N76" s="26"/>
      <c r="O76" s="26">
        <v>40821917835</v>
      </c>
      <c r="P76" s="26"/>
      <c r="Q76" s="26">
        <v>0</v>
      </c>
      <c r="R76" s="26"/>
      <c r="S76" s="26">
        <v>40821917835</v>
      </c>
    </row>
    <row r="77" spans="1:19" s="22" customFormat="1" ht="21" x14ac:dyDescent="0.25">
      <c r="A77" s="24" t="s">
        <v>275</v>
      </c>
      <c r="C77" s="25">
        <v>1</v>
      </c>
      <c r="E77" s="22" t="s">
        <v>96</v>
      </c>
      <c r="G77" s="25">
        <v>18</v>
      </c>
      <c r="I77" s="26">
        <v>0</v>
      </c>
      <c r="J77" s="26"/>
      <c r="K77" s="26">
        <v>0</v>
      </c>
      <c r="L77" s="26"/>
      <c r="M77" s="26">
        <v>0</v>
      </c>
      <c r="N77" s="26"/>
      <c r="O77" s="26">
        <v>33830135293</v>
      </c>
      <c r="P77" s="26"/>
      <c r="Q77" s="26">
        <v>0</v>
      </c>
      <c r="R77" s="26"/>
      <c r="S77" s="26">
        <v>33830135293</v>
      </c>
    </row>
    <row r="78" spans="1:19" s="22" customFormat="1" ht="21" x14ac:dyDescent="0.25">
      <c r="A78" s="24" t="s">
        <v>335</v>
      </c>
      <c r="C78" s="25">
        <v>1</v>
      </c>
      <c r="E78" s="22" t="s">
        <v>96</v>
      </c>
      <c r="G78" s="25">
        <v>18</v>
      </c>
      <c r="I78" s="26">
        <v>14794520520</v>
      </c>
      <c r="J78" s="26"/>
      <c r="K78" s="26">
        <v>0</v>
      </c>
      <c r="L78" s="26"/>
      <c r="M78" s="26">
        <v>14794520520</v>
      </c>
      <c r="N78" s="26"/>
      <c r="O78" s="26">
        <v>59178082080</v>
      </c>
      <c r="P78" s="26"/>
      <c r="Q78" s="26">
        <v>1</v>
      </c>
      <c r="R78" s="26"/>
      <c r="S78" s="26">
        <v>59178082079</v>
      </c>
    </row>
    <row r="79" spans="1:19" s="22" customFormat="1" ht="21" x14ac:dyDescent="0.25">
      <c r="A79" s="24" t="s">
        <v>343</v>
      </c>
      <c r="C79" s="25">
        <v>1</v>
      </c>
      <c r="E79" s="22" t="s">
        <v>96</v>
      </c>
      <c r="G79" s="25">
        <v>18</v>
      </c>
      <c r="I79" s="26">
        <v>0</v>
      </c>
      <c r="J79" s="26"/>
      <c r="K79" s="26">
        <v>0</v>
      </c>
      <c r="L79" s="26"/>
      <c r="M79" s="26">
        <v>0</v>
      </c>
      <c r="N79" s="26"/>
      <c r="O79" s="26">
        <v>81863009750</v>
      </c>
      <c r="P79" s="26"/>
      <c r="Q79" s="26">
        <v>0</v>
      </c>
      <c r="R79" s="26"/>
      <c r="S79" s="26">
        <v>81863009750</v>
      </c>
    </row>
    <row r="80" spans="1:19" s="22" customFormat="1" ht="21" x14ac:dyDescent="0.25">
      <c r="A80" s="24" t="s">
        <v>335</v>
      </c>
      <c r="C80" s="25">
        <v>1</v>
      </c>
      <c r="E80" s="22" t="s">
        <v>96</v>
      </c>
      <c r="G80" s="25">
        <v>18</v>
      </c>
      <c r="I80" s="26">
        <v>14794520540</v>
      </c>
      <c r="J80" s="26"/>
      <c r="K80" s="26">
        <v>0</v>
      </c>
      <c r="L80" s="26"/>
      <c r="M80" s="26">
        <v>14794520540</v>
      </c>
      <c r="N80" s="26"/>
      <c r="O80" s="26">
        <v>59178082160</v>
      </c>
      <c r="P80" s="26"/>
      <c r="Q80" s="26">
        <v>0</v>
      </c>
      <c r="R80" s="26"/>
      <c r="S80" s="26">
        <v>59178082160</v>
      </c>
    </row>
    <row r="81" spans="1:19" s="22" customFormat="1" ht="21" x14ac:dyDescent="0.25">
      <c r="A81" s="24" t="s">
        <v>340</v>
      </c>
      <c r="C81" s="25">
        <v>30</v>
      </c>
      <c r="E81" s="22" t="s">
        <v>96</v>
      </c>
      <c r="G81" s="25">
        <v>18</v>
      </c>
      <c r="I81" s="26">
        <v>15534246570</v>
      </c>
      <c r="J81" s="26"/>
      <c r="K81" s="26">
        <v>0</v>
      </c>
      <c r="L81" s="26"/>
      <c r="M81" s="26">
        <v>15534246570</v>
      </c>
      <c r="N81" s="26"/>
      <c r="O81" s="26">
        <v>80556164344</v>
      </c>
      <c r="P81" s="26"/>
      <c r="Q81" s="26">
        <v>0</v>
      </c>
      <c r="R81" s="26"/>
      <c r="S81" s="26">
        <v>80556164344</v>
      </c>
    </row>
    <row r="82" spans="1:19" s="22" customFormat="1" ht="21" x14ac:dyDescent="0.25">
      <c r="A82" s="24" t="s">
        <v>343</v>
      </c>
      <c r="C82" s="25">
        <v>1</v>
      </c>
      <c r="E82" s="22" t="s">
        <v>96</v>
      </c>
      <c r="G82" s="25">
        <v>18</v>
      </c>
      <c r="I82" s="26">
        <v>41424657510</v>
      </c>
      <c r="J82" s="26"/>
      <c r="K82" s="26">
        <v>1</v>
      </c>
      <c r="L82" s="26"/>
      <c r="M82" s="26">
        <v>41424657509</v>
      </c>
      <c r="N82" s="26"/>
      <c r="O82" s="26">
        <v>173884931411</v>
      </c>
      <c r="P82" s="26"/>
      <c r="Q82" s="26">
        <v>4</v>
      </c>
      <c r="R82" s="26"/>
      <c r="S82" s="26">
        <v>173884931407</v>
      </c>
    </row>
    <row r="83" spans="1:19" s="22" customFormat="1" ht="21" x14ac:dyDescent="0.25">
      <c r="A83" s="24" t="s">
        <v>303</v>
      </c>
      <c r="C83" s="25">
        <v>6</v>
      </c>
      <c r="E83" s="22" t="s">
        <v>96</v>
      </c>
      <c r="G83" s="25">
        <v>22</v>
      </c>
      <c r="I83" s="26">
        <v>3073972590</v>
      </c>
      <c r="J83" s="26"/>
      <c r="K83" s="26">
        <v>5169161</v>
      </c>
      <c r="L83" s="26"/>
      <c r="M83" s="26">
        <v>3068803429</v>
      </c>
      <c r="N83" s="26"/>
      <c r="O83" s="26">
        <v>12025753388</v>
      </c>
      <c r="P83" s="26"/>
      <c r="Q83" s="26">
        <v>8861419</v>
      </c>
      <c r="R83" s="26"/>
      <c r="S83" s="26">
        <v>12016891969</v>
      </c>
    </row>
    <row r="84" spans="1:19" s="22" customFormat="1" ht="21" x14ac:dyDescent="0.25">
      <c r="A84" s="24" t="s">
        <v>316</v>
      </c>
      <c r="C84" s="25">
        <v>1</v>
      </c>
      <c r="E84" s="22" t="s">
        <v>96</v>
      </c>
      <c r="G84" s="25">
        <v>18</v>
      </c>
      <c r="I84" s="26">
        <v>14794520520</v>
      </c>
      <c r="J84" s="26"/>
      <c r="K84" s="26">
        <v>0</v>
      </c>
      <c r="L84" s="26"/>
      <c r="M84" s="26">
        <v>14794520520</v>
      </c>
      <c r="N84" s="26"/>
      <c r="O84" s="26">
        <v>59178082080</v>
      </c>
      <c r="P84" s="26"/>
      <c r="Q84" s="26">
        <v>1</v>
      </c>
      <c r="R84" s="26"/>
      <c r="S84" s="26">
        <v>59178082079</v>
      </c>
    </row>
    <row r="85" spans="1:19" s="22" customFormat="1" ht="21" x14ac:dyDescent="0.25">
      <c r="A85" s="24" t="s">
        <v>436</v>
      </c>
      <c r="C85" s="25">
        <v>12</v>
      </c>
      <c r="E85" s="22" t="s">
        <v>96</v>
      </c>
      <c r="G85" s="25">
        <v>18</v>
      </c>
      <c r="I85" s="26">
        <v>0</v>
      </c>
      <c r="J85" s="26"/>
      <c r="K85" s="26">
        <v>0</v>
      </c>
      <c r="L85" s="26"/>
      <c r="M85" s="26">
        <v>0</v>
      </c>
      <c r="N85" s="26"/>
      <c r="O85" s="26">
        <v>13212328745</v>
      </c>
      <c r="P85" s="26"/>
      <c r="Q85" s="26">
        <v>0</v>
      </c>
      <c r="R85" s="26"/>
      <c r="S85" s="26">
        <v>13212328745</v>
      </c>
    </row>
    <row r="86" spans="1:19" s="22" customFormat="1" ht="21" x14ac:dyDescent="0.25">
      <c r="A86" s="24" t="s">
        <v>303</v>
      </c>
      <c r="C86" s="25">
        <v>20</v>
      </c>
      <c r="E86" s="22" t="s">
        <v>96</v>
      </c>
      <c r="G86" s="25">
        <v>22</v>
      </c>
      <c r="I86" s="26">
        <v>9041095890</v>
      </c>
      <c r="J86" s="26"/>
      <c r="K86" s="26">
        <v>-3916013</v>
      </c>
      <c r="L86" s="26"/>
      <c r="M86" s="26">
        <v>9045011903</v>
      </c>
      <c r="N86" s="26"/>
      <c r="O86" s="26">
        <v>69442191876</v>
      </c>
      <c r="P86" s="26"/>
      <c r="Q86" s="26">
        <v>31980776</v>
      </c>
      <c r="R86" s="26"/>
      <c r="S86" s="26">
        <v>69410211100</v>
      </c>
    </row>
    <row r="87" spans="1:19" s="22" customFormat="1" ht="21" x14ac:dyDescent="0.25">
      <c r="A87" s="24" t="s">
        <v>303</v>
      </c>
      <c r="C87" s="25">
        <v>24</v>
      </c>
      <c r="E87" s="22" t="s">
        <v>96</v>
      </c>
      <c r="G87" s="25">
        <v>22</v>
      </c>
      <c r="I87" s="26">
        <v>32547945204</v>
      </c>
      <c r="J87" s="26"/>
      <c r="K87" s="26">
        <v>-103137056</v>
      </c>
      <c r="L87" s="26"/>
      <c r="M87" s="26">
        <v>32651082260</v>
      </c>
      <c r="N87" s="26"/>
      <c r="O87" s="26">
        <v>492273972579</v>
      </c>
      <c r="P87" s="26"/>
      <c r="Q87" s="26">
        <v>0</v>
      </c>
      <c r="R87" s="26"/>
      <c r="S87" s="26">
        <v>492273972579</v>
      </c>
    </row>
    <row r="88" spans="1:19" s="22" customFormat="1" ht="21" x14ac:dyDescent="0.25">
      <c r="A88" s="24" t="s">
        <v>297</v>
      </c>
      <c r="C88" s="25">
        <v>9</v>
      </c>
      <c r="E88" s="22" t="s">
        <v>96</v>
      </c>
      <c r="G88" s="25">
        <v>18</v>
      </c>
      <c r="I88" s="26">
        <v>0</v>
      </c>
      <c r="J88" s="26"/>
      <c r="K88" s="26">
        <v>0</v>
      </c>
      <c r="L88" s="26"/>
      <c r="M88" s="26">
        <v>0</v>
      </c>
      <c r="N88" s="26"/>
      <c r="O88" s="26">
        <v>29766575286</v>
      </c>
      <c r="P88" s="26"/>
      <c r="Q88" s="26">
        <v>0</v>
      </c>
      <c r="R88" s="26"/>
      <c r="S88" s="26">
        <v>29766575286</v>
      </c>
    </row>
    <row r="89" spans="1:19" s="22" customFormat="1" ht="21" x14ac:dyDescent="0.25">
      <c r="A89" s="24" t="s">
        <v>325</v>
      </c>
      <c r="C89" s="25">
        <v>1</v>
      </c>
      <c r="E89" s="22" t="s">
        <v>96</v>
      </c>
      <c r="G89" s="25">
        <v>18</v>
      </c>
      <c r="I89" s="26">
        <v>23671232850</v>
      </c>
      <c r="J89" s="26"/>
      <c r="K89" s="26">
        <v>0</v>
      </c>
      <c r="L89" s="26"/>
      <c r="M89" s="26">
        <v>23671232850</v>
      </c>
      <c r="N89" s="26"/>
      <c r="O89" s="26">
        <v>94684931400</v>
      </c>
      <c r="P89" s="26"/>
      <c r="Q89" s="26">
        <v>2</v>
      </c>
      <c r="R89" s="26"/>
      <c r="S89" s="26">
        <v>94684931398</v>
      </c>
    </row>
    <row r="90" spans="1:19" s="22" customFormat="1" ht="21" x14ac:dyDescent="0.25">
      <c r="A90" s="24" t="s">
        <v>316</v>
      </c>
      <c r="C90" s="25">
        <v>1</v>
      </c>
      <c r="E90" s="22" t="s">
        <v>96</v>
      </c>
      <c r="G90" s="25">
        <v>18</v>
      </c>
      <c r="I90" s="26">
        <v>14794520520</v>
      </c>
      <c r="J90" s="26"/>
      <c r="K90" s="26">
        <v>0</v>
      </c>
      <c r="L90" s="26"/>
      <c r="M90" s="26">
        <v>14794520520</v>
      </c>
      <c r="N90" s="26"/>
      <c r="O90" s="26">
        <v>59178082080</v>
      </c>
      <c r="P90" s="26"/>
      <c r="Q90" s="26">
        <v>1</v>
      </c>
      <c r="R90" s="26"/>
      <c r="S90" s="26">
        <v>59178082079</v>
      </c>
    </row>
    <row r="91" spans="1:19" s="22" customFormat="1" ht="21" x14ac:dyDescent="0.25">
      <c r="A91" s="24" t="s">
        <v>410</v>
      </c>
      <c r="C91" s="25">
        <v>5</v>
      </c>
      <c r="E91" s="22" t="s">
        <v>96</v>
      </c>
      <c r="G91" s="25">
        <v>20</v>
      </c>
      <c r="I91" s="26">
        <v>0</v>
      </c>
      <c r="J91" s="26"/>
      <c r="K91" s="26">
        <v>0</v>
      </c>
      <c r="L91" s="26"/>
      <c r="M91" s="26">
        <v>0</v>
      </c>
      <c r="N91" s="26"/>
      <c r="O91" s="26">
        <v>27397260299</v>
      </c>
      <c r="P91" s="26"/>
      <c r="Q91" s="26">
        <v>0</v>
      </c>
      <c r="R91" s="26"/>
      <c r="S91" s="26">
        <v>27397260299</v>
      </c>
    </row>
    <row r="92" spans="1:19" s="22" customFormat="1" ht="21" x14ac:dyDescent="0.25">
      <c r="A92" s="24" t="s">
        <v>303</v>
      </c>
      <c r="C92" s="25">
        <v>6</v>
      </c>
      <c r="E92" s="22" t="s">
        <v>96</v>
      </c>
      <c r="G92" s="25">
        <v>22</v>
      </c>
      <c r="I92" s="26">
        <v>130191780816</v>
      </c>
      <c r="J92" s="26"/>
      <c r="K92" s="26">
        <v>-373506449</v>
      </c>
      <c r="L92" s="26"/>
      <c r="M92" s="26">
        <v>130565287265</v>
      </c>
      <c r="N92" s="26"/>
      <c r="O92" s="26">
        <v>551452054780</v>
      </c>
      <c r="P92" s="26"/>
      <c r="Q92" s="26">
        <v>46180867</v>
      </c>
      <c r="R92" s="26"/>
      <c r="S92" s="26">
        <v>551405873913</v>
      </c>
    </row>
    <row r="93" spans="1:19" s="22" customFormat="1" ht="21" x14ac:dyDescent="0.25">
      <c r="A93" s="24" t="s">
        <v>332</v>
      </c>
      <c r="C93" s="25">
        <v>10</v>
      </c>
      <c r="E93" s="22" t="s">
        <v>96</v>
      </c>
      <c r="G93" s="25">
        <v>20</v>
      </c>
      <c r="I93" s="26">
        <v>0</v>
      </c>
      <c r="J93" s="26"/>
      <c r="K93" s="26">
        <v>0</v>
      </c>
      <c r="L93" s="26"/>
      <c r="M93" s="26">
        <v>0</v>
      </c>
      <c r="N93" s="26"/>
      <c r="O93" s="26">
        <v>24219178200</v>
      </c>
      <c r="P93" s="26"/>
      <c r="Q93" s="26">
        <v>0</v>
      </c>
      <c r="R93" s="26"/>
      <c r="S93" s="26">
        <v>24219178200</v>
      </c>
    </row>
    <row r="94" spans="1:19" s="22" customFormat="1" ht="21" x14ac:dyDescent="0.25">
      <c r="A94" s="24" t="s">
        <v>343</v>
      </c>
      <c r="C94" s="25">
        <v>1</v>
      </c>
      <c r="E94" s="22" t="s">
        <v>96</v>
      </c>
      <c r="G94" s="25">
        <v>18</v>
      </c>
      <c r="I94" s="26">
        <v>29589041090</v>
      </c>
      <c r="J94" s="26"/>
      <c r="K94" s="26">
        <v>0</v>
      </c>
      <c r="L94" s="26"/>
      <c r="M94" s="26">
        <v>29589041090</v>
      </c>
      <c r="N94" s="26"/>
      <c r="O94" s="26">
        <v>118356164360</v>
      </c>
      <c r="P94" s="26"/>
      <c r="Q94" s="26">
        <v>0</v>
      </c>
      <c r="R94" s="26"/>
      <c r="S94" s="26">
        <v>118356164360</v>
      </c>
    </row>
    <row r="95" spans="1:19" s="22" customFormat="1" ht="21" x14ac:dyDescent="0.25">
      <c r="A95" s="24" t="s">
        <v>313</v>
      </c>
      <c r="C95" s="25">
        <v>13</v>
      </c>
      <c r="E95" s="22" t="s">
        <v>96</v>
      </c>
      <c r="G95" s="25">
        <v>21</v>
      </c>
      <c r="I95" s="26">
        <v>0</v>
      </c>
      <c r="J95" s="26"/>
      <c r="K95" s="26">
        <v>0</v>
      </c>
      <c r="L95" s="26"/>
      <c r="M95" s="26">
        <v>0</v>
      </c>
      <c r="N95" s="26"/>
      <c r="O95" s="26">
        <v>277695172334</v>
      </c>
      <c r="P95" s="26"/>
      <c r="Q95" s="26">
        <v>0</v>
      </c>
      <c r="R95" s="26"/>
      <c r="S95" s="26">
        <v>277695172334</v>
      </c>
    </row>
    <row r="96" spans="1:19" s="22" customFormat="1" ht="21" x14ac:dyDescent="0.25">
      <c r="A96" s="24" t="s">
        <v>325</v>
      </c>
      <c r="C96" s="25">
        <v>1</v>
      </c>
      <c r="E96" s="22" t="s">
        <v>96</v>
      </c>
      <c r="G96" s="25">
        <v>18</v>
      </c>
      <c r="I96" s="26">
        <v>7397260260</v>
      </c>
      <c r="J96" s="26"/>
      <c r="K96" s="26">
        <v>0</v>
      </c>
      <c r="L96" s="26"/>
      <c r="M96" s="26">
        <v>7397260260</v>
      </c>
      <c r="N96" s="26"/>
      <c r="O96" s="26">
        <v>29589041040</v>
      </c>
      <c r="P96" s="26"/>
      <c r="Q96" s="26">
        <v>1</v>
      </c>
      <c r="R96" s="26"/>
      <c r="S96" s="26">
        <v>29589041039</v>
      </c>
    </row>
    <row r="97" spans="1:19" s="22" customFormat="1" ht="21" x14ac:dyDescent="0.25">
      <c r="A97" s="24" t="s">
        <v>340</v>
      </c>
      <c r="C97" s="25">
        <v>1</v>
      </c>
      <c r="E97" s="22" t="s">
        <v>96</v>
      </c>
      <c r="G97" s="25">
        <v>18</v>
      </c>
      <c r="I97" s="26">
        <v>29589041070</v>
      </c>
      <c r="J97" s="26"/>
      <c r="K97" s="26">
        <v>0</v>
      </c>
      <c r="L97" s="26"/>
      <c r="M97" s="26">
        <v>29589041070</v>
      </c>
      <c r="N97" s="26"/>
      <c r="O97" s="26">
        <v>118356164280</v>
      </c>
      <c r="P97" s="26"/>
      <c r="Q97" s="26">
        <v>2</v>
      </c>
      <c r="R97" s="26"/>
      <c r="S97" s="26">
        <v>118356164278</v>
      </c>
    </row>
    <row r="98" spans="1:19" s="22" customFormat="1" ht="21" x14ac:dyDescent="0.25">
      <c r="A98" s="24" t="s">
        <v>410</v>
      </c>
      <c r="C98" s="25">
        <v>20</v>
      </c>
      <c r="E98" s="22" t="s">
        <v>96</v>
      </c>
      <c r="G98" s="25">
        <v>20</v>
      </c>
      <c r="I98" s="26">
        <v>0</v>
      </c>
      <c r="J98" s="26"/>
      <c r="K98" s="26">
        <v>0</v>
      </c>
      <c r="L98" s="26"/>
      <c r="M98" s="26">
        <v>0</v>
      </c>
      <c r="N98" s="26"/>
      <c r="O98" s="26">
        <v>22301369863</v>
      </c>
      <c r="P98" s="26"/>
      <c r="Q98" s="26">
        <v>0</v>
      </c>
      <c r="R98" s="26"/>
      <c r="S98" s="26">
        <v>22301369863</v>
      </c>
    </row>
    <row r="99" spans="1:19" s="22" customFormat="1" ht="21" x14ac:dyDescent="0.25">
      <c r="A99" s="24" t="s">
        <v>366</v>
      </c>
      <c r="C99" s="25">
        <v>3</v>
      </c>
      <c r="E99" s="22" t="s">
        <v>96</v>
      </c>
      <c r="G99" s="25">
        <v>20</v>
      </c>
      <c r="I99" s="26">
        <v>65753424630</v>
      </c>
      <c r="J99" s="26"/>
      <c r="K99" s="26">
        <v>-125895507</v>
      </c>
      <c r="L99" s="26"/>
      <c r="M99" s="26">
        <v>65879320137</v>
      </c>
      <c r="N99" s="26"/>
      <c r="O99" s="26">
        <v>509589041059</v>
      </c>
      <c r="P99" s="26"/>
      <c r="Q99" s="26">
        <v>89888860</v>
      </c>
      <c r="R99" s="26"/>
      <c r="S99" s="26">
        <v>509499152199</v>
      </c>
    </row>
    <row r="100" spans="1:19" s="22" customFormat="1" ht="21" x14ac:dyDescent="0.25">
      <c r="A100" s="24" t="s">
        <v>369</v>
      </c>
      <c r="C100" s="25">
        <v>14</v>
      </c>
      <c r="E100" s="22" t="s">
        <v>96</v>
      </c>
      <c r="G100" s="25">
        <v>8</v>
      </c>
      <c r="I100" s="26">
        <v>2160</v>
      </c>
      <c r="J100" s="26"/>
      <c r="K100" s="26">
        <v>6</v>
      </c>
      <c r="L100" s="26"/>
      <c r="M100" s="26">
        <v>2154</v>
      </c>
      <c r="N100" s="26"/>
      <c r="O100" s="26">
        <v>127082162</v>
      </c>
      <c r="P100" s="26"/>
      <c r="Q100" s="26">
        <v>388750</v>
      </c>
      <c r="R100" s="26"/>
      <c r="S100" s="26">
        <v>126693412</v>
      </c>
    </row>
    <row r="101" spans="1:19" s="22" customFormat="1" ht="21" x14ac:dyDescent="0.25">
      <c r="A101" s="24" t="s">
        <v>437</v>
      </c>
      <c r="C101" s="25">
        <v>16</v>
      </c>
      <c r="E101" s="22" t="s">
        <v>96</v>
      </c>
      <c r="G101" s="25">
        <v>18</v>
      </c>
      <c r="I101" s="26">
        <v>0</v>
      </c>
      <c r="J101" s="26"/>
      <c r="K101" s="26">
        <v>0</v>
      </c>
      <c r="L101" s="26"/>
      <c r="M101" s="26">
        <v>0</v>
      </c>
      <c r="N101" s="26"/>
      <c r="O101" s="26">
        <v>13561643838</v>
      </c>
      <c r="P101" s="26"/>
      <c r="Q101" s="26">
        <v>0</v>
      </c>
      <c r="R101" s="26"/>
      <c r="S101" s="26">
        <v>13561643838</v>
      </c>
    </row>
    <row r="102" spans="1:19" s="22" customFormat="1" ht="21" x14ac:dyDescent="0.25">
      <c r="A102" s="24" t="s">
        <v>316</v>
      </c>
      <c r="C102" s="25">
        <v>1</v>
      </c>
      <c r="E102" s="22" t="s">
        <v>96</v>
      </c>
      <c r="G102" s="25">
        <v>18</v>
      </c>
      <c r="I102" s="26">
        <v>14794520520</v>
      </c>
      <c r="J102" s="26"/>
      <c r="K102" s="26">
        <v>0</v>
      </c>
      <c r="L102" s="26"/>
      <c r="M102" s="26">
        <v>14794520520</v>
      </c>
      <c r="N102" s="26"/>
      <c r="O102" s="26">
        <v>59178082080</v>
      </c>
      <c r="P102" s="26"/>
      <c r="Q102" s="26">
        <v>1</v>
      </c>
      <c r="R102" s="26"/>
      <c r="S102" s="26">
        <v>59178082079</v>
      </c>
    </row>
    <row r="103" spans="1:19" s="22" customFormat="1" ht="21" x14ac:dyDescent="0.25">
      <c r="A103" s="24" t="s">
        <v>410</v>
      </c>
      <c r="C103" s="25">
        <v>17</v>
      </c>
      <c r="E103" s="22" t="s">
        <v>96</v>
      </c>
      <c r="G103" s="25">
        <v>20</v>
      </c>
      <c r="I103" s="26">
        <v>0</v>
      </c>
      <c r="J103" s="26"/>
      <c r="K103" s="26">
        <v>0</v>
      </c>
      <c r="L103" s="26"/>
      <c r="M103" s="26">
        <v>0</v>
      </c>
      <c r="N103" s="26"/>
      <c r="O103" s="26">
        <v>60821917806</v>
      </c>
      <c r="P103" s="26"/>
      <c r="Q103" s="26">
        <v>0</v>
      </c>
      <c r="R103" s="26"/>
      <c r="S103" s="26">
        <v>60821917806</v>
      </c>
    </row>
    <row r="104" spans="1:19" s="22" customFormat="1" ht="21" x14ac:dyDescent="0.25">
      <c r="A104" s="24" t="s">
        <v>303</v>
      </c>
      <c r="C104" s="25">
        <v>17</v>
      </c>
      <c r="E104" s="22" t="s">
        <v>96</v>
      </c>
      <c r="G104" s="25">
        <v>22</v>
      </c>
      <c r="I104" s="26">
        <v>9041095890</v>
      </c>
      <c r="J104" s="26"/>
      <c r="K104" s="26">
        <v>-490459550</v>
      </c>
      <c r="L104" s="26"/>
      <c r="M104" s="26">
        <v>9531555440</v>
      </c>
      <c r="N104" s="26"/>
      <c r="O104" s="26">
        <v>272328767074</v>
      </c>
      <c r="P104" s="26"/>
      <c r="Q104" s="26">
        <v>0</v>
      </c>
      <c r="R104" s="26"/>
      <c r="S104" s="26">
        <v>272328767074</v>
      </c>
    </row>
    <row r="105" spans="1:19" s="22" customFormat="1" ht="21" x14ac:dyDescent="0.25">
      <c r="A105" s="24" t="s">
        <v>369</v>
      </c>
      <c r="C105" s="25">
        <v>17</v>
      </c>
      <c r="E105" s="22" t="s">
        <v>96</v>
      </c>
      <c r="G105" s="25">
        <v>20</v>
      </c>
      <c r="I105" s="26">
        <v>0</v>
      </c>
      <c r="J105" s="26"/>
      <c r="K105" s="26">
        <v>0</v>
      </c>
      <c r="L105" s="26"/>
      <c r="M105" s="26">
        <v>0</v>
      </c>
      <c r="N105" s="26"/>
      <c r="O105" s="26">
        <v>59452054796</v>
      </c>
      <c r="P105" s="26"/>
      <c r="Q105" s="26">
        <v>0</v>
      </c>
      <c r="R105" s="26"/>
      <c r="S105" s="26">
        <v>59452054796</v>
      </c>
    </row>
    <row r="106" spans="1:19" s="22" customFormat="1" ht="21" x14ac:dyDescent="0.25">
      <c r="A106" s="24" t="s">
        <v>340</v>
      </c>
      <c r="C106" s="25">
        <v>1</v>
      </c>
      <c r="E106" s="22" t="s">
        <v>96</v>
      </c>
      <c r="G106" s="25">
        <v>18</v>
      </c>
      <c r="I106" s="26">
        <v>17753424630</v>
      </c>
      <c r="J106" s="26"/>
      <c r="K106" s="26">
        <v>0</v>
      </c>
      <c r="L106" s="26"/>
      <c r="M106" s="26">
        <v>17753424630</v>
      </c>
      <c r="N106" s="26"/>
      <c r="O106" s="26">
        <v>71013698520</v>
      </c>
      <c r="P106" s="26"/>
      <c r="Q106" s="26">
        <v>1</v>
      </c>
      <c r="R106" s="26"/>
      <c r="S106" s="26">
        <v>71013698519</v>
      </c>
    </row>
    <row r="107" spans="1:19" s="22" customFormat="1" ht="21" x14ac:dyDescent="0.25">
      <c r="A107" s="24" t="s">
        <v>410</v>
      </c>
      <c r="C107" s="25">
        <v>7</v>
      </c>
      <c r="E107" s="22" t="s">
        <v>96</v>
      </c>
      <c r="G107" s="25">
        <v>20.5</v>
      </c>
      <c r="I107" s="26">
        <v>0</v>
      </c>
      <c r="J107" s="26"/>
      <c r="K107" s="26">
        <v>0</v>
      </c>
      <c r="L107" s="26"/>
      <c r="M107" s="26">
        <v>0</v>
      </c>
      <c r="N107" s="26"/>
      <c r="O107" s="26">
        <v>67397260274</v>
      </c>
      <c r="P107" s="26"/>
      <c r="Q107" s="26">
        <v>0</v>
      </c>
      <c r="R107" s="26"/>
      <c r="S107" s="26">
        <v>67397260274</v>
      </c>
    </row>
    <row r="108" spans="1:19" s="22" customFormat="1" ht="21" x14ac:dyDescent="0.25">
      <c r="A108" s="24" t="s">
        <v>325</v>
      </c>
      <c r="C108" s="25">
        <v>1</v>
      </c>
      <c r="E108" s="22" t="s">
        <v>96</v>
      </c>
      <c r="G108" s="25">
        <v>18</v>
      </c>
      <c r="I108" s="26">
        <v>4438356150</v>
      </c>
      <c r="J108" s="26"/>
      <c r="K108" s="26">
        <v>0</v>
      </c>
      <c r="L108" s="26"/>
      <c r="M108" s="26">
        <v>4438356150</v>
      </c>
      <c r="N108" s="26"/>
      <c r="O108" s="26">
        <v>16421916450</v>
      </c>
      <c r="P108" s="26"/>
      <c r="Q108" s="26">
        <v>0</v>
      </c>
      <c r="R108" s="26"/>
      <c r="S108" s="26">
        <v>16421916450</v>
      </c>
    </row>
    <row r="109" spans="1:19" s="22" customFormat="1" ht="21" x14ac:dyDescent="0.25">
      <c r="A109" s="24" t="s">
        <v>382</v>
      </c>
      <c r="C109" s="25">
        <v>1</v>
      </c>
      <c r="E109" s="22" t="s">
        <v>96</v>
      </c>
      <c r="G109" s="25">
        <v>22</v>
      </c>
      <c r="I109" s="26">
        <v>88356164380</v>
      </c>
      <c r="J109" s="26"/>
      <c r="K109" s="26">
        <v>25147857</v>
      </c>
      <c r="L109" s="26"/>
      <c r="M109" s="26">
        <v>88331016523</v>
      </c>
      <c r="N109" s="26"/>
      <c r="O109" s="26">
        <v>276506849306</v>
      </c>
      <c r="P109" s="26"/>
      <c r="Q109" s="26">
        <v>37853237</v>
      </c>
      <c r="R109" s="26"/>
      <c r="S109" s="26">
        <v>276468996069</v>
      </c>
    </row>
    <row r="110" spans="1:19" s="22" customFormat="1" ht="21" x14ac:dyDescent="0.25">
      <c r="A110" s="24" t="s">
        <v>385</v>
      </c>
      <c r="C110" s="25">
        <v>25</v>
      </c>
      <c r="E110" s="22" t="s">
        <v>96</v>
      </c>
      <c r="G110" s="25">
        <v>20</v>
      </c>
      <c r="I110" s="26">
        <v>16438356150</v>
      </c>
      <c r="J110" s="26"/>
      <c r="K110" s="26">
        <v>-1</v>
      </c>
      <c r="L110" s="26"/>
      <c r="M110" s="26">
        <v>16438356151</v>
      </c>
      <c r="N110" s="26"/>
      <c r="O110" s="26">
        <v>85479452009</v>
      </c>
      <c r="P110" s="26"/>
      <c r="Q110" s="26">
        <v>44427989</v>
      </c>
      <c r="R110" s="26"/>
      <c r="S110" s="26">
        <v>85435024020</v>
      </c>
    </row>
    <row r="111" spans="1:19" s="22" customFormat="1" ht="21" x14ac:dyDescent="0.25">
      <c r="A111" s="24" t="s">
        <v>410</v>
      </c>
      <c r="C111" s="25">
        <v>3</v>
      </c>
      <c r="E111" s="22" t="s">
        <v>96</v>
      </c>
      <c r="G111" s="25">
        <v>21</v>
      </c>
      <c r="I111" s="26">
        <v>0</v>
      </c>
      <c r="J111" s="26"/>
      <c r="K111" s="26">
        <v>0</v>
      </c>
      <c r="L111" s="26"/>
      <c r="M111" s="26">
        <v>0</v>
      </c>
      <c r="N111" s="26"/>
      <c r="O111" s="26">
        <v>44301369838</v>
      </c>
      <c r="P111" s="26"/>
      <c r="Q111" s="26">
        <v>0</v>
      </c>
      <c r="R111" s="26"/>
      <c r="S111" s="26">
        <v>44301369838</v>
      </c>
    </row>
    <row r="112" spans="1:19" s="22" customFormat="1" ht="21" x14ac:dyDescent="0.25">
      <c r="A112" s="24" t="s">
        <v>332</v>
      </c>
      <c r="C112" s="25">
        <v>4</v>
      </c>
      <c r="E112" s="22" t="s">
        <v>96</v>
      </c>
      <c r="G112" s="25">
        <v>21.5</v>
      </c>
      <c r="I112" s="26">
        <v>0</v>
      </c>
      <c r="J112" s="26"/>
      <c r="K112" s="26">
        <v>0</v>
      </c>
      <c r="L112" s="26"/>
      <c r="M112" s="26">
        <v>0</v>
      </c>
      <c r="N112" s="26"/>
      <c r="O112" s="26">
        <v>293917808202</v>
      </c>
      <c r="P112" s="26"/>
      <c r="Q112" s="26">
        <v>0</v>
      </c>
      <c r="R112" s="26"/>
      <c r="S112" s="26">
        <v>293917808202</v>
      </c>
    </row>
    <row r="113" spans="1:19" s="22" customFormat="1" ht="21" x14ac:dyDescent="0.25">
      <c r="A113" s="24" t="s">
        <v>340</v>
      </c>
      <c r="C113" s="25">
        <v>1</v>
      </c>
      <c r="E113" s="22" t="s">
        <v>96</v>
      </c>
      <c r="G113" s="25">
        <v>18</v>
      </c>
      <c r="I113" s="26">
        <v>14794520520</v>
      </c>
      <c r="J113" s="26"/>
      <c r="K113" s="26">
        <v>1</v>
      </c>
      <c r="L113" s="26"/>
      <c r="M113" s="26">
        <v>14794520519</v>
      </c>
      <c r="N113" s="26"/>
      <c r="O113" s="26">
        <v>42410958040</v>
      </c>
      <c r="P113" s="26"/>
      <c r="Q113" s="26">
        <v>1</v>
      </c>
      <c r="R113" s="26"/>
      <c r="S113" s="26">
        <v>42410958039</v>
      </c>
    </row>
    <row r="114" spans="1:19" s="22" customFormat="1" ht="21" x14ac:dyDescent="0.25">
      <c r="A114" s="24" t="s">
        <v>410</v>
      </c>
      <c r="C114" s="25">
        <v>8</v>
      </c>
      <c r="E114" s="22" t="s">
        <v>96</v>
      </c>
      <c r="G114" s="25">
        <v>21</v>
      </c>
      <c r="I114" s="26">
        <v>0</v>
      </c>
      <c r="J114" s="26"/>
      <c r="K114" s="26">
        <v>0</v>
      </c>
      <c r="L114" s="26"/>
      <c r="M114" s="26">
        <v>0</v>
      </c>
      <c r="N114" s="26"/>
      <c r="O114" s="26">
        <v>296784657514</v>
      </c>
      <c r="P114" s="26"/>
      <c r="Q114" s="26">
        <v>0</v>
      </c>
      <c r="R114" s="26"/>
      <c r="S114" s="26">
        <v>296784657514</v>
      </c>
    </row>
    <row r="115" spans="1:19" s="22" customFormat="1" ht="21" x14ac:dyDescent="0.25">
      <c r="A115" s="24" t="s">
        <v>332</v>
      </c>
      <c r="C115" s="25">
        <v>10</v>
      </c>
      <c r="E115" s="22" t="s">
        <v>96</v>
      </c>
      <c r="G115" s="25">
        <v>21.5</v>
      </c>
      <c r="I115" s="26">
        <v>0</v>
      </c>
      <c r="J115" s="26"/>
      <c r="K115" s="26">
        <v>0</v>
      </c>
      <c r="L115" s="26"/>
      <c r="M115" s="26">
        <v>0</v>
      </c>
      <c r="N115" s="26"/>
      <c r="O115" s="26">
        <v>42196940537</v>
      </c>
      <c r="P115" s="26"/>
      <c r="Q115" s="26">
        <v>0</v>
      </c>
      <c r="R115" s="26"/>
      <c r="S115" s="26">
        <v>42196940537</v>
      </c>
    </row>
    <row r="116" spans="1:19" s="22" customFormat="1" ht="21" x14ac:dyDescent="0.25">
      <c r="A116" s="24" t="s">
        <v>410</v>
      </c>
      <c r="C116" s="25">
        <v>12</v>
      </c>
      <c r="E116" s="22" t="s">
        <v>96</v>
      </c>
      <c r="G116" s="25">
        <v>21</v>
      </c>
      <c r="I116" s="26">
        <v>0</v>
      </c>
      <c r="J116" s="26"/>
      <c r="K116" s="26">
        <v>0</v>
      </c>
      <c r="L116" s="26"/>
      <c r="M116" s="26">
        <v>0</v>
      </c>
      <c r="N116" s="26"/>
      <c r="O116" s="26">
        <v>27041095855</v>
      </c>
      <c r="P116" s="26"/>
      <c r="Q116" s="26">
        <v>0</v>
      </c>
      <c r="R116" s="26"/>
      <c r="S116" s="26">
        <v>27041095855</v>
      </c>
    </row>
    <row r="117" spans="1:19" s="22" customFormat="1" ht="21" x14ac:dyDescent="0.25">
      <c r="A117" s="24" t="s">
        <v>332</v>
      </c>
      <c r="C117" s="25">
        <v>12</v>
      </c>
      <c r="E117" s="22" t="s">
        <v>96</v>
      </c>
      <c r="G117" s="25">
        <v>21.5</v>
      </c>
      <c r="I117" s="26">
        <v>0</v>
      </c>
      <c r="J117" s="26"/>
      <c r="K117" s="26">
        <v>0</v>
      </c>
      <c r="L117" s="26"/>
      <c r="M117" s="26">
        <v>0</v>
      </c>
      <c r="N117" s="26"/>
      <c r="O117" s="26">
        <v>61163013676</v>
      </c>
      <c r="P117" s="26"/>
      <c r="Q117" s="26">
        <v>0</v>
      </c>
      <c r="R117" s="26"/>
      <c r="S117" s="26">
        <v>61163013676</v>
      </c>
    </row>
    <row r="118" spans="1:19" s="22" customFormat="1" ht="21" x14ac:dyDescent="0.25">
      <c r="A118" s="24" t="s">
        <v>390</v>
      </c>
      <c r="C118" s="25">
        <v>1</v>
      </c>
      <c r="E118" s="22" t="s">
        <v>96</v>
      </c>
      <c r="G118" s="25">
        <v>18</v>
      </c>
      <c r="I118" s="26">
        <v>7397260260</v>
      </c>
      <c r="J118" s="26"/>
      <c r="K118" s="26">
        <v>0</v>
      </c>
      <c r="L118" s="26"/>
      <c r="M118" s="26">
        <v>7397260260</v>
      </c>
      <c r="N118" s="26"/>
      <c r="O118" s="26">
        <v>17753424520</v>
      </c>
      <c r="P118" s="26"/>
      <c r="Q118" s="26">
        <v>0</v>
      </c>
      <c r="R118" s="26"/>
      <c r="S118" s="26">
        <v>17753424520</v>
      </c>
    </row>
    <row r="119" spans="1:19" s="22" customFormat="1" ht="21" x14ac:dyDescent="0.25">
      <c r="A119" s="24" t="s">
        <v>297</v>
      </c>
      <c r="C119" s="25">
        <v>20</v>
      </c>
      <c r="E119" s="22" t="s">
        <v>96</v>
      </c>
      <c r="G119" s="25">
        <v>18</v>
      </c>
      <c r="I119" s="26">
        <v>19800000007</v>
      </c>
      <c r="J119" s="26"/>
      <c r="K119" s="26">
        <v>0</v>
      </c>
      <c r="L119" s="26"/>
      <c r="M119" s="26">
        <v>19800000007</v>
      </c>
      <c r="N119" s="26"/>
      <c r="O119" s="26">
        <v>44556164362</v>
      </c>
      <c r="P119" s="26"/>
      <c r="Q119" s="26">
        <v>48164473</v>
      </c>
      <c r="R119" s="26"/>
      <c r="S119" s="26">
        <v>44507999889</v>
      </c>
    </row>
    <row r="120" spans="1:19" s="22" customFormat="1" ht="21" x14ac:dyDescent="0.25">
      <c r="A120" s="24" t="s">
        <v>395</v>
      </c>
      <c r="C120" s="25">
        <v>26</v>
      </c>
      <c r="E120" s="22" t="s">
        <v>96</v>
      </c>
      <c r="G120" s="25">
        <v>21.5</v>
      </c>
      <c r="I120" s="26">
        <v>58904109575</v>
      </c>
      <c r="J120" s="26"/>
      <c r="K120" s="26">
        <v>-97529781</v>
      </c>
      <c r="L120" s="26"/>
      <c r="M120" s="26">
        <v>59001639356</v>
      </c>
      <c r="N120" s="26"/>
      <c r="O120" s="26">
        <v>245041095847</v>
      </c>
      <c r="P120" s="26"/>
      <c r="Q120" s="26">
        <v>0</v>
      </c>
      <c r="R120" s="26"/>
      <c r="S120" s="26">
        <v>245041095847</v>
      </c>
    </row>
    <row r="121" spans="1:19" s="22" customFormat="1" ht="21" x14ac:dyDescent="0.25">
      <c r="A121" s="24" t="s">
        <v>385</v>
      </c>
      <c r="C121" s="25">
        <v>27</v>
      </c>
      <c r="E121" s="22" t="s">
        <v>96</v>
      </c>
      <c r="G121" s="25">
        <v>20</v>
      </c>
      <c r="I121" s="26">
        <v>131506849290</v>
      </c>
      <c r="J121" s="26"/>
      <c r="K121" s="26">
        <v>0</v>
      </c>
      <c r="L121" s="26"/>
      <c r="M121" s="26">
        <v>131506849290</v>
      </c>
      <c r="N121" s="26"/>
      <c r="O121" s="26">
        <v>284054794479</v>
      </c>
      <c r="P121" s="26"/>
      <c r="Q121" s="26">
        <v>191721649</v>
      </c>
      <c r="R121" s="26"/>
      <c r="S121" s="26">
        <v>283863072830</v>
      </c>
    </row>
    <row r="122" spans="1:19" s="22" customFormat="1" ht="21" x14ac:dyDescent="0.25">
      <c r="A122" s="24" t="s">
        <v>325</v>
      </c>
      <c r="C122" s="25">
        <v>1</v>
      </c>
      <c r="E122" s="22" t="s">
        <v>96</v>
      </c>
      <c r="G122" s="25">
        <v>18</v>
      </c>
      <c r="I122" s="26">
        <v>3402739710</v>
      </c>
      <c r="J122" s="26"/>
      <c r="K122" s="26">
        <v>0</v>
      </c>
      <c r="L122" s="26"/>
      <c r="M122" s="26">
        <v>3402739710</v>
      </c>
      <c r="N122" s="26"/>
      <c r="O122" s="26">
        <v>7259177420</v>
      </c>
      <c r="P122" s="26"/>
      <c r="Q122" s="26">
        <v>0</v>
      </c>
      <c r="R122" s="26"/>
      <c r="S122" s="26">
        <v>7259177420</v>
      </c>
    </row>
    <row r="123" spans="1:19" s="22" customFormat="1" ht="21" x14ac:dyDescent="0.25">
      <c r="A123" s="24" t="s">
        <v>297</v>
      </c>
      <c r="C123" s="25">
        <v>2</v>
      </c>
      <c r="E123" s="22" t="s">
        <v>96</v>
      </c>
      <c r="G123" s="25">
        <v>18</v>
      </c>
      <c r="I123" s="26">
        <v>34832876692</v>
      </c>
      <c r="J123" s="26"/>
      <c r="K123" s="26">
        <v>2713031</v>
      </c>
      <c r="L123" s="26"/>
      <c r="M123" s="26">
        <v>34830163661</v>
      </c>
      <c r="N123" s="26"/>
      <c r="O123" s="26">
        <v>66427397220</v>
      </c>
      <c r="P123" s="26"/>
      <c r="Q123" s="26">
        <v>27211292</v>
      </c>
      <c r="R123" s="26"/>
      <c r="S123" s="26">
        <v>66400185928</v>
      </c>
    </row>
    <row r="124" spans="1:19" s="22" customFormat="1" ht="21" x14ac:dyDescent="0.25">
      <c r="A124" s="24" t="s">
        <v>403</v>
      </c>
      <c r="C124" s="25">
        <v>2</v>
      </c>
      <c r="E124" s="22" t="s">
        <v>96</v>
      </c>
      <c r="G124" s="25">
        <v>18</v>
      </c>
      <c r="I124" s="26">
        <v>14794520520</v>
      </c>
      <c r="J124" s="26"/>
      <c r="K124" s="26">
        <v>-664085</v>
      </c>
      <c r="L124" s="26"/>
      <c r="M124" s="26">
        <v>14795184605</v>
      </c>
      <c r="N124" s="26"/>
      <c r="O124" s="26">
        <v>28602739672</v>
      </c>
      <c r="P124" s="26"/>
      <c r="Q124" s="26">
        <v>12941561</v>
      </c>
      <c r="R124" s="26"/>
      <c r="S124" s="26">
        <v>28589798111</v>
      </c>
    </row>
    <row r="125" spans="1:19" s="22" customFormat="1" ht="21" x14ac:dyDescent="0.25">
      <c r="A125" s="24" t="s">
        <v>332</v>
      </c>
      <c r="C125" s="25">
        <v>17</v>
      </c>
      <c r="E125" s="22" t="s">
        <v>96</v>
      </c>
      <c r="G125" s="25">
        <v>22</v>
      </c>
      <c r="I125" s="26">
        <v>308753424630</v>
      </c>
      <c r="J125" s="26"/>
      <c r="K125" s="26">
        <v>-136297043</v>
      </c>
      <c r="L125" s="26"/>
      <c r="M125" s="26">
        <v>308889721673</v>
      </c>
      <c r="N125" s="26"/>
      <c r="O125" s="26">
        <v>442546575303</v>
      </c>
      <c r="P125" s="26"/>
      <c r="Q125" s="26">
        <v>1220719781</v>
      </c>
      <c r="R125" s="26"/>
      <c r="S125" s="26">
        <v>441325855522</v>
      </c>
    </row>
    <row r="126" spans="1:19" s="22" customFormat="1" ht="21" x14ac:dyDescent="0.25">
      <c r="A126" s="24" t="s">
        <v>410</v>
      </c>
      <c r="C126" s="25">
        <v>30</v>
      </c>
      <c r="E126" s="22" t="s">
        <v>96</v>
      </c>
      <c r="G126" s="25">
        <v>22</v>
      </c>
      <c r="I126" s="26">
        <v>83901369840</v>
      </c>
      <c r="J126" s="26"/>
      <c r="K126" s="26">
        <v>0</v>
      </c>
      <c r="L126" s="26"/>
      <c r="M126" s="26">
        <v>83901369840</v>
      </c>
      <c r="N126" s="26"/>
      <c r="O126" s="26">
        <v>83901369840</v>
      </c>
      <c r="P126" s="26"/>
      <c r="Q126" s="26">
        <v>0</v>
      </c>
      <c r="R126" s="26"/>
      <c r="S126" s="26">
        <v>83901369840</v>
      </c>
    </row>
    <row r="127" spans="1:19" s="22" customFormat="1" ht="21" x14ac:dyDescent="0.25">
      <c r="A127" s="24" t="s">
        <v>410</v>
      </c>
      <c r="C127" s="25">
        <v>8</v>
      </c>
      <c r="E127" s="22" t="s">
        <v>96</v>
      </c>
      <c r="G127" s="25">
        <v>22</v>
      </c>
      <c r="I127" s="26">
        <v>26520547944</v>
      </c>
      <c r="J127" s="26"/>
      <c r="K127" s="26">
        <v>127266235</v>
      </c>
      <c r="L127" s="26"/>
      <c r="M127" s="26">
        <v>26393281709</v>
      </c>
      <c r="N127" s="26"/>
      <c r="O127" s="26">
        <v>26520547944</v>
      </c>
      <c r="P127" s="26"/>
      <c r="Q127" s="26">
        <v>127266235</v>
      </c>
      <c r="R127" s="26"/>
      <c r="S127" s="26">
        <v>26393281709</v>
      </c>
    </row>
    <row r="128" spans="1:19" s="22" customFormat="1" ht="21" x14ac:dyDescent="0.25">
      <c r="A128" s="24" t="s">
        <v>382</v>
      </c>
      <c r="C128" s="25">
        <v>11</v>
      </c>
      <c r="E128" s="22" t="s">
        <v>96</v>
      </c>
      <c r="G128" s="25">
        <v>22</v>
      </c>
      <c r="I128" s="26">
        <v>57260273970</v>
      </c>
      <c r="J128" s="26"/>
      <c r="K128" s="26">
        <v>377142951</v>
      </c>
      <c r="L128" s="26"/>
      <c r="M128" s="26">
        <v>56883131019</v>
      </c>
      <c r="N128" s="26"/>
      <c r="O128" s="26">
        <v>57260273970</v>
      </c>
      <c r="P128" s="26"/>
      <c r="Q128" s="26">
        <v>377142951</v>
      </c>
      <c r="R128" s="26"/>
      <c r="S128" s="26">
        <v>56883131019</v>
      </c>
    </row>
    <row r="129" spans="1:19" s="22" customFormat="1" ht="21" x14ac:dyDescent="0.25">
      <c r="A129" s="24" t="s">
        <v>410</v>
      </c>
      <c r="C129" s="25">
        <v>13</v>
      </c>
      <c r="E129" s="22" t="s">
        <v>96</v>
      </c>
      <c r="G129" s="25">
        <v>22</v>
      </c>
      <c r="I129" s="26">
        <v>20493150684</v>
      </c>
      <c r="J129" s="26"/>
      <c r="K129" s="26">
        <v>40728575</v>
      </c>
      <c r="L129" s="26"/>
      <c r="M129" s="26">
        <v>20452422109</v>
      </c>
      <c r="N129" s="26"/>
      <c r="O129" s="26">
        <v>20493150684</v>
      </c>
      <c r="P129" s="26"/>
      <c r="Q129" s="26">
        <v>40728575</v>
      </c>
      <c r="R129" s="26"/>
      <c r="S129" s="26">
        <v>20452422109</v>
      </c>
    </row>
    <row r="130" spans="1:19" s="22" customFormat="1" ht="21" x14ac:dyDescent="0.25">
      <c r="A130" s="24" t="s">
        <v>332</v>
      </c>
      <c r="C130" s="25">
        <v>20</v>
      </c>
      <c r="E130" s="22" t="s">
        <v>96</v>
      </c>
      <c r="G130" s="25">
        <v>22</v>
      </c>
      <c r="I130" s="26">
        <v>9041095890</v>
      </c>
      <c r="J130" s="26"/>
      <c r="K130" s="26">
        <v>107690368</v>
      </c>
      <c r="L130" s="26"/>
      <c r="M130" s="26">
        <v>8933405522</v>
      </c>
      <c r="N130" s="26"/>
      <c r="O130" s="26">
        <v>9041095890</v>
      </c>
      <c r="P130" s="26"/>
      <c r="Q130" s="26">
        <v>107690368</v>
      </c>
      <c r="R130" s="26"/>
      <c r="S130" s="26">
        <v>8933405522</v>
      </c>
    </row>
    <row r="131" spans="1:19" s="22" customFormat="1" ht="21" x14ac:dyDescent="0.25">
      <c r="A131" s="24" t="s">
        <v>419</v>
      </c>
      <c r="C131" s="25">
        <v>22</v>
      </c>
      <c r="E131" s="22" t="s">
        <v>96</v>
      </c>
      <c r="G131" s="25">
        <v>20</v>
      </c>
      <c r="I131" s="26">
        <v>4383561640</v>
      </c>
      <c r="J131" s="26"/>
      <c r="K131" s="26">
        <v>52213512</v>
      </c>
      <c r="L131" s="26"/>
      <c r="M131" s="26">
        <v>4331348128</v>
      </c>
      <c r="N131" s="26"/>
      <c r="O131" s="26">
        <v>4383561640</v>
      </c>
      <c r="P131" s="26"/>
      <c r="Q131" s="26">
        <v>52213512</v>
      </c>
      <c r="R131" s="26"/>
      <c r="S131" s="26">
        <v>4331348128</v>
      </c>
    </row>
    <row r="132" spans="1:19" s="22" customFormat="1" ht="19.5" thickBot="1" x14ac:dyDescent="0.3">
      <c r="I132" s="27">
        <f>SUM(I8:I131)</f>
        <v>3490849516145</v>
      </c>
      <c r="K132" s="28">
        <f>SUM(K41:K131)</f>
        <v>-606424433</v>
      </c>
      <c r="M132" s="27">
        <f>SUM(M8:M131)</f>
        <v>3491455940578</v>
      </c>
      <c r="O132" s="27">
        <f>SUM(O8:O131)</f>
        <v>14445255242870</v>
      </c>
      <c r="Q132" s="28">
        <f>SUM(Q41:Q131)</f>
        <v>2494814234</v>
      </c>
      <c r="S132" s="27">
        <f>SUM(S8:S131)</f>
        <v>14442760428636</v>
      </c>
    </row>
    <row r="133" spans="1:19" s="22" customFormat="1" ht="19.5" thickTop="1" x14ac:dyDescent="0.25"/>
    <row r="134" spans="1:19" s="22" customFormat="1" x14ac:dyDescent="0.25">
      <c r="O134" s="26"/>
    </row>
    <row r="135" spans="1:19" s="22" customFormat="1" x14ac:dyDescent="0.25">
      <c r="O135" s="26"/>
    </row>
    <row r="136" spans="1:19" s="22" customFormat="1" x14ac:dyDescent="0.25">
      <c r="O136" s="26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0"/>
  <sheetViews>
    <sheetView rightToLeft="1" zoomScale="90" zoomScaleNormal="90" workbookViewId="0">
      <selection activeCell="A3" sqref="A3:S3"/>
    </sheetView>
  </sheetViews>
  <sheetFormatPr defaultRowHeight="18.75" x14ac:dyDescent="0.25"/>
  <cols>
    <col min="1" max="1" width="27" style="22" bestFit="1" customWidth="1"/>
    <col min="2" max="2" width="1" style="22" customWidth="1"/>
    <col min="3" max="3" width="15.42578125" style="22" bestFit="1" customWidth="1"/>
    <col min="4" max="4" width="1" style="22" customWidth="1"/>
    <col min="5" max="5" width="41" style="22" bestFit="1" customWidth="1"/>
    <col min="6" max="6" width="1" style="22" customWidth="1"/>
    <col min="7" max="7" width="27.85546875" style="22" bestFit="1" customWidth="1"/>
    <col min="8" max="8" width="1" style="22" customWidth="1"/>
    <col min="9" max="9" width="27.7109375" style="22" bestFit="1" customWidth="1"/>
    <col min="10" max="10" width="1" style="22" customWidth="1"/>
    <col min="11" max="11" width="15.85546875" style="22" bestFit="1" customWidth="1"/>
    <col min="12" max="12" width="1" style="22" customWidth="1"/>
    <col min="13" max="13" width="29.140625" style="22" bestFit="1" customWidth="1"/>
    <col min="14" max="14" width="1" style="22" customWidth="1"/>
    <col min="15" max="15" width="27.7109375" style="22" bestFit="1" customWidth="1"/>
    <col min="16" max="16" width="1" style="22" customWidth="1"/>
    <col min="17" max="17" width="15.85546875" style="22" bestFit="1" customWidth="1"/>
    <col min="18" max="18" width="1" style="22" customWidth="1"/>
    <col min="19" max="19" width="29.140625" style="22" bestFit="1" customWidth="1"/>
    <col min="20" max="20" width="1" style="22" customWidth="1"/>
    <col min="21" max="21" width="9.140625" style="22" customWidth="1"/>
    <col min="22" max="16384" width="9.140625" style="22"/>
  </cols>
  <sheetData>
    <row r="2" spans="1:19" s="22" customFormat="1" ht="3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s="22" customFormat="1" ht="30" x14ac:dyDescent="0.25">
      <c r="A3" s="21" t="s">
        <v>422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s="22" customFormat="1" ht="30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s="22" customFormat="1" ht="30" x14ac:dyDescent="0.25">
      <c r="A6" s="29" t="s">
        <v>3</v>
      </c>
      <c r="C6" s="23" t="s">
        <v>438</v>
      </c>
      <c r="D6" s="23" t="s">
        <v>438</v>
      </c>
      <c r="E6" s="23" t="s">
        <v>438</v>
      </c>
      <c r="F6" s="23" t="s">
        <v>438</v>
      </c>
      <c r="G6" s="23" t="s">
        <v>438</v>
      </c>
      <c r="I6" s="23" t="s">
        <v>424</v>
      </c>
      <c r="J6" s="23" t="s">
        <v>424</v>
      </c>
      <c r="K6" s="23" t="s">
        <v>424</v>
      </c>
      <c r="L6" s="23" t="s">
        <v>424</v>
      </c>
      <c r="M6" s="23" t="s">
        <v>424</v>
      </c>
      <c r="O6" s="23" t="s">
        <v>425</v>
      </c>
      <c r="P6" s="23" t="s">
        <v>425</v>
      </c>
      <c r="Q6" s="23" t="s">
        <v>425</v>
      </c>
      <c r="R6" s="23" t="s">
        <v>425</v>
      </c>
      <c r="S6" s="23" t="s">
        <v>425</v>
      </c>
    </row>
    <row r="7" spans="1:19" s="22" customFormat="1" ht="30" x14ac:dyDescent="0.25">
      <c r="A7" s="23" t="s">
        <v>3</v>
      </c>
      <c r="C7" s="23" t="s">
        <v>439</v>
      </c>
      <c r="E7" s="23" t="s">
        <v>440</v>
      </c>
      <c r="G7" s="23" t="s">
        <v>441</v>
      </c>
      <c r="I7" s="23" t="s">
        <v>442</v>
      </c>
      <c r="K7" s="23" t="s">
        <v>429</v>
      </c>
      <c r="M7" s="23" t="s">
        <v>443</v>
      </c>
      <c r="O7" s="23" t="s">
        <v>442</v>
      </c>
      <c r="Q7" s="23" t="s">
        <v>429</v>
      </c>
      <c r="S7" s="23" t="s">
        <v>443</v>
      </c>
    </row>
    <row r="8" spans="1:19" s="22" customFormat="1" ht="21" x14ac:dyDescent="0.25">
      <c r="A8" s="24" t="s">
        <v>71</v>
      </c>
      <c r="C8" s="22" t="s">
        <v>444</v>
      </c>
      <c r="E8" s="25">
        <v>100000000</v>
      </c>
      <c r="G8" s="25">
        <v>150</v>
      </c>
      <c r="I8" s="25">
        <v>0</v>
      </c>
      <c r="K8" s="25">
        <v>0</v>
      </c>
      <c r="M8" s="25">
        <v>0</v>
      </c>
      <c r="O8" s="25">
        <v>15000000000</v>
      </c>
      <c r="Q8" s="25">
        <v>302013423</v>
      </c>
      <c r="S8" s="25">
        <v>14697986577</v>
      </c>
    </row>
    <row r="9" spans="1:19" s="22" customFormat="1" ht="21" x14ac:dyDescent="0.25">
      <c r="A9" s="24" t="s">
        <v>80</v>
      </c>
      <c r="C9" s="22" t="s">
        <v>445</v>
      </c>
      <c r="E9" s="25">
        <v>15000000</v>
      </c>
      <c r="G9" s="25">
        <v>73</v>
      </c>
      <c r="I9" s="25">
        <v>0</v>
      </c>
      <c r="K9" s="25">
        <v>0</v>
      </c>
      <c r="M9" s="25">
        <v>0</v>
      </c>
      <c r="O9" s="25">
        <v>1095000000</v>
      </c>
      <c r="Q9" s="25">
        <v>93935504</v>
      </c>
      <c r="S9" s="25">
        <v>1001064496</v>
      </c>
    </row>
    <row r="10" spans="1:19" s="22" customFormat="1" ht="21" x14ac:dyDescent="0.25">
      <c r="A10" s="24" t="s">
        <v>42</v>
      </c>
      <c r="C10" s="22" t="s">
        <v>446</v>
      </c>
      <c r="E10" s="25">
        <v>21412944</v>
      </c>
      <c r="G10" s="25">
        <v>350</v>
      </c>
      <c r="I10" s="25">
        <v>0</v>
      </c>
      <c r="K10" s="25">
        <v>0</v>
      </c>
      <c r="M10" s="25">
        <v>0</v>
      </c>
      <c r="O10" s="25">
        <v>7494530400</v>
      </c>
      <c r="Q10" s="25">
        <v>736028619</v>
      </c>
      <c r="S10" s="25">
        <v>6758501781</v>
      </c>
    </row>
    <row r="11" spans="1:19" s="22" customFormat="1" ht="21" x14ac:dyDescent="0.25">
      <c r="A11" s="24" t="s">
        <v>32</v>
      </c>
      <c r="E11" s="25"/>
      <c r="G11" s="25"/>
      <c r="I11" s="25"/>
      <c r="K11" s="25"/>
      <c r="M11" s="25"/>
      <c r="O11" s="25">
        <v>161676438464</v>
      </c>
      <c r="Q11" s="25"/>
      <c r="S11" s="25">
        <v>161676438464</v>
      </c>
    </row>
    <row r="12" spans="1:19" s="22" customFormat="1" ht="21" x14ac:dyDescent="0.25">
      <c r="A12" s="24" t="s">
        <v>30</v>
      </c>
      <c r="C12" s="22" t="s">
        <v>118</v>
      </c>
      <c r="E12" s="25">
        <v>1545835</v>
      </c>
      <c r="G12" s="25">
        <v>13500</v>
      </c>
      <c r="I12" s="25">
        <v>20868772500</v>
      </c>
      <c r="K12" s="25">
        <v>0</v>
      </c>
      <c r="M12" s="25">
        <v>20868772500</v>
      </c>
      <c r="O12" s="25">
        <v>20868772500</v>
      </c>
      <c r="Q12" s="25">
        <v>0</v>
      </c>
      <c r="S12" s="25">
        <v>20868772500</v>
      </c>
    </row>
    <row r="13" spans="1:19" s="22" customFormat="1" ht="21" x14ac:dyDescent="0.25">
      <c r="A13" s="24" t="s">
        <v>46</v>
      </c>
      <c r="C13" s="22" t="s">
        <v>447</v>
      </c>
      <c r="E13" s="25">
        <v>222103454</v>
      </c>
      <c r="G13" s="25">
        <v>150</v>
      </c>
      <c r="I13" s="25">
        <v>0</v>
      </c>
      <c r="K13" s="25">
        <v>0</v>
      </c>
      <c r="M13" s="25">
        <v>0</v>
      </c>
      <c r="O13" s="25">
        <v>33315518100</v>
      </c>
      <c r="Q13" s="25">
        <v>2569211889</v>
      </c>
      <c r="S13" s="25">
        <v>30746306211</v>
      </c>
    </row>
    <row r="14" spans="1:19" s="22" customFormat="1" ht="21" x14ac:dyDescent="0.25">
      <c r="A14" s="24" t="s">
        <v>56</v>
      </c>
      <c r="C14" s="22" t="s">
        <v>387</v>
      </c>
      <c r="E14" s="25">
        <v>150000000</v>
      </c>
      <c r="G14" s="25">
        <v>600</v>
      </c>
      <c r="I14" s="25">
        <v>0</v>
      </c>
      <c r="K14" s="25">
        <v>0</v>
      </c>
      <c r="M14" s="25">
        <v>0</v>
      </c>
      <c r="O14" s="25">
        <v>90000000000</v>
      </c>
      <c r="Q14" s="25">
        <v>6940581542</v>
      </c>
      <c r="S14" s="25">
        <v>83059418458</v>
      </c>
    </row>
    <row r="15" spans="1:19" s="22" customFormat="1" ht="21" x14ac:dyDescent="0.25">
      <c r="A15" s="24" t="s">
        <v>45</v>
      </c>
      <c r="C15" s="22" t="s">
        <v>448</v>
      </c>
      <c r="E15" s="25">
        <v>4576551</v>
      </c>
      <c r="G15" s="25">
        <v>1350</v>
      </c>
      <c r="I15" s="25">
        <v>0</v>
      </c>
      <c r="K15" s="25">
        <v>0</v>
      </c>
      <c r="M15" s="25">
        <v>0</v>
      </c>
      <c r="O15" s="25">
        <v>6178343850</v>
      </c>
      <c r="Q15" s="25">
        <v>0</v>
      </c>
      <c r="S15" s="25">
        <v>6178343850</v>
      </c>
    </row>
    <row r="16" spans="1:19" s="22" customFormat="1" ht="21" x14ac:dyDescent="0.25">
      <c r="A16" s="24" t="s">
        <v>37</v>
      </c>
      <c r="C16" s="22" t="s">
        <v>179</v>
      </c>
      <c r="E16" s="25">
        <v>1331412</v>
      </c>
      <c r="G16" s="25">
        <v>1200</v>
      </c>
      <c r="I16" s="25">
        <v>1597694400</v>
      </c>
      <c r="K16" s="25">
        <v>163991988</v>
      </c>
      <c r="M16" s="25">
        <v>1433702412</v>
      </c>
      <c r="O16" s="25">
        <v>1597694400</v>
      </c>
      <c r="Q16" s="25">
        <v>163991988</v>
      </c>
      <c r="S16" s="25">
        <v>1433702412</v>
      </c>
    </row>
    <row r="17" spans="9:19" s="22" customFormat="1" ht="19.5" thickBot="1" x14ac:dyDescent="0.3">
      <c r="I17" s="27">
        <f>SUM(I8:I16)</f>
        <v>22466466900</v>
      </c>
      <c r="K17" s="27">
        <f>SUM(K8:K16)</f>
        <v>163991988</v>
      </c>
      <c r="M17" s="27">
        <f>SUM(M8:M16)</f>
        <v>22302474912</v>
      </c>
      <c r="O17" s="27">
        <f>SUM(O8:O16)</f>
        <v>337226297714</v>
      </c>
      <c r="Q17" s="27">
        <f>SUM(Q8:Q16)</f>
        <v>10805762965</v>
      </c>
      <c r="S17" s="27">
        <f>SUM(S8:S16)</f>
        <v>326420534749</v>
      </c>
    </row>
    <row r="18" spans="9:19" s="22" customFormat="1" ht="19.5" thickTop="1" x14ac:dyDescent="0.25"/>
    <row r="19" spans="9:19" s="22" customFormat="1" x14ac:dyDescent="0.25">
      <c r="O19" s="25"/>
    </row>
    <row r="20" spans="9:19" s="22" customFormat="1" x14ac:dyDescent="0.25">
      <c r="O20" s="25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12"/>
  <sheetViews>
    <sheetView rightToLeft="1" topLeftCell="A100" workbookViewId="0">
      <selection activeCell="Q7" sqref="Q7"/>
    </sheetView>
  </sheetViews>
  <sheetFormatPr defaultRowHeight="18.75" x14ac:dyDescent="0.25"/>
  <cols>
    <col min="1" max="1" width="34.7109375" style="22" bestFit="1" customWidth="1"/>
    <col min="2" max="2" width="1" style="22" customWidth="1"/>
    <col min="3" max="3" width="14.42578125" style="22" bestFit="1" customWidth="1"/>
    <col min="4" max="4" width="1" style="22" customWidth="1"/>
    <col min="5" max="5" width="20.140625" style="22" bestFit="1" customWidth="1"/>
    <col min="6" max="6" width="1" style="22" customWidth="1"/>
    <col min="7" max="7" width="20" style="22" bestFit="1" customWidth="1"/>
    <col min="8" max="8" width="1" style="22" customWidth="1"/>
    <col min="9" max="9" width="39" style="22" bestFit="1" customWidth="1"/>
    <col min="10" max="10" width="1" style="22" customWidth="1"/>
    <col min="11" max="11" width="14.42578125" style="22" bestFit="1" customWidth="1"/>
    <col min="12" max="12" width="1" style="22" customWidth="1"/>
    <col min="13" max="13" width="20.140625" style="22" bestFit="1" customWidth="1"/>
    <col min="14" max="14" width="1" style="22" customWidth="1"/>
    <col min="15" max="15" width="19.85546875" style="22" bestFit="1" customWidth="1"/>
    <col min="16" max="16" width="1" style="22" customWidth="1"/>
    <col min="17" max="17" width="39" style="22" bestFit="1" customWidth="1"/>
    <col min="18" max="18" width="1" style="22" customWidth="1"/>
    <col min="19" max="19" width="23.140625" style="22" customWidth="1"/>
    <col min="20" max="16384" width="9.140625" style="22"/>
  </cols>
  <sheetData>
    <row r="2" spans="1:19" ht="3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9" ht="30" x14ac:dyDescent="0.25">
      <c r="A3" s="21" t="s">
        <v>422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9" ht="30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9" ht="30" x14ac:dyDescent="0.25">
      <c r="A6" s="29" t="s">
        <v>3</v>
      </c>
      <c r="C6" s="23" t="s">
        <v>424</v>
      </c>
      <c r="D6" s="23" t="s">
        <v>424</v>
      </c>
      <c r="E6" s="23" t="s">
        <v>424</v>
      </c>
      <c r="F6" s="23" t="s">
        <v>424</v>
      </c>
      <c r="G6" s="23" t="s">
        <v>424</v>
      </c>
      <c r="H6" s="23" t="s">
        <v>424</v>
      </c>
      <c r="I6" s="23" t="s">
        <v>424</v>
      </c>
      <c r="K6" s="23" t="s">
        <v>425</v>
      </c>
      <c r="L6" s="23" t="s">
        <v>425</v>
      </c>
      <c r="M6" s="23" t="s">
        <v>425</v>
      </c>
      <c r="N6" s="23" t="s">
        <v>425</v>
      </c>
      <c r="O6" s="23" t="s">
        <v>425</v>
      </c>
      <c r="P6" s="23" t="s">
        <v>425</v>
      </c>
      <c r="Q6" s="23" t="s">
        <v>425</v>
      </c>
    </row>
    <row r="7" spans="1:19" ht="30" x14ac:dyDescent="0.25">
      <c r="A7" s="23" t="s">
        <v>3</v>
      </c>
      <c r="C7" s="23" t="s">
        <v>7</v>
      </c>
      <c r="E7" s="23" t="s">
        <v>449</v>
      </c>
      <c r="G7" s="23" t="s">
        <v>450</v>
      </c>
      <c r="I7" s="23" t="s">
        <v>451</v>
      </c>
      <c r="K7" s="23" t="s">
        <v>7</v>
      </c>
      <c r="M7" s="23" t="s">
        <v>449</v>
      </c>
      <c r="O7" s="23" t="s">
        <v>450</v>
      </c>
      <c r="Q7" s="23" t="s">
        <v>451</v>
      </c>
    </row>
    <row r="8" spans="1:19" ht="21" x14ac:dyDescent="0.25">
      <c r="A8" s="24" t="s">
        <v>81</v>
      </c>
      <c r="C8" s="25">
        <v>2444594</v>
      </c>
      <c r="E8" s="25">
        <v>46975270756</v>
      </c>
      <c r="G8" s="25">
        <v>42401482930</v>
      </c>
      <c r="I8" s="25">
        <v>4573787826</v>
      </c>
      <c r="K8" s="25">
        <v>2444594</v>
      </c>
      <c r="M8" s="25">
        <v>46975270756</v>
      </c>
      <c r="O8" s="25">
        <v>42401482930</v>
      </c>
      <c r="Q8" s="25">
        <v>4573787826</v>
      </c>
    </row>
    <row r="9" spans="1:19" ht="21" x14ac:dyDescent="0.25">
      <c r="A9" s="24" t="s">
        <v>60</v>
      </c>
      <c r="C9" s="26">
        <v>937889</v>
      </c>
      <c r="D9" s="26"/>
      <c r="E9" s="26">
        <v>159279896915</v>
      </c>
      <c r="F9" s="26"/>
      <c r="G9" s="26">
        <v>159506724760</v>
      </c>
      <c r="H9" s="26"/>
      <c r="I9" s="26">
        <v>-226827844</v>
      </c>
      <c r="J9" s="26"/>
      <c r="K9" s="26">
        <v>937889</v>
      </c>
      <c r="L9" s="26"/>
      <c r="M9" s="26">
        <v>159279896915</v>
      </c>
      <c r="N9" s="26"/>
      <c r="O9" s="26">
        <v>152136797747</v>
      </c>
      <c r="P9" s="26"/>
      <c r="Q9" s="26">
        <v>7143099168</v>
      </c>
    </row>
    <row r="10" spans="1:19" ht="21" x14ac:dyDescent="0.25">
      <c r="A10" s="24" t="s">
        <v>72</v>
      </c>
      <c r="C10" s="26">
        <v>31961073</v>
      </c>
      <c r="D10" s="26"/>
      <c r="E10" s="26">
        <v>670048378344</v>
      </c>
      <c r="F10" s="26"/>
      <c r="G10" s="26">
        <v>673790727620</v>
      </c>
      <c r="H10" s="26"/>
      <c r="I10" s="26">
        <v>-3742349275</v>
      </c>
      <c r="J10" s="26"/>
      <c r="K10" s="26">
        <v>31961073</v>
      </c>
      <c r="L10" s="26"/>
      <c r="M10" s="26">
        <v>670048378344</v>
      </c>
      <c r="N10" s="26"/>
      <c r="O10" s="26">
        <v>662975902996</v>
      </c>
      <c r="P10" s="26"/>
      <c r="Q10" s="26">
        <v>7072475348</v>
      </c>
    </row>
    <row r="11" spans="1:19" ht="21" x14ac:dyDescent="0.25">
      <c r="A11" s="24" t="s">
        <v>19</v>
      </c>
      <c r="C11" s="26">
        <v>54470965</v>
      </c>
      <c r="D11" s="26"/>
      <c r="E11" s="26">
        <v>250483387119</v>
      </c>
      <c r="F11" s="26"/>
      <c r="G11" s="26">
        <v>250314999555</v>
      </c>
      <c r="H11" s="26"/>
      <c r="I11" s="26">
        <v>168387564</v>
      </c>
      <c r="J11" s="26"/>
      <c r="K11" s="26">
        <v>54470965</v>
      </c>
      <c r="L11" s="26"/>
      <c r="M11" s="26">
        <v>250483387119</v>
      </c>
      <c r="N11" s="26"/>
      <c r="O11" s="26">
        <f>M11-Q11</f>
        <v>253027562106</v>
      </c>
      <c r="P11" s="26"/>
      <c r="Q11" s="26">
        <v>-2544174987</v>
      </c>
      <c r="S11" s="26"/>
    </row>
    <row r="12" spans="1:19" ht="21" x14ac:dyDescent="0.25">
      <c r="A12" s="24" t="s">
        <v>31</v>
      </c>
      <c r="C12" s="26">
        <v>362069</v>
      </c>
      <c r="D12" s="26"/>
      <c r="E12" s="26">
        <v>17520647082</v>
      </c>
      <c r="F12" s="26"/>
      <c r="G12" s="26">
        <v>17567237969</v>
      </c>
      <c r="H12" s="26"/>
      <c r="I12" s="26">
        <v>-46590886</v>
      </c>
      <c r="J12" s="26"/>
      <c r="K12" s="26">
        <v>362069</v>
      </c>
      <c r="L12" s="26"/>
      <c r="M12" s="26">
        <v>17520647082</v>
      </c>
      <c r="N12" s="26"/>
      <c r="O12" s="26">
        <v>17446793756</v>
      </c>
      <c r="P12" s="26"/>
      <c r="Q12" s="26">
        <v>73853326</v>
      </c>
    </row>
    <row r="13" spans="1:19" ht="21" x14ac:dyDescent="0.25">
      <c r="A13" s="24" t="s">
        <v>70</v>
      </c>
      <c r="C13" s="26">
        <v>12802216</v>
      </c>
      <c r="D13" s="26"/>
      <c r="E13" s="26">
        <v>26292004455</v>
      </c>
      <c r="F13" s="26"/>
      <c r="G13" s="26">
        <v>26259852789</v>
      </c>
      <c r="H13" s="26"/>
      <c r="I13" s="26">
        <v>32151666</v>
      </c>
      <c r="J13" s="26"/>
      <c r="K13" s="26">
        <v>12802216</v>
      </c>
      <c r="L13" s="26"/>
      <c r="M13" s="26">
        <v>26292004455</v>
      </c>
      <c r="N13" s="26"/>
      <c r="O13" s="26">
        <v>26583458148</v>
      </c>
      <c r="P13" s="26"/>
      <c r="Q13" s="26">
        <v>-291453692</v>
      </c>
    </row>
    <row r="14" spans="1:19" ht="21" x14ac:dyDescent="0.25">
      <c r="A14" s="24" t="s">
        <v>62</v>
      </c>
      <c r="C14" s="26">
        <v>784200</v>
      </c>
      <c r="D14" s="26"/>
      <c r="E14" s="26">
        <v>286806250200</v>
      </c>
      <c r="F14" s="26"/>
      <c r="G14" s="26">
        <v>285816494404</v>
      </c>
      <c r="H14" s="26"/>
      <c r="I14" s="26">
        <v>989755796</v>
      </c>
      <c r="J14" s="26"/>
      <c r="K14" s="26">
        <v>784200</v>
      </c>
      <c r="L14" s="26"/>
      <c r="M14" s="26">
        <v>286806250200</v>
      </c>
      <c r="N14" s="26"/>
      <c r="O14" s="26">
        <v>287216368552</v>
      </c>
      <c r="P14" s="26"/>
      <c r="Q14" s="26">
        <v>-410118352</v>
      </c>
    </row>
    <row r="15" spans="1:19" ht="21" x14ac:dyDescent="0.25">
      <c r="A15" s="24" t="s">
        <v>34</v>
      </c>
      <c r="C15" s="26">
        <v>4074324</v>
      </c>
      <c r="D15" s="26"/>
      <c r="E15" s="26">
        <v>82342212510</v>
      </c>
      <c r="F15" s="26"/>
      <c r="G15" s="26">
        <v>85676824204</v>
      </c>
      <c r="H15" s="26"/>
      <c r="I15" s="26">
        <v>-3334611693</v>
      </c>
      <c r="J15" s="26"/>
      <c r="K15" s="26">
        <v>4074324</v>
      </c>
      <c r="L15" s="26"/>
      <c r="M15" s="26">
        <v>82342212510</v>
      </c>
      <c r="N15" s="26"/>
      <c r="O15" s="26">
        <v>87716645395</v>
      </c>
      <c r="P15" s="26"/>
      <c r="Q15" s="26">
        <v>-5374432884</v>
      </c>
    </row>
    <row r="16" spans="1:19" ht="21" x14ac:dyDescent="0.25">
      <c r="A16" s="24" t="s">
        <v>59</v>
      </c>
      <c r="C16" s="26">
        <v>22697888</v>
      </c>
      <c r="D16" s="26"/>
      <c r="E16" s="26">
        <v>103337786894</v>
      </c>
      <c r="F16" s="26"/>
      <c r="G16" s="26">
        <v>103328132151</v>
      </c>
      <c r="H16" s="26"/>
      <c r="I16" s="26">
        <v>9654743</v>
      </c>
      <c r="J16" s="26"/>
      <c r="K16" s="26">
        <v>22697888</v>
      </c>
      <c r="L16" s="26"/>
      <c r="M16" s="26">
        <v>103337786894</v>
      </c>
      <c r="N16" s="26"/>
      <c r="O16" s="26">
        <v>103313789855</v>
      </c>
      <c r="P16" s="26"/>
      <c r="Q16" s="26">
        <v>23997039</v>
      </c>
    </row>
    <row r="17" spans="1:17" ht="21" x14ac:dyDescent="0.25">
      <c r="A17" s="24" t="s">
        <v>61</v>
      </c>
      <c r="C17" s="26">
        <v>1875388</v>
      </c>
      <c r="D17" s="26"/>
      <c r="E17" s="26">
        <v>185284583624</v>
      </c>
      <c r="F17" s="26"/>
      <c r="G17" s="26">
        <v>184449746493</v>
      </c>
      <c r="H17" s="26"/>
      <c r="I17" s="26">
        <v>834837131</v>
      </c>
      <c r="J17" s="26"/>
      <c r="K17" s="26">
        <v>1875388</v>
      </c>
      <c r="L17" s="26"/>
      <c r="M17" s="26">
        <v>185284583624</v>
      </c>
      <c r="N17" s="26"/>
      <c r="O17" s="26">
        <v>194263743263</v>
      </c>
      <c r="P17" s="26"/>
      <c r="Q17" s="26">
        <v>-8979159639</v>
      </c>
    </row>
    <row r="18" spans="1:17" ht="21" x14ac:dyDescent="0.25">
      <c r="A18" s="24" t="s">
        <v>38</v>
      </c>
      <c r="C18" s="26">
        <v>40665928</v>
      </c>
      <c r="D18" s="26"/>
      <c r="E18" s="26">
        <v>72803562276</v>
      </c>
      <c r="F18" s="26"/>
      <c r="G18" s="26">
        <v>72623347502</v>
      </c>
      <c r="H18" s="26"/>
      <c r="I18" s="26">
        <v>180214774</v>
      </c>
      <c r="J18" s="26"/>
      <c r="K18" s="26">
        <v>40665928</v>
      </c>
      <c r="L18" s="26"/>
      <c r="M18" s="26">
        <v>72803562276</v>
      </c>
      <c r="N18" s="26"/>
      <c r="O18" s="26">
        <v>72987327250</v>
      </c>
      <c r="P18" s="26"/>
      <c r="Q18" s="26">
        <v>-183764973</v>
      </c>
    </row>
    <row r="19" spans="1:17" ht="21" x14ac:dyDescent="0.25">
      <c r="A19" s="24" t="s">
        <v>33</v>
      </c>
      <c r="C19" s="26">
        <v>2797241</v>
      </c>
      <c r="D19" s="26"/>
      <c r="E19" s="26">
        <v>65677710967</v>
      </c>
      <c r="F19" s="26"/>
      <c r="G19" s="26">
        <v>65464966046</v>
      </c>
      <c r="H19" s="26"/>
      <c r="I19" s="26">
        <v>212744921</v>
      </c>
      <c r="J19" s="26"/>
      <c r="K19" s="26">
        <v>2797241</v>
      </c>
      <c r="L19" s="26"/>
      <c r="M19" s="26">
        <v>65677710967</v>
      </c>
      <c r="N19" s="26"/>
      <c r="O19" s="26">
        <v>65755044006</v>
      </c>
      <c r="P19" s="26"/>
      <c r="Q19" s="26">
        <v>-77333038</v>
      </c>
    </row>
    <row r="20" spans="1:17" ht="21" x14ac:dyDescent="0.25">
      <c r="A20" s="24" t="s">
        <v>45</v>
      </c>
      <c r="C20" s="26">
        <v>50693376</v>
      </c>
      <c r="D20" s="26"/>
      <c r="E20" s="26">
        <v>48124121644</v>
      </c>
      <c r="F20" s="26"/>
      <c r="G20" s="26">
        <v>48046857082</v>
      </c>
      <c r="H20" s="26"/>
      <c r="I20" s="26">
        <v>77264562</v>
      </c>
      <c r="J20" s="26"/>
      <c r="K20" s="26">
        <v>50693376</v>
      </c>
      <c r="L20" s="26"/>
      <c r="M20" s="26">
        <v>48124121644</v>
      </c>
      <c r="N20" s="26"/>
      <c r="O20" s="26">
        <v>54154079032</v>
      </c>
      <c r="P20" s="26"/>
      <c r="Q20" s="26">
        <v>-6029957387</v>
      </c>
    </row>
    <row r="21" spans="1:17" ht="21" x14ac:dyDescent="0.25">
      <c r="A21" s="24" t="s">
        <v>63</v>
      </c>
      <c r="C21" s="26">
        <v>50000</v>
      </c>
      <c r="D21" s="26"/>
      <c r="E21" s="26">
        <v>5284716937</v>
      </c>
      <c r="F21" s="26"/>
      <c r="G21" s="26">
        <v>5274423610</v>
      </c>
      <c r="H21" s="26"/>
      <c r="I21" s="26">
        <v>10293327</v>
      </c>
      <c r="J21" s="26"/>
      <c r="K21" s="26">
        <v>50000</v>
      </c>
      <c r="L21" s="26"/>
      <c r="M21" s="26">
        <v>5284716937</v>
      </c>
      <c r="N21" s="26"/>
      <c r="O21" s="26">
        <v>5717946237</v>
      </c>
      <c r="P21" s="26"/>
      <c r="Q21" s="26">
        <v>-433229299</v>
      </c>
    </row>
    <row r="22" spans="1:17" ht="21" x14ac:dyDescent="0.25">
      <c r="A22" s="24" t="s">
        <v>74</v>
      </c>
      <c r="C22" s="26">
        <v>528427</v>
      </c>
      <c r="D22" s="26"/>
      <c r="E22" s="26">
        <v>4543696733</v>
      </c>
      <c r="F22" s="26"/>
      <c r="G22" s="26">
        <v>4552652493</v>
      </c>
      <c r="H22" s="26"/>
      <c r="I22" s="26">
        <v>-8955759</v>
      </c>
      <c r="J22" s="26"/>
      <c r="K22" s="26">
        <v>528427</v>
      </c>
      <c r="L22" s="26"/>
      <c r="M22" s="26">
        <v>4543696733</v>
      </c>
      <c r="N22" s="26"/>
      <c r="O22" s="26">
        <v>4564180185</v>
      </c>
      <c r="P22" s="26"/>
      <c r="Q22" s="26">
        <v>-20483451</v>
      </c>
    </row>
    <row r="23" spans="1:17" ht="21" x14ac:dyDescent="0.25">
      <c r="A23" s="24" t="s">
        <v>24</v>
      </c>
      <c r="C23" s="26">
        <v>31097568</v>
      </c>
      <c r="D23" s="26"/>
      <c r="E23" s="26">
        <v>173110209834</v>
      </c>
      <c r="F23" s="26"/>
      <c r="G23" s="26">
        <v>173911460595</v>
      </c>
      <c r="H23" s="26"/>
      <c r="I23" s="26">
        <v>-801250760</v>
      </c>
      <c r="J23" s="26"/>
      <c r="K23" s="26">
        <v>31097568</v>
      </c>
      <c r="L23" s="26"/>
      <c r="M23" s="26">
        <v>173110209834</v>
      </c>
      <c r="N23" s="26"/>
      <c r="O23" s="26">
        <v>176662752590</v>
      </c>
      <c r="P23" s="26"/>
      <c r="Q23" s="26">
        <v>-3552542755</v>
      </c>
    </row>
    <row r="24" spans="1:17" ht="21" x14ac:dyDescent="0.25">
      <c r="A24" s="24" t="s">
        <v>29</v>
      </c>
      <c r="C24" s="26">
        <v>1466412</v>
      </c>
      <c r="D24" s="26"/>
      <c r="E24" s="26">
        <v>161147281112</v>
      </c>
      <c r="F24" s="26"/>
      <c r="G24" s="26">
        <v>160913211315</v>
      </c>
      <c r="H24" s="26"/>
      <c r="I24" s="26">
        <v>234069797</v>
      </c>
      <c r="J24" s="26"/>
      <c r="K24" s="26">
        <v>1466412</v>
      </c>
      <c r="L24" s="26"/>
      <c r="M24" s="26">
        <v>161147281112</v>
      </c>
      <c r="N24" s="26"/>
      <c r="O24" s="26">
        <v>160298893891</v>
      </c>
      <c r="P24" s="26"/>
      <c r="Q24" s="26">
        <v>848387221</v>
      </c>
    </row>
    <row r="25" spans="1:17" ht="21" x14ac:dyDescent="0.25">
      <c r="A25" s="24" t="s">
        <v>27</v>
      </c>
      <c r="C25" s="26">
        <v>48826681</v>
      </c>
      <c r="D25" s="26"/>
      <c r="E25" s="26">
        <v>311602161632</v>
      </c>
      <c r="F25" s="26"/>
      <c r="G25" s="26">
        <v>309660055976</v>
      </c>
      <c r="H25" s="26"/>
      <c r="I25" s="26">
        <v>1942105656</v>
      </c>
      <c r="J25" s="26"/>
      <c r="K25" s="26">
        <v>48826681</v>
      </c>
      <c r="L25" s="26"/>
      <c r="M25" s="26">
        <v>311602161632</v>
      </c>
      <c r="N25" s="26"/>
      <c r="O25" s="26">
        <v>309274065408</v>
      </c>
      <c r="P25" s="26"/>
      <c r="Q25" s="26">
        <v>2328096224</v>
      </c>
    </row>
    <row r="26" spans="1:17" ht="21" x14ac:dyDescent="0.25">
      <c r="A26" s="24" t="s">
        <v>64</v>
      </c>
      <c r="C26" s="26">
        <v>1480745</v>
      </c>
      <c r="D26" s="26"/>
      <c r="E26" s="26">
        <v>98104438907</v>
      </c>
      <c r="F26" s="26"/>
      <c r="G26" s="26">
        <v>98315203533</v>
      </c>
      <c r="H26" s="26"/>
      <c r="I26" s="26">
        <v>-210764625</v>
      </c>
      <c r="J26" s="26"/>
      <c r="K26" s="26">
        <v>1480745</v>
      </c>
      <c r="L26" s="26"/>
      <c r="M26" s="26">
        <v>98104438907</v>
      </c>
      <c r="N26" s="26"/>
      <c r="O26" s="26">
        <v>99230054216</v>
      </c>
      <c r="P26" s="26"/>
      <c r="Q26" s="26">
        <v>-1125615308</v>
      </c>
    </row>
    <row r="27" spans="1:17" ht="21" x14ac:dyDescent="0.25">
      <c r="A27" s="24" t="s">
        <v>32</v>
      </c>
      <c r="C27" s="26">
        <v>22000000</v>
      </c>
      <c r="D27" s="26"/>
      <c r="E27" s="26">
        <v>4105333059300</v>
      </c>
      <c r="F27" s="26"/>
      <c r="G27" s="26">
        <v>4038960340800</v>
      </c>
      <c r="H27" s="26"/>
      <c r="I27" s="26">
        <v>66372718500</v>
      </c>
      <c r="J27" s="26"/>
      <c r="K27" s="26">
        <v>22000000</v>
      </c>
      <c r="L27" s="26"/>
      <c r="M27" s="26">
        <v>4105333059300</v>
      </c>
      <c r="N27" s="26"/>
      <c r="O27" s="26">
        <v>4002112005610</v>
      </c>
      <c r="P27" s="26"/>
      <c r="Q27" s="26">
        <v>103221053690</v>
      </c>
    </row>
    <row r="28" spans="1:17" ht="21" x14ac:dyDescent="0.25">
      <c r="A28" s="24" t="s">
        <v>30</v>
      </c>
      <c r="C28" s="26">
        <v>1545835</v>
      </c>
      <c r="D28" s="26"/>
      <c r="E28" s="26">
        <v>220814777387</v>
      </c>
      <c r="F28" s="26"/>
      <c r="G28" s="26">
        <v>242650378446</v>
      </c>
      <c r="H28" s="26"/>
      <c r="I28" s="26">
        <v>-21835601058</v>
      </c>
      <c r="J28" s="26"/>
      <c r="K28" s="26">
        <v>1545835</v>
      </c>
      <c r="L28" s="26"/>
      <c r="M28" s="26">
        <v>220814777387</v>
      </c>
      <c r="N28" s="26"/>
      <c r="O28" s="26">
        <v>239504284452</v>
      </c>
      <c r="P28" s="26"/>
      <c r="Q28" s="26">
        <v>-18689507064</v>
      </c>
    </row>
    <row r="29" spans="1:17" ht="21" x14ac:dyDescent="0.25">
      <c r="A29" s="24" t="s">
        <v>57</v>
      </c>
      <c r="C29" s="26">
        <v>16511208</v>
      </c>
      <c r="D29" s="26"/>
      <c r="E29" s="26">
        <v>761725766558</v>
      </c>
      <c r="F29" s="26"/>
      <c r="G29" s="26">
        <v>767180044122</v>
      </c>
      <c r="H29" s="26"/>
      <c r="I29" s="26">
        <v>-5454277563</v>
      </c>
      <c r="J29" s="26"/>
      <c r="K29" s="26">
        <v>16511208</v>
      </c>
      <c r="L29" s="26"/>
      <c r="M29" s="26">
        <v>761725766558</v>
      </c>
      <c r="N29" s="26"/>
      <c r="O29" s="26">
        <v>762730102844</v>
      </c>
      <c r="P29" s="26"/>
      <c r="Q29" s="26">
        <v>-1004336285</v>
      </c>
    </row>
    <row r="30" spans="1:17" ht="21" x14ac:dyDescent="0.25">
      <c r="A30" s="24" t="s">
        <v>37</v>
      </c>
      <c r="C30" s="26">
        <v>1331412</v>
      </c>
      <c r="D30" s="26"/>
      <c r="E30" s="26">
        <v>17470069301</v>
      </c>
      <c r="F30" s="26"/>
      <c r="G30" s="26">
        <v>19140195676</v>
      </c>
      <c r="H30" s="26"/>
      <c r="I30" s="26">
        <v>-1670126374</v>
      </c>
      <c r="J30" s="26"/>
      <c r="K30" s="26">
        <v>1331412</v>
      </c>
      <c r="L30" s="26"/>
      <c r="M30" s="26">
        <v>17470069301</v>
      </c>
      <c r="N30" s="26"/>
      <c r="O30" s="26">
        <v>19268535886</v>
      </c>
      <c r="P30" s="26"/>
      <c r="Q30" s="26">
        <v>-1798466584</v>
      </c>
    </row>
    <row r="31" spans="1:17" ht="21" x14ac:dyDescent="0.25">
      <c r="A31" s="24" t="s">
        <v>43</v>
      </c>
      <c r="C31" s="26">
        <v>1394767</v>
      </c>
      <c r="D31" s="26"/>
      <c r="E31" s="26">
        <v>4432538631</v>
      </c>
      <c r="F31" s="26"/>
      <c r="G31" s="26">
        <v>4458358082</v>
      </c>
      <c r="H31" s="26"/>
      <c r="I31" s="26">
        <v>-25819450</v>
      </c>
      <c r="J31" s="26"/>
      <c r="K31" s="26">
        <v>1394767</v>
      </c>
      <c r="L31" s="26"/>
      <c r="M31" s="26">
        <v>4432538631</v>
      </c>
      <c r="N31" s="26"/>
      <c r="O31" s="26">
        <v>4475015001</v>
      </c>
      <c r="P31" s="26"/>
      <c r="Q31" s="26">
        <v>-42476369</v>
      </c>
    </row>
    <row r="32" spans="1:17" ht="21" x14ac:dyDescent="0.25">
      <c r="A32" s="24" t="s">
        <v>36</v>
      </c>
      <c r="C32" s="26">
        <v>325402</v>
      </c>
      <c r="D32" s="26"/>
      <c r="E32" s="26">
        <v>8038126573</v>
      </c>
      <c r="F32" s="26"/>
      <c r="G32" s="26">
        <v>7982861487</v>
      </c>
      <c r="H32" s="26"/>
      <c r="I32" s="26">
        <v>55265086</v>
      </c>
      <c r="J32" s="26"/>
      <c r="K32" s="26">
        <v>325402</v>
      </c>
      <c r="L32" s="26"/>
      <c r="M32" s="26">
        <v>8038126573</v>
      </c>
      <c r="N32" s="26"/>
      <c r="O32" s="26">
        <v>7901249979</v>
      </c>
      <c r="P32" s="26"/>
      <c r="Q32" s="26">
        <v>136876594</v>
      </c>
    </row>
    <row r="33" spans="1:17" ht="21" x14ac:dyDescent="0.25">
      <c r="A33" s="24" t="s">
        <v>58</v>
      </c>
      <c r="C33" s="26">
        <v>303736</v>
      </c>
      <c r="D33" s="26"/>
      <c r="E33" s="26">
        <v>8891802300</v>
      </c>
      <c r="F33" s="26"/>
      <c r="G33" s="26">
        <v>8887236838</v>
      </c>
      <c r="H33" s="26"/>
      <c r="I33" s="26">
        <v>4565462</v>
      </c>
      <c r="J33" s="26"/>
      <c r="K33" s="26">
        <v>303736</v>
      </c>
      <c r="L33" s="26"/>
      <c r="M33" s="26">
        <v>8891802300</v>
      </c>
      <c r="N33" s="26"/>
      <c r="O33" s="26">
        <v>8812584705</v>
      </c>
      <c r="P33" s="26"/>
      <c r="Q33" s="26">
        <v>79217595</v>
      </c>
    </row>
    <row r="34" spans="1:17" ht="21" x14ac:dyDescent="0.25">
      <c r="A34" s="24" t="s">
        <v>82</v>
      </c>
      <c r="C34" s="26">
        <v>102582054</v>
      </c>
      <c r="D34" s="26"/>
      <c r="E34" s="26">
        <v>279402432733</v>
      </c>
      <c r="F34" s="26"/>
      <c r="G34" s="26">
        <v>283415634422</v>
      </c>
      <c r="H34" s="26"/>
      <c r="I34" s="26">
        <v>-4013201688</v>
      </c>
      <c r="J34" s="26"/>
      <c r="K34" s="26">
        <v>102582054</v>
      </c>
      <c r="L34" s="26"/>
      <c r="M34" s="26">
        <v>279402432733</v>
      </c>
      <c r="N34" s="26"/>
      <c r="O34" s="26">
        <v>283415634422</v>
      </c>
      <c r="P34" s="26"/>
      <c r="Q34" s="26">
        <v>-4013201688</v>
      </c>
    </row>
    <row r="35" spans="1:17" ht="21" x14ac:dyDescent="0.25">
      <c r="A35" s="24" t="s">
        <v>46</v>
      </c>
      <c r="C35" s="26">
        <v>222103454</v>
      </c>
      <c r="D35" s="26"/>
      <c r="E35" s="26">
        <v>881361498287</v>
      </c>
      <c r="F35" s="26"/>
      <c r="G35" s="26">
        <v>879580763398</v>
      </c>
      <c r="H35" s="26"/>
      <c r="I35" s="26">
        <v>1780734889</v>
      </c>
      <c r="J35" s="26"/>
      <c r="K35" s="26">
        <v>222103454</v>
      </c>
      <c r="L35" s="26"/>
      <c r="M35" s="26">
        <v>881361498287</v>
      </c>
      <c r="N35" s="26"/>
      <c r="O35" s="26">
        <v>907939360747</v>
      </c>
      <c r="P35" s="26"/>
      <c r="Q35" s="26">
        <v>-26577862459</v>
      </c>
    </row>
    <row r="36" spans="1:17" ht="21" x14ac:dyDescent="0.25">
      <c r="A36" s="24" t="s">
        <v>75</v>
      </c>
      <c r="C36" s="26">
        <v>27000000</v>
      </c>
      <c r="D36" s="26"/>
      <c r="E36" s="26">
        <v>704801331000</v>
      </c>
      <c r="F36" s="26"/>
      <c r="G36" s="26">
        <v>705470490861</v>
      </c>
      <c r="H36" s="26"/>
      <c r="I36" s="26">
        <v>-669159861</v>
      </c>
      <c r="J36" s="26"/>
      <c r="K36" s="26">
        <v>27000000</v>
      </c>
      <c r="L36" s="26"/>
      <c r="M36" s="26">
        <v>704801331000</v>
      </c>
      <c r="N36" s="26"/>
      <c r="O36" s="26">
        <v>707127795102</v>
      </c>
      <c r="P36" s="26"/>
      <c r="Q36" s="26">
        <v>-2326464102</v>
      </c>
    </row>
    <row r="37" spans="1:17" ht="21" x14ac:dyDescent="0.25">
      <c r="A37" s="24" t="s">
        <v>67</v>
      </c>
      <c r="C37" s="26">
        <v>46569118</v>
      </c>
      <c r="D37" s="26"/>
      <c r="E37" s="26">
        <v>864272232733</v>
      </c>
      <c r="F37" s="26"/>
      <c r="G37" s="26">
        <v>862274878518</v>
      </c>
      <c r="H37" s="26"/>
      <c r="I37" s="26">
        <v>1997354215</v>
      </c>
      <c r="J37" s="26"/>
      <c r="K37" s="26">
        <v>46569118</v>
      </c>
      <c r="L37" s="26"/>
      <c r="M37" s="26">
        <v>864272232733</v>
      </c>
      <c r="N37" s="26"/>
      <c r="O37" s="26">
        <v>865148937972</v>
      </c>
      <c r="P37" s="26"/>
      <c r="Q37" s="26">
        <v>-876705238</v>
      </c>
    </row>
    <row r="38" spans="1:17" ht="21" x14ac:dyDescent="0.25">
      <c r="A38" s="24" t="s">
        <v>53</v>
      </c>
      <c r="C38" s="26">
        <v>66279191</v>
      </c>
      <c r="D38" s="26"/>
      <c r="E38" s="26">
        <v>395308978881</v>
      </c>
      <c r="F38" s="26"/>
      <c r="G38" s="26">
        <v>397795479101</v>
      </c>
      <c r="H38" s="26"/>
      <c r="I38" s="26">
        <v>-2486500219</v>
      </c>
      <c r="J38" s="26"/>
      <c r="K38" s="26">
        <v>66279191</v>
      </c>
      <c r="L38" s="26"/>
      <c r="M38" s="26">
        <v>395308978881</v>
      </c>
      <c r="N38" s="26"/>
      <c r="O38" s="26">
        <v>399858024103</v>
      </c>
      <c r="P38" s="26"/>
      <c r="Q38" s="26">
        <v>-4549045221</v>
      </c>
    </row>
    <row r="39" spans="1:17" ht="21" x14ac:dyDescent="0.25">
      <c r="A39" s="24" t="s">
        <v>69</v>
      </c>
      <c r="C39" s="26">
        <v>72131772</v>
      </c>
      <c r="D39" s="26"/>
      <c r="E39" s="26">
        <v>190155263260</v>
      </c>
      <c r="F39" s="26"/>
      <c r="G39" s="26">
        <v>189129117072</v>
      </c>
      <c r="H39" s="26"/>
      <c r="I39" s="26">
        <v>1026146188</v>
      </c>
      <c r="J39" s="26"/>
      <c r="K39" s="26">
        <v>72131772</v>
      </c>
      <c r="L39" s="26"/>
      <c r="M39" s="26">
        <v>190155263260</v>
      </c>
      <c r="N39" s="26"/>
      <c r="O39" s="26">
        <v>189588310932</v>
      </c>
      <c r="P39" s="26"/>
      <c r="Q39" s="26">
        <v>566952328</v>
      </c>
    </row>
    <row r="40" spans="1:17" ht="21" x14ac:dyDescent="0.25">
      <c r="A40" s="24" t="s">
        <v>73</v>
      </c>
      <c r="C40" s="26">
        <v>118078545</v>
      </c>
      <c r="D40" s="26"/>
      <c r="E40" s="26">
        <v>805199206728</v>
      </c>
      <c r="F40" s="26"/>
      <c r="G40" s="26">
        <v>807619321862</v>
      </c>
      <c r="H40" s="26"/>
      <c r="I40" s="26">
        <v>-2420115133</v>
      </c>
      <c r="J40" s="26"/>
      <c r="K40" s="26">
        <v>118078545</v>
      </c>
      <c r="L40" s="26"/>
      <c r="M40" s="26">
        <v>805199206728</v>
      </c>
      <c r="N40" s="26"/>
      <c r="O40" s="26">
        <v>811581993660</v>
      </c>
      <c r="P40" s="26"/>
      <c r="Q40" s="26">
        <v>-6382786931</v>
      </c>
    </row>
    <row r="41" spans="1:17" ht="21" x14ac:dyDescent="0.25">
      <c r="A41" s="24" t="s">
        <v>15</v>
      </c>
      <c r="C41" s="26">
        <v>100203251</v>
      </c>
      <c r="D41" s="26"/>
      <c r="E41" s="26">
        <v>192640018563</v>
      </c>
      <c r="F41" s="26"/>
      <c r="G41" s="26">
        <v>192689563027</v>
      </c>
      <c r="H41" s="26"/>
      <c r="I41" s="26">
        <v>-49544463</v>
      </c>
      <c r="J41" s="26"/>
      <c r="K41" s="26">
        <v>100203251</v>
      </c>
      <c r="L41" s="26"/>
      <c r="M41" s="26">
        <v>192640018563</v>
      </c>
      <c r="N41" s="26"/>
      <c r="O41" s="26">
        <v>192253318691</v>
      </c>
      <c r="P41" s="26"/>
      <c r="Q41" s="26">
        <v>386699872</v>
      </c>
    </row>
    <row r="42" spans="1:17" ht="21" x14ac:dyDescent="0.25">
      <c r="A42" s="24" t="s">
        <v>18</v>
      </c>
      <c r="C42" s="26">
        <v>185916948</v>
      </c>
      <c r="D42" s="26"/>
      <c r="E42" s="26">
        <v>587143727840</v>
      </c>
      <c r="F42" s="26"/>
      <c r="G42" s="26">
        <v>587994052522</v>
      </c>
      <c r="H42" s="26"/>
      <c r="I42" s="26">
        <v>-850324681</v>
      </c>
      <c r="J42" s="26"/>
      <c r="K42" s="26">
        <v>185916948</v>
      </c>
      <c r="L42" s="26"/>
      <c r="M42" s="26">
        <v>587143727840</v>
      </c>
      <c r="N42" s="26"/>
      <c r="O42" s="26">
        <v>591394936104</v>
      </c>
      <c r="P42" s="26"/>
      <c r="Q42" s="26">
        <v>-4251208263</v>
      </c>
    </row>
    <row r="43" spans="1:17" ht="21" x14ac:dyDescent="0.25">
      <c r="A43" s="24" t="s">
        <v>49</v>
      </c>
      <c r="C43" s="26">
        <v>59999999</v>
      </c>
      <c r="D43" s="26"/>
      <c r="E43" s="26">
        <v>290461405158</v>
      </c>
      <c r="F43" s="26"/>
      <c r="G43" s="26">
        <v>291262843720</v>
      </c>
      <c r="H43" s="26"/>
      <c r="I43" s="26">
        <v>-801438561</v>
      </c>
      <c r="J43" s="26"/>
      <c r="K43" s="26">
        <v>59999999</v>
      </c>
      <c r="L43" s="26"/>
      <c r="M43" s="26">
        <v>290461405158</v>
      </c>
      <c r="N43" s="26"/>
      <c r="O43" s="26">
        <v>294455664153</v>
      </c>
      <c r="P43" s="26"/>
      <c r="Q43" s="26">
        <v>-3994258994</v>
      </c>
    </row>
    <row r="44" spans="1:17" ht="21" x14ac:dyDescent="0.25">
      <c r="A44" s="24" t="s">
        <v>71</v>
      </c>
      <c r="C44" s="26">
        <v>100000000</v>
      </c>
      <c r="D44" s="26"/>
      <c r="E44" s="26">
        <v>1489086900000</v>
      </c>
      <c r="F44" s="26"/>
      <c r="G44" s="26">
        <v>1494862980162</v>
      </c>
      <c r="H44" s="26"/>
      <c r="I44" s="26">
        <v>-5776080162</v>
      </c>
      <c r="J44" s="26"/>
      <c r="K44" s="26">
        <v>100000000</v>
      </c>
      <c r="L44" s="26"/>
      <c r="M44" s="26">
        <v>1489086900000</v>
      </c>
      <c r="N44" s="26"/>
      <c r="O44" s="26">
        <v>1512826213503</v>
      </c>
      <c r="P44" s="26"/>
      <c r="Q44" s="26">
        <v>-23739313503</v>
      </c>
    </row>
    <row r="45" spans="1:17" ht="21" x14ac:dyDescent="0.25">
      <c r="A45" s="24" t="s">
        <v>52</v>
      </c>
      <c r="C45" s="26">
        <v>23861870</v>
      </c>
      <c r="D45" s="26"/>
      <c r="E45" s="26">
        <v>214665021455</v>
      </c>
      <c r="F45" s="26"/>
      <c r="G45" s="26">
        <v>216330180933</v>
      </c>
      <c r="H45" s="26"/>
      <c r="I45" s="26">
        <v>-1665159477</v>
      </c>
      <c r="J45" s="26"/>
      <c r="K45" s="26">
        <v>23861870</v>
      </c>
      <c r="L45" s="26"/>
      <c r="M45" s="26">
        <v>214665021455</v>
      </c>
      <c r="N45" s="26"/>
      <c r="O45" s="26">
        <v>218873507122</v>
      </c>
      <c r="P45" s="26"/>
      <c r="Q45" s="26">
        <v>-4208485666</v>
      </c>
    </row>
    <row r="46" spans="1:17" ht="21" x14ac:dyDescent="0.25">
      <c r="A46" s="24" t="s">
        <v>54</v>
      </c>
      <c r="C46" s="26">
        <v>185000000</v>
      </c>
      <c r="D46" s="26"/>
      <c r="E46" s="26">
        <v>2379656295000</v>
      </c>
      <c r="F46" s="26"/>
      <c r="G46" s="26">
        <v>2383688852691</v>
      </c>
      <c r="H46" s="26"/>
      <c r="I46" s="26">
        <v>-4032557691</v>
      </c>
      <c r="J46" s="26"/>
      <c r="K46" s="26">
        <v>185000000</v>
      </c>
      <c r="L46" s="26"/>
      <c r="M46" s="26">
        <v>2379656295000</v>
      </c>
      <c r="N46" s="26"/>
      <c r="O46" s="26">
        <v>2374403971796</v>
      </c>
      <c r="P46" s="26"/>
      <c r="Q46" s="26">
        <v>5252323204</v>
      </c>
    </row>
    <row r="47" spans="1:17" ht="21" x14ac:dyDescent="0.25">
      <c r="A47" s="24" t="s">
        <v>50</v>
      </c>
      <c r="C47" s="26">
        <v>31189818</v>
      </c>
      <c r="D47" s="26"/>
      <c r="E47" s="26">
        <v>285549037348</v>
      </c>
      <c r="F47" s="26"/>
      <c r="G47" s="26">
        <v>286244539843</v>
      </c>
      <c r="H47" s="26"/>
      <c r="I47" s="26">
        <v>-695502494</v>
      </c>
      <c r="J47" s="26"/>
      <c r="K47" s="26">
        <v>31189818</v>
      </c>
      <c r="L47" s="26"/>
      <c r="M47" s="26">
        <v>285549037348</v>
      </c>
      <c r="N47" s="26"/>
      <c r="O47" s="26">
        <v>288463572145</v>
      </c>
      <c r="P47" s="26"/>
      <c r="Q47" s="26">
        <v>-2914534796</v>
      </c>
    </row>
    <row r="48" spans="1:17" ht="21" x14ac:dyDescent="0.25">
      <c r="A48" s="24" t="s">
        <v>78</v>
      </c>
      <c r="C48" s="26">
        <v>311538504</v>
      </c>
      <c r="D48" s="26"/>
      <c r="E48" s="26">
        <v>2082320930735</v>
      </c>
      <c r="F48" s="26"/>
      <c r="G48" s="26">
        <v>2072344481194</v>
      </c>
      <c r="H48" s="26"/>
      <c r="I48" s="26">
        <v>9976449541</v>
      </c>
      <c r="J48" s="26"/>
      <c r="K48" s="26">
        <v>311538504</v>
      </c>
      <c r="L48" s="26"/>
      <c r="M48" s="26">
        <v>2082320930735</v>
      </c>
      <c r="N48" s="26"/>
      <c r="O48" s="26">
        <v>2062500779123</v>
      </c>
      <c r="P48" s="26"/>
      <c r="Q48" s="26">
        <v>19820151612</v>
      </c>
    </row>
    <row r="49" spans="1:17" ht="21" x14ac:dyDescent="0.25">
      <c r="A49" s="24" t="s">
        <v>80</v>
      </c>
      <c r="C49" s="26">
        <v>15000000</v>
      </c>
      <c r="D49" s="26"/>
      <c r="E49" s="26">
        <v>187428127500</v>
      </c>
      <c r="F49" s="26"/>
      <c r="G49" s="26">
        <v>187530250478</v>
      </c>
      <c r="H49" s="26"/>
      <c r="I49" s="26">
        <v>-102122978</v>
      </c>
      <c r="J49" s="26"/>
      <c r="K49" s="26">
        <v>15000000</v>
      </c>
      <c r="L49" s="26"/>
      <c r="M49" s="26">
        <v>187428127500</v>
      </c>
      <c r="N49" s="26"/>
      <c r="O49" s="26">
        <v>188444835005</v>
      </c>
      <c r="P49" s="26"/>
      <c r="Q49" s="26">
        <v>-1016707505</v>
      </c>
    </row>
    <row r="50" spans="1:17" ht="21" x14ac:dyDescent="0.25">
      <c r="A50" s="24" t="s">
        <v>48</v>
      </c>
      <c r="C50" s="26">
        <v>142337531</v>
      </c>
      <c r="D50" s="26"/>
      <c r="E50" s="26">
        <v>1102211950759</v>
      </c>
      <c r="F50" s="26"/>
      <c r="G50" s="26">
        <v>1111163547923</v>
      </c>
      <c r="H50" s="26"/>
      <c r="I50" s="26">
        <v>-8951597163</v>
      </c>
      <c r="J50" s="26"/>
      <c r="K50" s="26">
        <v>142337531</v>
      </c>
      <c r="L50" s="26"/>
      <c r="M50" s="26">
        <v>1102211950759</v>
      </c>
      <c r="N50" s="26"/>
      <c r="O50" s="26">
        <v>1111623285150</v>
      </c>
      <c r="P50" s="26"/>
      <c r="Q50" s="26">
        <v>-9411334390</v>
      </c>
    </row>
    <row r="51" spans="1:17" ht="21" x14ac:dyDescent="0.25">
      <c r="A51" s="24" t="s">
        <v>39</v>
      </c>
      <c r="C51" s="26">
        <v>50257883</v>
      </c>
      <c r="D51" s="26"/>
      <c r="E51" s="26">
        <v>440637044618</v>
      </c>
      <c r="F51" s="26"/>
      <c r="G51" s="26">
        <v>442586782042</v>
      </c>
      <c r="H51" s="26"/>
      <c r="I51" s="26">
        <v>-1949737423</v>
      </c>
      <c r="J51" s="26"/>
      <c r="K51" s="26">
        <v>50257883</v>
      </c>
      <c r="L51" s="26"/>
      <c r="M51" s="26">
        <v>440637044618</v>
      </c>
      <c r="N51" s="26"/>
      <c r="O51" s="26">
        <v>440865616677</v>
      </c>
      <c r="P51" s="26"/>
      <c r="Q51" s="26">
        <v>-228572058</v>
      </c>
    </row>
    <row r="52" spans="1:17" ht="21" x14ac:dyDescent="0.25">
      <c r="A52" s="24" t="s">
        <v>28</v>
      </c>
      <c r="C52" s="26">
        <v>11100000</v>
      </c>
      <c r="D52" s="26"/>
      <c r="E52" s="26">
        <v>377802619200</v>
      </c>
      <c r="F52" s="26"/>
      <c r="G52" s="26">
        <v>377668490326</v>
      </c>
      <c r="H52" s="26"/>
      <c r="I52" s="26">
        <v>134128874</v>
      </c>
      <c r="J52" s="26"/>
      <c r="K52" s="26">
        <v>11100000</v>
      </c>
      <c r="L52" s="26"/>
      <c r="M52" s="26">
        <v>377802619200</v>
      </c>
      <c r="N52" s="26"/>
      <c r="O52" s="26">
        <v>376140515686</v>
      </c>
      <c r="P52" s="26"/>
      <c r="Q52" s="26">
        <v>1662103514</v>
      </c>
    </row>
    <row r="53" spans="1:17" ht="21" x14ac:dyDescent="0.25">
      <c r="A53" s="24" t="s">
        <v>26</v>
      </c>
      <c r="C53" s="26">
        <v>249691894</v>
      </c>
      <c r="D53" s="26"/>
      <c r="E53" s="26">
        <v>1337831564773</v>
      </c>
      <c r="F53" s="26"/>
      <c r="G53" s="26">
        <v>1337443431796</v>
      </c>
      <c r="H53" s="26"/>
      <c r="I53" s="26">
        <v>388132977</v>
      </c>
      <c r="J53" s="26"/>
      <c r="K53" s="26">
        <v>249691894</v>
      </c>
      <c r="L53" s="26"/>
      <c r="M53" s="26">
        <v>1337831564773</v>
      </c>
      <c r="N53" s="26"/>
      <c r="O53" s="26">
        <v>1347128017736</v>
      </c>
      <c r="P53" s="26"/>
      <c r="Q53" s="26">
        <v>-9296452962</v>
      </c>
    </row>
    <row r="54" spans="1:17" ht="21" x14ac:dyDescent="0.25">
      <c r="A54" s="24" t="s">
        <v>68</v>
      </c>
      <c r="C54" s="26">
        <v>492972661</v>
      </c>
      <c r="D54" s="26"/>
      <c r="E54" s="26">
        <v>4750932697202</v>
      </c>
      <c r="F54" s="26"/>
      <c r="G54" s="26">
        <v>4828118232183</v>
      </c>
      <c r="H54" s="26"/>
      <c r="I54" s="26">
        <v>-77185534980</v>
      </c>
      <c r="J54" s="26"/>
      <c r="K54" s="26">
        <v>492972661</v>
      </c>
      <c r="L54" s="26"/>
      <c r="M54" s="26">
        <v>4750932697202</v>
      </c>
      <c r="N54" s="26"/>
      <c r="O54" s="26">
        <v>5023839685386</v>
      </c>
      <c r="P54" s="26"/>
      <c r="Q54" s="26">
        <v>-272906988183</v>
      </c>
    </row>
    <row r="55" spans="1:17" ht="21" x14ac:dyDescent="0.25">
      <c r="A55" s="24" t="s">
        <v>25</v>
      </c>
      <c r="C55" s="26">
        <v>3231268</v>
      </c>
      <c r="D55" s="26"/>
      <c r="E55" s="26">
        <v>322681734839</v>
      </c>
      <c r="F55" s="26"/>
      <c r="G55" s="26">
        <v>322776150620</v>
      </c>
      <c r="H55" s="26"/>
      <c r="I55" s="26">
        <v>-94415780</v>
      </c>
      <c r="J55" s="26"/>
      <c r="K55" s="26">
        <v>3231268</v>
      </c>
      <c r="L55" s="26"/>
      <c r="M55" s="26">
        <v>322681734839</v>
      </c>
      <c r="N55" s="26"/>
      <c r="O55" s="26">
        <v>320962250200</v>
      </c>
      <c r="P55" s="26"/>
      <c r="Q55" s="26">
        <v>1719484639</v>
      </c>
    </row>
    <row r="56" spans="1:17" ht="21" x14ac:dyDescent="0.25">
      <c r="A56" s="24" t="s">
        <v>66</v>
      </c>
      <c r="C56" s="26">
        <v>177796877</v>
      </c>
      <c r="D56" s="26"/>
      <c r="E56" s="26">
        <v>986203539546</v>
      </c>
      <c r="F56" s="26"/>
      <c r="G56" s="26">
        <v>992438583931</v>
      </c>
      <c r="H56" s="26"/>
      <c r="I56" s="26">
        <v>-6235044384</v>
      </c>
      <c r="J56" s="26"/>
      <c r="K56" s="26">
        <v>177796877</v>
      </c>
      <c r="L56" s="26"/>
      <c r="M56" s="26">
        <v>986203539546</v>
      </c>
      <c r="N56" s="26"/>
      <c r="O56" s="26">
        <v>991973775594</v>
      </c>
      <c r="P56" s="26"/>
      <c r="Q56" s="26">
        <v>-5770236047</v>
      </c>
    </row>
    <row r="57" spans="1:17" ht="21" x14ac:dyDescent="0.25">
      <c r="A57" s="24" t="s">
        <v>76</v>
      </c>
      <c r="C57" s="26">
        <v>9458773</v>
      </c>
      <c r="D57" s="26"/>
      <c r="E57" s="26">
        <v>105778049632</v>
      </c>
      <c r="F57" s="26"/>
      <c r="G57" s="26">
        <v>106185596673</v>
      </c>
      <c r="H57" s="26"/>
      <c r="I57" s="26">
        <v>-407547040</v>
      </c>
      <c r="J57" s="26"/>
      <c r="K57" s="26">
        <v>9458773</v>
      </c>
      <c r="L57" s="26"/>
      <c r="M57" s="26">
        <v>105778049632</v>
      </c>
      <c r="N57" s="26"/>
      <c r="O57" s="26">
        <v>106760267402</v>
      </c>
      <c r="P57" s="26"/>
      <c r="Q57" s="26">
        <v>-982217769</v>
      </c>
    </row>
    <row r="58" spans="1:17" ht="21" x14ac:dyDescent="0.25">
      <c r="A58" s="24" t="s">
        <v>17</v>
      </c>
      <c r="C58" s="26">
        <v>466462921</v>
      </c>
      <c r="D58" s="26"/>
      <c r="E58" s="26">
        <v>1322900342267</v>
      </c>
      <c r="F58" s="26"/>
      <c r="G58" s="26">
        <v>1323020103226</v>
      </c>
      <c r="H58" s="26"/>
      <c r="I58" s="26">
        <v>-119760958</v>
      </c>
      <c r="J58" s="26"/>
      <c r="K58" s="26">
        <v>466462921</v>
      </c>
      <c r="L58" s="26"/>
      <c r="M58" s="26">
        <v>1322900342267</v>
      </c>
      <c r="N58" s="26"/>
      <c r="O58" s="26">
        <v>1337355241128</v>
      </c>
      <c r="P58" s="26"/>
      <c r="Q58" s="26">
        <v>-14454898860</v>
      </c>
    </row>
    <row r="59" spans="1:17" ht="21" x14ac:dyDescent="0.25">
      <c r="A59" s="24" t="s">
        <v>16</v>
      </c>
      <c r="C59" s="26">
        <v>1324071978</v>
      </c>
      <c r="D59" s="26"/>
      <c r="E59" s="26">
        <v>3115430605613</v>
      </c>
      <c r="F59" s="26"/>
      <c r="G59" s="26">
        <v>3073005642860</v>
      </c>
      <c r="H59" s="26"/>
      <c r="I59" s="26">
        <v>42424962753</v>
      </c>
      <c r="J59" s="26"/>
      <c r="K59" s="26">
        <v>1324071978</v>
      </c>
      <c r="L59" s="26"/>
      <c r="M59" s="26">
        <v>3115430605613</v>
      </c>
      <c r="N59" s="26"/>
      <c r="O59" s="26">
        <v>3028517501475</v>
      </c>
      <c r="P59" s="26"/>
      <c r="Q59" s="26">
        <v>86913104138</v>
      </c>
    </row>
    <row r="60" spans="1:17" ht="21" x14ac:dyDescent="0.25">
      <c r="A60" s="24" t="s">
        <v>42</v>
      </c>
      <c r="C60" s="26">
        <v>33612944</v>
      </c>
      <c r="D60" s="26"/>
      <c r="E60" s="26">
        <v>121790191753</v>
      </c>
      <c r="F60" s="26"/>
      <c r="G60" s="26">
        <v>121949296285</v>
      </c>
      <c r="H60" s="26"/>
      <c r="I60" s="26">
        <v>-159104531</v>
      </c>
      <c r="J60" s="26"/>
      <c r="K60" s="26">
        <v>33612944</v>
      </c>
      <c r="L60" s="26"/>
      <c r="M60" s="26">
        <v>121790191753</v>
      </c>
      <c r="N60" s="26"/>
      <c r="O60" s="26">
        <v>129619520719</v>
      </c>
      <c r="P60" s="26"/>
      <c r="Q60" s="26">
        <v>-7829328965</v>
      </c>
    </row>
    <row r="61" spans="1:17" ht="21" x14ac:dyDescent="0.25">
      <c r="A61" s="24" t="s">
        <v>23</v>
      </c>
      <c r="C61" s="26">
        <v>362070230</v>
      </c>
      <c r="D61" s="26"/>
      <c r="E61" s="26">
        <v>585943104950</v>
      </c>
      <c r="F61" s="26"/>
      <c r="G61" s="26">
        <v>586751589750</v>
      </c>
      <c r="H61" s="26"/>
      <c r="I61" s="26">
        <v>-808484799</v>
      </c>
      <c r="J61" s="26"/>
      <c r="K61" s="26">
        <v>362070230</v>
      </c>
      <c r="L61" s="26"/>
      <c r="M61" s="26">
        <v>585943104950</v>
      </c>
      <c r="N61" s="26"/>
      <c r="O61" s="26">
        <v>589203352970</v>
      </c>
      <c r="P61" s="26"/>
      <c r="Q61" s="26">
        <v>-3260248019</v>
      </c>
    </row>
    <row r="62" spans="1:17" ht="21" x14ac:dyDescent="0.25">
      <c r="A62" s="24" t="s">
        <v>65</v>
      </c>
      <c r="C62" s="26">
        <v>14478771</v>
      </c>
      <c r="D62" s="26"/>
      <c r="E62" s="26">
        <v>90817446792</v>
      </c>
      <c r="F62" s="26"/>
      <c r="G62" s="26">
        <v>90936816588</v>
      </c>
      <c r="H62" s="26"/>
      <c r="I62" s="26">
        <v>-119369795</v>
      </c>
      <c r="J62" s="26"/>
      <c r="K62" s="26">
        <v>14478771</v>
      </c>
      <c r="L62" s="26"/>
      <c r="M62" s="26">
        <v>90817446792</v>
      </c>
      <c r="N62" s="26"/>
      <c r="O62" s="26">
        <v>91078759170</v>
      </c>
      <c r="P62" s="26"/>
      <c r="Q62" s="26">
        <v>-261312377</v>
      </c>
    </row>
    <row r="63" spans="1:17" ht="21" x14ac:dyDescent="0.25">
      <c r="A63" s="24" t="s">
        <v>56</v>
      </c>
      <c r="C63" s="26">
        <v>150000000</v>
      </c>
      <c r="D63" s="26"/>
      <c r="E63" s="26">
        <v>1461253500000</v>
      </c>
      <c r="F63" s="26"/>
      <c r="G63" s="26">
        <v>1466229321432</v>
      </c>
      <c r="H63" s="26"/>
      <c r="I63" s="26">
        <v>-4975821432</v>
      </c>
      <c r="J63" s="26"/>
      <c r="K63" s="26">
        <v>150000000</v>
      </c>
      <c r="L63" s="26"/>
      <c r="M63" s="26">
        <v>1461253500000</v>
      </c>
      <c r="N63" s="26"/>
      <c r="O63" s="26">
        <v>1547478547621</v>
      </c>
      <c r="P63" s="26"/>
      <c r="Q63" s="26">
        <v>-86225047621</v>
      </c>
    </row>
    <row r="64" spans="1:17" ht="21" x14ac:dyDescent="0.25">
      <c r="A64" s="24" t="s">
        <v>44</v>
      </c>
      <c r="C64" s="26">
        <v>39800000</v>
      </c>
      <c r="D64" s="26"/>
      <c r="E64" s="26">
        <v>514321470000</v>
      </c>
      <c r="F64" s="26"/>
      <c r="G64" s="26">
        <v>516792252108</v>
      </c>
      <c r="H64" s="26"/>
      <c r="I64" s="26">
        <v>-2470782108</v>
      </c>
      <c r="J64" s="26"/>
      <c r="K64" s="26">
        <v>39800000</v>
      </c>
      <c r="L64" s="26"/>
      <c r="M64" s="26">
        <v>514321470000</v>
      </c>
      <c r="N64" s="26"/>
      <c r="O64" s="26">
        <v>513199257833</v>
      </c>
      <c r="P64" s="26"/>
      <c r="Q64" s="26">
        <v>1122212167</v>
      </c>
    </row>
    <row r="65" spans="1:17" ht="21" x14ac:dyDescent="0.25">
      <c r="A65" s="24" t="s">
        <v>79</v>
      </c>
      <c r="C65" s="26">
        <v>4070357</v>
      </c>
      <c r="D65" s="26"/>
      <c r="E65" s="26">
        <v>175197791674</v>
      </c>
      <c r="F65" s="26"/>
      <c r="G65" s="26">
        <v>175749608951</v>
      </c>
      <c r="H65" s="26"/>
      <c r="I65" s="26">
        <v>-551817276</v>
      </c>
      <c r="J65" s="26"/>
      <c r="K65" s="26">
        <v>4070357</v>
      </c>
      <c r="L65" s="26"/>
      <c r="M65" s="26">
        <v>175197791674</v>
      </c>
      <c r="N65" s="26"/>
      <c r="O65" s="26">
        <v>176399171487</v>
      </c>
      <c r="P65" s="26"/>
      <c r="Q65" s="26">
        <v>-1201379812</v>
      </c>
    </row>
    <row r="66" spans="1:17" ht="21" x14ac:dyDescent="0.25">
      <c r="A66" s="24" t="s">
        <v>47</v>
      </c>
      <c r="C66" s="26">
        <v>2402748</v>
      </c>
      <c r="D66" s="26"/>
      <c r="E66" s="26">
        <v>43517589052</v>
      </c>
      <c r="F66" s="26"/>
      <c r="G66" s="26">
        <v>43622538989</v>
      </c>
      <c r="H66" s="26"/>
      <c r="I66" s="26">
        <v>-104949936</v>
      </c>
      <c r="J66" s="26"/>
      <c r="K66" s="26">
        <v>2402748</v>
      </c>
      <c r="L66" s="26"/>
      <c r="M66" s="26">
        <v>43517589052</v>
      </c>
      <c r="N66" s="26"/>
      <c r="O66" s="26">
        <v>44078335966</v>
      </c>
      <c r="P66" s="26"/>
      <c r="Q66" s="26">
        <v>-560746913</v>
      </c>
    </row>
    <row r="67" spans="1:17" ht="21" x14ac:dyDescent="0.25">
      <c r="A67" s="24" t="s">
        <v>40</v>
      </c>
      <c r="C67" s="26">
        <v>94643223</v>
      </c>
      <c r="D67" s="26"/>
      <c r="E67" s="26">
        <v>514618124152</v>
      </c>
      <c r="F67" s="26"/>
      <c r="G67" s="26">
        <v>519519230602</v>
      </c>
      <c r="H67" s="26"/>
      <c r="I67" s="26">
        <v>-4901106449</v>
      </c>
      <c r="J67" s="26"/>
      <c r="K67" s="26">
        <v>94643223</v>
      </c>
      <c r="L67" s="26"/>
      <c r="M67" s="26">
        <v>514618124152</v>
      </c>
      <c r="N67" s="26"/>
      <c r="O67" s="26">
        <v>523171722977</v>
      </c>
      <c r="P67" s="26"/>
      <c r="Q67" s="26">
        <v>-8553598824</v>
      </c>
    </row>
    <row r="68" spans="1:17" ht="21" x14ac:dyDescent="0.25">
      <c r="A68" s="24" t="s">
        <v>41</v>
      </c>
      <c r="C68" s="26">
        <v>0</v>
      </c>
      <c r="D68" s="26"/>
      <c r="E68" s="26">
        <v>0</v>
      </c>
      <c r="F68" s="26"/>
      <c r="G68" s="26">
        <v>0</v>
      </c>
      <c r="H68" s="26"/>
      <c r="I68" s="26">
        <v>0</v>
      </c>
      <c r="J68" s="26"/>
      <c r="K68" s="26">
        <v>62000000</v>
      </c>
      <c r="L68" s="26"/>
      <c r="M68" s="26">
        <v>61631100000</v>
      </c>
      <c r="N68" s="26"/>
      <c r="O68" s="26">
        <v>62034931835</v>
      </c>
      <c r="P68" s="26"/>
      <c r="Q68" s="26">
        <v>-403831835</v>
      </c>
    </row>
    <row r="69" spans="1:17" ht="21" x14ac:dyDescent="0.25">
      <c r="A69" s="24" t="s">
        <v>77</v>
      </c>
      <c r="C69" s="26">
        <v>0</v>
      </c>
      <c r="D69" s="26"/>
      <c r="E69" s="26">
        <v>0</v>
      </c>
      <c r="F69" s="26"/>
      <c r="G69" s="26">
        <v>0</v>
      </c>
      <c r="H69" s="26"/>
      <c r="I69" s="26">
        <v>0</v>
      </c>
      <c r="J69" s="26"/>
      <c r="K69" s="26">
        <v>13979326</v>
      </c>
      <c r="L69" s="26"/>
      <c r="M69" s="26">
        <v>348404247986</v>
      </c>
      <c r="N69" s="26"/>
      <c r="O69" s="26">
        <v>346680010108</v>
      </c>
      <c r="P69" s="26"/>
      <c r="Q69" s="26">
        <v>1724237878</v>
      </c>
    </row>
    <row r="70" spans="1:17" ht="21" x14ac:dyDescent="0.25">
      <c r="A70" s="24" t="s">
        <v>20</v>
      </c>
      <c r="C70" s="26">
        <v>0</v>
      </c>
      <c r="D70" s="26"/>
      <c r="E70" s="26">
        <v>0</v>
      </c>
      <c r="F70" s="26"/>
      <c r="G70" s="26">
        <v>0</v>
      </c>
      <c r="H70" s="26"/>
      <c r="I70" s="26">
        <v>0</v>
      </c>
      <c r="J70" s="26"/>
      <c r="K70" s="26">
        <v>38137</v>
      </c>
      <c r="L70" s="26"/>
      <c r="M70" s="26">
        <v>26537059</v>
      </c>
      <c r="N70" s="26"/>
      <c r="O70" s="26">
        <v>26701095</v>
      </c>
      <c r="P70" s="26"/>
      <c r="Q70" s="26">
        <v>-164035</v>
      </c>
    </row>
    <row r="71" spans="1:17" ht="21" x14ac:dyDescent="0.25">
      <c r="A71" s="24" t="s">
        <v>35</v>
      </c>
      <c r="C71" s="26">
        <v>0</v>
      </c>
      <c r="D71" s="26"/>
      <c r="E71" s="26">
        <v>0</v>
      </c>
      <c r="F71" s="26"/>
      <c r="G71" s="26">
        <v>0</v>
      </c>
      <c r="H71" s="26"/>
      <c r="I71" s="26">
        <v>0</v>
      </c>
      <c r="J71" s="26"/>
      <c r="K71" s="26">
        <v>25453</v>
      </c>
      <c r="L71" s="26"/>
      <c r="M71" s="26">
        <v>25301554</v>
      </c>
      <c r="N71" s="26"/>
      <c r="O71" s="26">
        <v>25468855</v>
      </c>
      <c r="P71" s="26"/>
      <c r="Q71" s="26">
        <v>-167300</v>
      </c>
    </row>
    <row r="72" spans="1:17" ht="21" x14ac:dyDescent="0.25">
      <c r="A72" s="24" t="s">
        <v>22</v>
      </c>
      <c r="C72" s="26">
        <v>0</v>
      </c>
      <c r="D72" s="26"/>
      <c r="E72" s="26">
        <v>0</v>
      </c>
      <c r="F72" s="26"/>
      <c r="G72" s="26">
        <v>0</v>
      </c>
      <c r="H72" s="26"/>
      <c r="I72" s="26">
        <v>0</v>
      </c>
      <c r="J72" s="26"/>
      <c r="K72" s="26">
        <v>108053</v>
      </c>
      <c r="L72" s="26"/>
      <c r="M72" s="26">
        <v>53705042</v>
      </c>
      <c r="N72" s="26"/>
      <c r="O72" s="26">
        <v>54075554</v>
      </c>
      <c r="P72" s="26"/>
      <c r="Q72" s="26">
        <v>-370511</v>
      </c>
    </row>
    <row r="73" spans="1:17" ht="21" x14ac:dyDescent="0.25">
      <c r="A73" s="24" t="s">
        <v>55</v>
      </c>
      <c r="C73" s="26">
        <v>0</v>
      </c>
      <c r="D73" s="26"/>
      <c r="E73" s="26">
        <v>0</v>
      </c>
      <c r="F73" s="26"/>
      <c r="G73" s="26">
        <v>827385166</v>
      </c>
      <c r="H73" s="26"/>
      <c r="I73" s="26">
        <v>-827385166</v>
      </c>
      <c r="J73" s="26"/>
      <c r="K73" s="26">
        <v>0</v>
      </c>
      <c r="L73" s="26"/>
      <c r="M73" s="26">
        <v>0</v>
      </c>
      <c r="N73" s="26"/>
      <c r="O73" s="26">
        <v>0</v>
      </c>
      <c r="P73" s="26"/>
      <c r="Q73" s="26">
        <v>0</v>
      </c>
    </row>
    <row r="74" spans="1:17" ht="21" x14ac:dyDescent="0.25">
      <c r="A74" s="24" t="s">
        <v>51</v>
      </c>
      <c r="C74" s="26">
        <v>0</v>
      </c>
      <c r="D74" s="26"/>
      <c r="E74" s="26">
        <v>0</v>
      </c>
      <c r="F74" s="26"/>
      <c r="G74" s="26">
        <v>-356454777</v>
      </c>
      <c r="H74" s="26"/>
      <c r="I74" s="26">
        <v>356454777</v>
      </c>
      <c r="J74" s="26"/>
      <c r="K74" s="26">
        <v>0</v>
      </c>
      <c r="L74" s="26"/>
      <c r="M74" s="26">
        <v>0</v>
      </c>
      <c r="N74" s="26"/>
      <c r="O74" s="26">
        <v>0</v>
      </c>
      <c r="P74" s="26"/>
      <c r="Q74" s="26">
        <v>0</v>
      </c>
    </row>
    <row r="75" spans="1:17" ht="21" x14ac:dyDescent="0.25">
      <c r="A75" s="24" t="s">
        <v>128</v>
      </c>
      <c r="C75" s="26">
        <v>20255</v>
      </c>
      <c r="D75" s="26"/>
      <c r="E75" s="26">
        <v>18511537125</v>
      </c>
      <c r="F75" s="26"/>
      <c r="G75" s="26">
        <v>18019348830</v>
      </c>
      <c r="H75" s="26"/>
      <c r="I75" s="26">
        <v>492188295</v>
      </c>
      <c r="J75" s="26"/>
      <c r="K75" s="26">
        <v>20255</v>
      </c>
      <c r="L75" s="26"/>
      <c r="M75" s="26">
        <v>18511537125</v>
      </c>
      <c r="N75" s="26"/>
      <c r="O75" s="26">
        <v>17378758798</v>
      </c>
      <c r="P75" s="26"/>
      <c r="Q75" s="26">
        <v>1132778327</v>
      </c>
    </row>
    <row r="76" spans="1:17" ht="21" x14ac:dyDescent="0.25">
      <c r="A76" s="24" t="s">
        <v>125</v>
      </c>
      <c r="C76" s="26">
        <v>50000</v>
      </c>
      <c r="D76" s="26"/>
      <c r="E76" s="26">
        <v>46234118546</v>
      </c>
      <c r="F76" s="26"/>
      <c r="G76" s="26">
        <v>45058881597</v>
      </c>
      <c r="H76" s="26"/>
      <c r="I76" s="26">
        <v>1175236949</v>
      </c>
      <c r="J76" s="26"/>
      <c r="K76" s="26">
        <v>50000</v>
      </c>
      <c r="L76" s="26"/>
      <c r="M76" s="26">
        <v>46234118546</v>
      </c>
      <c r="N76" s="26"/>
      <c r="O76" s="26">
        <v>44308029374</v>
      </c>
      <c r="P76" s="26"/>
      <c r="Q76" s="26">
        <v>1926089172</v>
      </c>
    </row>
    <row r="77" spans="1:17" ht="21" x14ac:dyDescent="0.25">
      <c r="A77" s="24" t="s">
        <v>122</v>
      </c>
      <c r="C77" s="26">
        <v>15993</v>
      </c>
      <c r="D77" s="26"/>
      <c r="E77" s="26">
        <v>15889363630</v>
      </c>
      <c r="F77" s="26"/>
      <c r="G77" s="26">
        <v>15582577547</v>
      </c>
      <c r="H77" s="26"/>
      <c r="I77" s="26">
        <v>306786083</v>
      </c>
      <c r="J77" s="26"/>
      <c r="K77" s="26">
        <v>15993</v>
      </c>
      <c r="L77" s="26"/>
      <c r="M77" s="26">
        <v>15889363630</v>
      </c>
      <c r="N77" s="26"/>
      <c r="O77" s="26">
        <v>15363711861</v>
      </c>
      <c r="P77" s="26"/>
      <c r="Q77" s="26">
        <v>525651769</v>
      </c>
    </row>
    <row r="78" spans="1:17" ht="21" x14ac:dyDescent="0.25">
      <c r="A78" s="24" t="s">
        <v>131</v>
      </c>
      <c r="C78" s="26">
        <v>1182008</v>
      </c>
      <c r="D78" s="26"/>
      <c r="E78" s="26">
        <v>818191274587</v>
      </c>
      <c r="F78" s="26"/>
      <c r="G78" s="26">
        <v>791462645094</v>
      </c>
      <c r="H78" s="26"/>
      <c r="I78" s="26">
        <v>26728629493</v>
      </c>
      <c r="J78" s="26"/>
      <c r="K78" s="26">
        <v>1182008</v>
      </c>
      <c r="L78" s="26"/>
      <c r="M78" s="26">
        <v>818191274587</v>
      </c>
      <c r="N78" s="26"/>
      <c r="O78" s="26">
        <v>754512681361</v>
      </c>
      <c r="P78" s="26"/>
      <c r="Q78" s="26">
        <v>63678593226</v>
      </c>
    </row>
    <row r="79" spans="1:17" ht="21" x14ac:dyDescent="0.25">
      <c r="A79" s="24" t="s">
        <v>134</v>
      </c>
      <c r="C79" s="26">
        <v>998681</v>
      </c>
      <c r="D79" s="26"/>
      <c r="E79" s="26">
        <v>680307997552</v>
      </c>
      <c r="F79" s="26"/>
      <c r="G79" s="26">
        <v>656013494318</v>
      </c>
      <c r="H79" s="26"/>
      <c r="I79" s="26">
        <v>24294503234</v>
      </c>
      <c r="J79" s="26"/>
      <c r="K79" s="26">
        <v>998681</v>
      </c>
      <c r="L79" s="26"/>
      <c r="M79" s="26">
        <v>680307997552</v>
      </c>
      <c r="N79" s="26"/>
      <c r="O79" s="26">
        <v>627424442631</v>
      </c>
      <c r="P79" s="26"/>
      <c r="Q79" s="26">
        <v>52883554921</v>
      </c>
    </row>
    <row r="80" spans="1:17" ht="21" x14ac:dyDescent="0.25">
      <c r="A80" s="24" t="s">
        <v>155</v>
      </c>
      <c r="C80" s="26">
        <v>100</v>
      </c>
      <c r="D80" s="26"/>
      <c r="E80" s="26">
        <v>95482690</v>
      </c>
      <c r="F80" s="26"/>
      <c r="G80" s="26">
        <v>94982781</v>
      </c>
      <c r="H80" s="26"/>
      <c r="I80" s="26">
        <v>499909</v>
      </c>
      <c r="J80" s="26"/>
      <c r="K80" s="26">
        <v>100</v>
      </c>
      <c r="L80" s="26"/>
      <c r="M80" s="26">
        <v>95482690</v>
      </c>
      <c r="N80" s="26"/>
      <c r="O80" s="26">
        <v>92443241</v>
      </c>
      <c r="P80" s="26"/>
      <c r="Q80" s="26">
        <v>3039449</v>
      </c>
    </row>
    <row r="81" spans="1:17" ht="21" x14ac:dyDescent="0.25">
      <c r="A81" s="24" t="s">
        <v>158</v>
      </c>
      <c r="C81" s="26">
        <v>5273061</v>
      </c>
      <c r="D81" s="26"/>
      <c r="E81" s="26">
        <v>5272105257693</v>
      </c>
      <c r="F81" s="26"/>
      <c r="G81" s="26">
        <v>5233723507693</v>
      </c>
      <c r="H81" s="26"/>
      <c r="I81" s="26">
        <v>38381750000</v>
      </c>
      <c r="J81" s="26"/>
      <c r="K81" s="26">
        <v>5273061</v>
      </c>
      <c r="L81" s="26"/>
      <c r="M81" s="26">
        <v>5272105257693</v>
      </c>
      <c r="N81" s="26"/>
      <c r="O81" s="26">
        <v>5233723507693</v>
      </c>
      <c r="P81" s="26"/>
      <c r="Q81" s="26">
        <v>38381750000</v>
      </c>
    </row>
    <row r="82" spans="1:17" ht="21" x14ac:dyDescent="0.25">
      <c r="A82" s="24" t="s">
        <v>110</v>
      </c>
      <c r="C82" s="26">
        <v>9999600</v>
      </c>
      <c r="D82" s="26"/>
      <c r="E82" s="26">
        <v>10197743323950</v>
      </c>
      <c r="F82" s="26"/>
      <c r="G82" s="26">
        <v>10297721199675</v>
      </c>
      <c r="H82" s="26"/>
      <c r="I82" s="26">
        <v>-99977875725</v>
      </c>
      <c r="J82" s="26"/>
      <c r="K82" s="26">
        <v>9999600</v>
      </c>
      <c r="L82" s="26"/>
      <c r="M82" s="26">
        <v>10197743323950</v>
      </c>
      <c r="N82" s="26"/>
      <c r="O82" s="26">
        <v>10297721199675</v>
      </c>
      <c r="P82" s="26"/>
      <c r="Q82" s="26">
        <v>-99977875725</v>
      </c>
    </row>
    <row r="83" spans="1:17" ht="21" x14ac:dyDescent="0.25">
      <c r="A83" s="24" t="s">
        <v>106</v>
      </c>
      <c r="C83" s="26">
        <v>5000000</v>
      </c>
      <c r="D83" s="26"/>
      <c r="E83" s="26">
        <v>5122506377406</v>
      </c>
      <c r="F83" s="26"/>
      <c r="G83" s="26">
        <v>5114722788437</v>
      </c>
      <c r="H83" s="26"/>
      <c r="I83" s="26">
        <v>7783588969</v>
      </c>
      <c r="J83" s="26"/>
      <c r="K83" s="26">
        <v>5000000</v>
      </c>
      <c r="L83" s="26"/>
      <c r="M83" s="26">
        <v>5122506377406</v>
      </c>
      <c r="N83" s="26"/>
      <c r="O83" s="26">
        <v>5091372021531</v>
      </c>
      <c r="P83" s="26"/>
      <c r="Q83" s="26">
        <v>31134355875</v>
      </c>
    </row>
    <row r="84" spans="1:17" ht="21" x14ac:dyDescent="0.25">
      <c r="A84" s="24" t="s">
        <v>171</v>
      </c>
      <c r="C84" s="26">
        <v>12800000</v>
      </c>
      <c r="D84" s="26"/>
      <c r="E84" s="26">
        <v>12404215328400</v>
      </c>
      <c r="F84" s="26"/>
      <c r="G84" s="26">
        <v>12279911462560</v>
      </c>
      <c r="H84" s="26"/>
      <c r="I84" s="26">
        <v>124303865840</v>
      </c>
      <c r="J84" s="26"/>
      <c r="K84" s="26">
        <v>12800000</v>
      </c>
      <c r="L84" s="26"/>
      <c r="M84" s="26">
        <v>12404215328400</v>
      </c>
      <c r="N84" s="26"/>
      <c r="O84" s="26">
        <v>12270592000000</v>
      </c>
      <c r="P84" s="26"/>
      <c r="Q84" s="26">
        <v>133623328400</v>
      </c>
    </row>
    <row r="85" spans="1:17" ht="21" x14ac:dyDescent="0.25">
      <c r="A85" s="24" t="s">
        <v>174</v>
      </c>
      <c r="C85" s="26">
        <v>4550000</v>
      </c>
      <c r="D85" s="26"/>
      <c r="E85" s="26">
        <v>4200030656440</v>
      </c>
      <c r="F85" s="26"/>
      <c r="G85" s="26">
        <v>4189772266111</v>
      </c>
      <c r="H85" s="26"/>
      <c r="I85" s="26">
        <v>10258390329</v>
      </c>
      <c r="J85" s="26"/>
      <c r="K85" s="26">
        <v>4550000</v>
      </c>
      <c r="L85" s="26"/>
      <c r="M85" s="26">
        <v>4200030656440</v>
      </c>
      <c r="N85" s="26"/>
      <c r="O85" s="26">
        <v>4188138500000</v>
      </c>
      <c r="P85" s="26"/>
      <c r="Q85" s="26">
        <v>11892156440</v>
      </c>
    </row>
    <row r="86" spans="1:17" ht="21" x14ac:dyDescent="0.25">
      <c r="A86" s="24" t="s">
        <v>140</v>
      </c>
      <c r="C86" s="26">
        <v>2500000</v>
      </c>
      <c r="D86" s="26"/>
      <c r="E86" s="26">
        <v>2353165911359</v>
      </c>
      <c r="F86" s="26"/>
      <c r="G86" s="26">
        <v>2350566853093</v>
      </c>
      <c r="H86" s="26"/>
      <c r="I86" s="26">
        <v>2599058266</v>
      </c>
      <c r="J86" s="26"/>
      <c r="K86" s="26">
        <v>2500000</v>
      </c>
      <c r="L86" s="26"/>
      <c r="M86" s="26">
        <v>2353165911359</v>
      </c>
      <c r="N86" s="26"/>
      <c r="O86" s="26">
        <v>2350000000000</v>
      </c>
      <c r="P86" s="26"/>
      <c r="Q86" s="26">
        <v>3165911359</v>
      </c>
    </row>
    <row r="87" spans="1:17" ht="21" x14ac:dyDescent="0.25">
      <c r="A87" s="24" t="s">
        <v>220</v>
      </c>
      <c r="C87" s="26">
        <v>7500000</v>
      </c>
      <c r="D87" s="26"/>
      <c r="E87" s="26">
        <v>7498640625000</v>
      </c>
      <c r="F87" s="26"/>
      <c r="G87" s="26">
        <v>7500000000000</v>
      </c>
      <c r="H87" s="26"/>
      <c r="I87" s="26">
        <v>-1359375000</v>
      </c>
      <c r="J87" s="26"/>
      <c r="K87" s="26">
        <v>7500000</v>
      </c>
      <c r="L87" s="26"/>
      <c r="M87" s="26">
        <v>7498640625000</v>
      </c>
      <c r="N87" s="26"/>
      <c r="O87" s="26">
        <v>7500000000000</v>
      </c>
      <c r="P87" s="26"/>
      <c r="Q87" s="26">
        <v>-1359375000</v>
      </c>
    </row>
    <row r="88" spans="1:17" ht="21" x14ac:dyDescent="0.25">
      <c r="A88" s="24" t="s">
        <v>202</v>
      </c>
      <c r="C88" s="26">
        <v>14135020</v>
      </c>
      <c r="D88" s="26"/>
      <c r="E88" s="26">
        <v>17446086368302</v>
      </c>
      <c r="F88" s="26"/>
      <c r="G88" s="26">
        <v>17236960392335</v>
      </c>
      <c r="H88" s="26"/>
      <c r="I88" s="26">
        <v>209125975967</v>
      </c>
      <c r="J88" s="26"/>
      <c r="K88" s="26">
        <v>14135020</v>
      </c>
      <c r="L88" s="26"/>
      <c r="M88" s="26">
        <v>17446086368302</v>
      </c>
      <c r="N88" s="26"/>
      <c r="O88" s="26">
        <v>16938426714912</v>
      </c>
      <c r="P88" s="26"/>
      <c r="Q88" s="26">
        <v>507659653390</v>
      </c>
    </row>
    <row r="89" spans="1:17" ht="21" x14ac:dyDescent="0.25">
      <c r="A89" s="24" t="s">
        <v>205</v>
      </c>
      <c r="C89" s="26">
        <v>8617590</v>
      </c>
      <c r="D89" s="26"/>
      <c r="E89" s="26">
        <v>11551751913451</v>
      </c>
      <c r="F89" s="26"/>
      <c r="G89" s="26">
        <v>11412334219605</v>
      </c>
      <c r="H89" s="26"/>
      <c r="I89" s="26">
        <v>139417693846</v>
      </c>
      <c r="J89" s="26"/>
      <c r="K89" s="26">
        <v>8617590</v>
      </c>
      <c r="L89" s="26"/>
      <c r="M89" s="26">
        <v>11551751913451</v>
      </c>
      <c r="N89" s="26"/>
      <c r="O89" s="26">
        <v>11216531617311</v>
      </c>
      <c r="P89" s="26"/>
      <c r="Q89" s="26">
        <v>335220296140</v>
      </c>
    </row>
    <row r="90" spans="1:17" ht="21" x14ac:dyDescent="0.25">
      <c r="A90" s="24" t="s">
        <v>208</v>
      </c>
      <c r="C90" s="26">
        <v>1850000</v>
      </c>
      <c r="D90" s="26"/>
      <c r="E90" s="26">
        <v>592044056640</v>
      </c>
      <c r="F90" s="26"/>
      <c r="G90" s="26">
        <v>595780195973</v>
      </c>
      <c r="H90" s="26"/>
      <c r="I90" s="26">
        <v>-3736139333</v>
      </c>
      <c r="J90" s="26"/>
      <c r="K90" s="26">
        <v>1850000</v>
      </c>
      <c r="L90" s="26"/>
      <c r="M90" s="26">
        <v>592044056640</v>
      </c>
      <c r="N90" s="26"/>
      <c r="O90" s="26">
        <v>573971568700</v>
      </c>
      <c r="P90" s="26"/>
      <c r="Q90" s="26">
        <v>18072487940</v>
      </c>
    </row>
    <row r="91" spans="1:17" ht="21" x14ac:dyDescent="0.25">
      <c r="A91" s="24" t="s">
        <v>197</v>
      </c>
      <c r="C91" s="26">
        <v>1284990</v>
      </c>
      <c r="D91" s="26"/>
      <c r="E91" s="26">
        <v>10903047485459</v>
      </c>
      <c r="F91" s="26"/>
      <c r="G91" s="26">
        <v>10767685971418</v>
      </c>
      <c r="H91" s="26"/>
      <c r="I91" s="26">
        <v>135361514041</v>
      </c>
      <c r="J91" s="26"/>
      <c r="K91" s="26">
        <v>1284990</v>
      </c>
      <c r="L91" s="26"/>
      <c r="M91" s="26">
        <v>10903047485459</v>
      </c>
      <c r="N91" s="26"/>
      <c r="O91" s="26">
        <v>10565527754992</v>
      </c>
      <c r="P91" s="26"/>
      <c r="Q91" s="26">
        <v>337519730467</v>
      </c>
    </row>
    <row r="92" spans="1:17" ht="21" x14ac:dyDescent="0.25">
      <c r="A92" s="24" t="s">
        <v>211</v>
      </c>
      <c r="C92" s="26">
        <v>2710800</v>
      </c>
      <c r="D92" s="26"/>
      <c r="E92" s="26">
        <v>5525331973959</v>
      </c>
      <c r="F92" s="26"/>
      <c r="G92" s="26">
        <v>5457643613225</v>
      </c>
      <c r="H92" s="26"/>
      <c r="I92" s="26">
        <v>67688360734</v>
      </c>
      <c r="J92" s="26"/>
      <c r="K92" s="26">
        <v>2710800</v>
      </c>
      <c r="L92" s="26"/>
      <c r="M92" s="26">
        <v>5525331973959</v>
      </c>
      <c r="N92" s="26"/>
      <c r="O92" s="26">
        <v>5257352377725</v>
      </c>
      <c r="P92" s="26"/>
      <c r="Q92" s="26">
        <v>267979596234</v>
      </c>
    </row>
    <row r="93" spans="1:17" ht="21" x14ac:dyDescent="0.25">
      <c r="A93" s="24" t="s">
        <v>200</v>
      </c>
      <c r="C93" s="26">
        <v>5607000</v>
      </c>
      <c r="D93" s="26"/>
      <c r="E93" s="26">
        <v>4916073008967</v>
      </c>
      <c r="F93" s="26"/>
      <c r="G93" s="26">
        <v>4846365019142</v>
      </c>
      <c r="H93" s="26"/>
      <c r="I93" s="26">
        <v>69707989825</v>
      </c>
      <c r="J93" s="26"/>
      <c r="K93" s="26">
        <v>5607000</v>
      </c>
      <c r="L93" s="26"/>
      <c r="M93" s="26">
        <v>4916073008967</v>
      </c>
      <c r="N93" s="26"/>
      <c r="O93" s="26">
        <v>4849881183000</v>
      </c>
      <c r="P93" s="26"/>
      <c r="Q93" s="26">
        <v>66191825967</v>
      </c>
    </row>
    <row r="94" spans="1:17" ht="21" x14ac:dyDescent="0.25">
      <c r="A94" s="24" t="s">
        <v>223</v>
      </c>
      <c r="C94" s="26">
        <v>5591600</v>
      </c>
      <c r="D94" s="26"/>
      <c r="E94" s="26">
        <v>4913731064590</v>
      </c>
      <c r="F94" s="26"/>
      <c r="G94" s="26">
        <v>4849863076800</v>
      </c>
      <c r="H94" s="26"/>
      <c r="I94" s="26">
        <v>63867987790</v>
      </c>
      <c r="J94" s="26"/>
      <c r="K94" s="26">
        <v>5591600</v>
      </c>
      <c r="L94" s="26"/>
      <c r="M94" s="26">
        <v>4913731064590</v>
      </c>
      <c r="N94" s="26"/>
      <c r="O94" s="26">
        <v>4849863076800</v>
      </c>
      <c r="P94" s="26"/>
      <c r="Q94" s="26">
        <v>63867987790</v>
      </c>
    </row>
    <row r="95" spans="1:17" ht="21" x14ac:dyDescent="0.25">
      <c r="A95" s="24" t="s">
        <v>217</v>
      </c>
      <c r="C95" s="26">
        <v>705548</v>
      </c>
      <c r="D95" s="26"/>
      <c r="E95" s="26">
        <v>1007648004439</v>
      </c>
      <c r="F95" s="26"/>
      <c r="G95" s="26">
        <v>999973182497</v>
      </c>
      <c r="H95" s="26"/>
      <c r="I95" s="26">
        <v>7674821942</v>
      </c>
      <c r="J95" s="26"/>
      <c r="K95" s="26">
        <v>705548</v>
      </c>
      <c r="L95" s="26"/>
      <c r="M95" s="26">
        <v>1007648004439</v>
      </c>
      <c r="N95" s="26"/>
      <c r="O95" s="26">
        <v>999973182497</v>
      </c>
      <c r="P95" s="26"/>
      <c r="Q95" s="26">
        <v>7674821942</v>
      </c>
    </row>
    <row r="96" spans="1:17" ht="21" x14ac:dyDescent="0.25">
      <c r="A96" s="24" t="s">
        <v>214</v>
      </c>
      <c r="C96" s="26">
        <v>11006900</v>
      </c>
      <c r="D96" s="26"/>
      <c r="E96" s="26">
        <v>9706772988293</v>
      </c>
      <c r="F96" s="26"/>
      <c r="G96" s="26">
        <v>9699863645700</v>
      </c>
      <c r="H96" s="26"/>
      <c r="I96" s="26">
        <v>6909342593</v>
      </c>
      <c r="J96" s="26"/>
      <c r="K96" s="26">
        <v>11006900</v>
      </c>
      <c r="L96" s="26"/>
      <c r="M96" s="26">
        <v>9706772988293</v>
      </c>
      <c r="N96" s="26"/>
      <c r="O96" s="26">
        <v>9699863645700</v>
      </c>
      <c r="P96" s="26"/>
      <c r="Q96" s="26">
        <v>6909342593</v>
      </c>
    </row>
    <row r="97" spans="1:17" ht="21" x14ac:dyDescent="0.25">
      <c r="A97" s="24" t="s">
        <v>180</v>
      </c>
      <c r="C97" s="26">
        <v>0</v>
      </c>
      <c r="D97" s="26"/>
      <c r="E97" s="26">
        <v>0</v>
      </c>
      <c r="F97" s="26"/>
      <c r="G97" s="26">
        <v>0</v>
      </c>
      <c r="H97" s="26"/>
      <c r="I97" s="26">
        <v>0</v>
      </c>
      <c r="J97" s="26"/>
      <c r="K97" s="26">
        <v>183757</v>
      </c>
      <c r="L97" s="26"/>
      <c r="M97" s="26">
        <v>183723694043</v>
      </c>
      <c r="N97" s="26"/>
      <c r="O97" s="26">
        <v>187398167924</v>
      </c>
      <c r="P97" s="26"/>
      <c r="Q97" s="26">
        <v>-3674473880</v>
      </c>
    </row>
    <row r="98" spans="1:17" ht="21" x14ac:dyDescent="0.25">
      <c r="A98" s="24" t="s">
        <v>194</v>
      </c>
      <c r="C98" s="26">
        <v>0</v>
      </c>
      <c r="D98" s="26"/>
      <c r="E98" s="26">
        <v>0</v>
      </c>
      <c r="F98" s="26"/>
      <c r="G98" s="26">
        <v>0</v>
      </c>
      <c r="H98" s="26"/>
      <c r="I98" s="26">
        <v>0</v>
      </c>
      <c r="J98" s="26"/>
      <c r="K98" s="26">
        <v>1000000</v>
      </c>
      <c r="L98" s="26"/>
      <c r="M98" s="26">
        <v>999818750000</v>
      </c>
      <c r="N98" s="26"/>
      <c r="O98" s="26">
        <v>984821468750</v>
      </c>
      <c r="P98" s="26"/>
      <c r="Q98" s="26">
        <v>14997281250</v>
      </c>
    </row>
    <row r="99" spans="1:17" ht="21" x14ac:dyDescent="0.25">
      <c r="A99" s="24" t="s">
        <v>191</v>
      </c>
      <c r="C99" s="26">
        <v>0</v>
      </c>
      <c r="D99" s="26"/>
      <c r="E99" s="26">
        <v>0</v>
      </c>
      <c r="F99" s="26"/>
      <c r="G99" s="26">
        <v>0</v>
      </c>
      <c r="H99" s="26"/>
      <c r="I99" s="26">
        <v>0</v>
      </c>
      <c r="J99" s="26"/>
      <c r="K99" s="26">
        <v>2039000</v>
      </c>
      <c r="L99" s="26"/>
      <c r="M99" s="26">
        <v>2038630431250</v>
      </c>
      <c r="N99" s="26"/>
      <c r="O99" s="26">
        <v>2038628392619</v>
      </c>
      <c r="P99" s="26"/>
      <c r="Q99" s="26">
        <v>2038631</v>
      </c>
    </row>
    <row r="100" spans="1:17" ht="21" x14ac:dyDescent="0.25">
      <c r="A100" s="24" t="s">
        <v>113</v>
      </c>
      <c r="C100" s="26">
        <v>0</v>
      </c>
      <c r="D100" s="26"/>
      <c r="E100" s="26">
        <v>0</v>
      </c>
      <c r="F100" s="26"/>
      <c r="G100" s="26">
        <v>0</v>
      </c>
      <c r="H100" s="26"/>
      <c r="I100" s="26">
        <v>0</v>
      </c>
      <c r="J100" s="26"/>
      <c r="K100" s="26">
        <v>1741500</v>
      </c>
      <c r="L100" s="26"/>
      <c r="M100" s="26">
        <v>1741184353125</v>
      </c>
      <c r="N100" s="26"/>
      <c r="O100" s="26">
        <v>1666592015436</v>
      </c>
      <c r="P100" s="26"/>
      <c r="Q100" s="26">
        <v>74592337689</v>
      </c>
    </row>
    <row r="101" spans="1:17" ht="21" x14ac:dyDescent="0.25">
      <c r="A101" s="24" t="s">
        <v>149</v>
      </c>
      <c r="C101" s="26">
        <v>0</v>
      </c>
      <c r="D101" s="26"/>
      <c r="E101" s="26">
        <v>0</v>
      </c>
      <c r="F101" s="26"/>
      <c r="G101" s="26">
        <v>0</v>
      </c>
      <c r="H101" s="26"/>
      <c r="I101" s="26">
        <v>0</v>
      </c>
      <c r="J101" s="26"/>
      <c r="K101" s="26">
        <v>999900</v>
      </c>
      <c r="L101" s="26"/>
      <c r="M101" s="26">
        <v>999718768125</v>
      </c>
      <c r="N101" s="26"/>
      <c r="O101" s="26">
        <v>996624638537</v>
      </c>
      <c r="P101" s="26"/>
      <c r="Q101" s="26">
        <v>3094129588</v>
      </c>
    </row>
    <row r="102" spans="1:17" ht="21" x14ac:dyDescent="0.25">
      <c r="A102" s="24" t="s">
        <v>152</v>
      </c>
      <c r="C102" s="26">
        <v>0</v>
      </c>
      <c r="D102" s="26"/>
      <c r="E102" s="26">
        <v>0</v>
      </c>
      <c r="F102" s="26"/>
      <c r="G102" s="26">
        <v>0</v>
      </c>
      <c r="H102" s="26"/>
      <c r="I102" s="26">
        <v>0</v>
      </c>
      <c r="J102" s="26"/>
      <c r="K102" s="26">
        <v>11245486</v>
      </c>
      <c r="L102" s="26"/>
      <c r="M102" s="26">
        <v>11243447755662</v>
      </c>
      <c r="N102" s="26"/>
      <c r="O102" s="26">
        <v>11344638785463</v>
      </c>
      <c r="P102" s="26"/>
      <c r="Q102" s="26">
        <v>-101191029800</v>
      </c>
    </row>
    <row r="103" spans="1:17" ht="21" x14ac:dyDescent="0.25">
      <c r="A103" s="24" t="s">
        <v>143</v>
      </c>
      <c r="C103" s="26">
        <v>0</v>
      </c>
      <c r="D103" s="26"/>
      <c r="E103" s="26">
        <v>0</v>
      </c>
      <c r="F103" s="26"/>
      <c r="G103" s="26">
        <v>0</v>
      </c>
      <c r="H103" s="26"/>
      <c r="I103" s="26">
        <v>0</v>
      </c>
      <c r="J103" s="26"/>
      <c r="K103" s="26">
        <v>9999800</v>
      </c>
      <c r="L103" s="26"/>
      <c r="M103" s="26">
        <v>10097967411612</v>
      </c>
      <c r="N103" s="26"/>
      <c r="O103" s="26">
        <v>10348916898772</v>
      </c>
      <c r="P103" s="26"/>
      <c r="Q103" s="26">
        <v>-250949487159</v>
      </c>
    </row>
    <row r="104" spans="1:17" ht="21" x14ac:dyDescent="0.25">
      <c r="A104" s="24" t="s">
        <v>167</v>
      </c>
      <c r="C104" s="26">
        <v>0</v>
      </c>
      <c r="D104" s="26"/>
      <c r="E104" s="26">
        <v>0</v>
      </c>
      <c r="F104" s="26"/>
      <c r="G104" s="26">
        <v>0</v>
      </c>
      <c r="H104" s="26"/>
      <c r="I104" s="26">
        <v>0</v>
      </c>
      <c r="J104" s="26"/>
      <c r="K104" s="26">
        <v>5000000</v>
      </c>
      <c r="L104" s="26"/>
      <c r="M104" s="26">
        <v>4999093750000</v>
      </c>
      <c r="N104" s="26"/>
      <c r="O104" s="26">
        <v>4832500000000</v>
      </c>
      <c r="P104" s="26"/>
      <c r="Q104" s="26">
        <v>166593750000</v>
      </c>
    </row>
    <row r="105" spans="1:17" ht="21" x14ac:dyDescent="0.25">
      <c r="A105" s="24" t="s">
        <v>146</v>
      </c>
      <c r="C105" s="26">
        <v>0</v>
      </c>
      <c r="D105" s="26"/>
      <c r="E105" s="26">
        <v>0</v>
      </c>
      <c r="F105" s="26"/>
      <c r="G105" s="26">
        <v>0</v>
      </c>
      <c r="H105" s="26"/>
      <c r="I105" s="26">
        <v>0</v>
      </c>
      <c r="J105" s="26"/>
      <c r="K105" s="26">
        <v>3999984</v>
      </c>
      <c r="L105" s="26"/>
      <c r="M105" s="26">
        <v>3999259002900</v>
      </c>
      <c r="N105" s="26"/>
      <c r="O105" s="26">
        <v>3999984000000</v>
      </c>
      <c r="P105" s="26"/>
      <c r="Q105" s="26">
        <v>-724997100</v>
      </c>
    </row>
    <row r="106" spans="1:17" ht="21" x14ac:dyDescent="0.25">
      <c r="A106" s="24" t="s">
        <v>177</v>
      </c>
      <c r="C106" s="26">
        <v>0</v>
      </c>
      <c r="D106" s="26"/>
      <c r="E106" s="26">
        <v>0</v>
      </c>
      <c r="F106" s="26"/>
      <c r="G106" s="26">
        <v>2740613574</v>
      </c>
      <c r="H106" s="26"/>
      <c r="I106" s="26">
        <v>-2740613574</v>
      </c>
      <c r="J106" s="26"/>
      <c r="K106" s="26">
        <v>0</v>
      </c>
      <c r="L106" s="26"/>
      <c r="M106" s="26">
        <v>0</v>
      </c>
      <c r="N106" s="26"/>
      <c r="O106" s="26">
        <v>0</v>
      </c>
      <c r="P106" s="26"/>
      <c r="Q106" s="26">
        <v>0</v>
      </c>
    </row>
    <row r="107" spans="1:17" ht="21" x14ac:dyDescent="0.25">
      <c r="A107" s="24" t="s">
        <v>119</v>
      </c>
      <c r="C107" s="26">
        <v>0</v>
      </c>
      <c r="D107" s="26"/>
      <c r="E107" s="26">
        <v>0</v>
      </c>
      <c r="F107" s="26"/>
      <c r="G107" s="26">
        <v>1183510143</v>
      </c>
      <c r="H107" s="26"/>
      <c r="I107" s="26">
        <v>-1183510143</v>
      </c>
      <c r="J107" s="26"/>
      <c r="K107" s="26">
        <v>0</v>
      </c>
      <c r="L107" s="26"/>
      <c r="M107" s="26">
        <v>0</v>
      </c>
      <c r="N107" s="26"/>
      <c r="O107" s="26">
        <v>0</v>
      </c>
      <c r="P107" s="26"/>
      <c r="Q107" s="26">
        <v>0</v>
      </c>
    </row>
    <row r="108" spans="1:17" ht="21" x14ac:dyDescent="0.25">
      <c r="A108" s="24" t="s">
        <v>116</v>
      </c>
      <c r="C108" s="26">
        <v>0</v>
      </c>
      <c r="D108" s="26"/>
      <c r="E108" s="26">
        <v>0</v>
      </c>
      <c r="F108" s="26"/>
      <c r="G108" s="26">
        <v>925261178</v>
      </c>
      <c r="H108" s="26"/>
      <c r="I108" s="26">
        <v>-925261178</v>
      </c>
      <c r="J108" s="26"/>
      <c r="K108" s="26">
        <v>0</v>
      </c>
      <c r="L108" s="26"/>
      <c r="M108" s="26">
        <v>0</v>
      </c>
      <c r="N108" s="26"/>
      <c r="O108" s="26">
        <v>0</v>
      </c>
      <c r="P108" s="26"/>
      <c r="Q108" s="26">
        <v>0</v>
      </c>
    </row>
    <row r="109" spans="1:17" ht="19.5" thickBot="1" x14ac:dyDescent="0.3">
      <c r="E109" s="27">
        <f>SUM(E8:E108)</f>
        <v>152284920350512</v>
      </c>
      <c r="G109" s="27">
        <f>SUM(G8:G108)</f>
        <v>151495764102282</v>
      </c>
      <c r="I109" s="27">
        <f>SUM(I8:I108)</f>
        <v>789156248262</v>
      </c>
      <c r="K109" s="25"/>
      <c r="M109" s="27">
        <f>SUM(M8:M108)</f>
        <v>188997905158870</v>
      </c>
      <c r="O109" s="27">
        <f>SUM(O8:O108)</f>
        <v>187559146318547</v>
      </c>
      <c r="Q109" s="27">
        <f>SUM(Q8:Q108)</f>
        <v>1438758840364</v>
      </c>
    </row>
    <row r="110" spans="1:17" ht="19.5" thickTop="1" x14ac:dyDescent="0.25"/>
    <row r="111" spans="1:17" x14ac:dyDescent="0.25">
      <c r="Q111" s="26"/>
    </row>
    <row r="112" spans="1:17" x14ac:dyDescent="0.25">
      <c r="Q112" s="26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8"/>
  <sheetViews>
    <sheetView rightToLeft="1" topLeftCell="A37" workbookViewId="0">
      <selection activeCell="O34" sqref="O34"/>
    </sheetView>
  </sheetViews>
  <sheetFormatPr defaultRowHeight="18.75" x14ac:dyDescent="0.25"/>
  <cols>
    <col min="1" max="1" width="31.140625" style="4" bestFit="1" customWidth="1"/>
    <col min="2" max="2" width="1" style="4" customWidth="1"/>
    <col min="3" max="3" width="12.7109375" style="4" bestFit="1" customWidth="1"/>
    <col min="4" max="4" width="1" style="4" customWidth="1"/>
    <col min="5" max="5" width="18.28515625" style="4" bestFit="1" customWidth="1"/>
    <col min="6" max="6" width="1" style="4" customWidth="1"/>
    <col min="7" max="7" width="18.42578125" style="4" bestFit="1" customWidth="1"/>
    <col min="8" max="8" width="1" style="4" customWidth="1"/>
    <col min="9" max="9" width="32.42578125" style="4" bestFit="1" customWidth="1"/>
    <col min="10" max="10" width="1" style="4" customWidth="1"/>
    <col min="11" max="11" width="12.7109375" style="4" bestFit="1" customWidth="1"/>
    <col min="12" max="12" width="1" style="4" customWidth="1"/>
    <col min="13" max="13" width="19.42578125" style="4" bestFit="1" customWidth="1"/>
    <col min="14" max="14" width="1" style="4" customWidth="1"/>
    <col min="15" max="15" width="19.5703125" style="4" bestFit="1" customWidth="1"/>
    <col min="16" max="16" width="1" style="4" customWidth="1"/>
    <col min="17" max="17" width="32.42578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30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25">
      <c r="A3" s="12" t="s">
        <v>422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25">
      <c r="A6" s="13" t="s">
        <v>3</v>
      </c>
      <c r="C6" s="11" t="s">
        <v>424</v>
      </c>
      <c r="D6" s="11" t="s">
        <v>424</v>
      </c>
      <c r="E6" s="11" t="s">
        <v>424</v>
      </c>
      <c r="F6" s="11" t="s">
        <v>424</v>
      </c>
      <c r="G6" s="11" t="s">
        <v>424</v>
      </c>
      <c r="H6" s="11" t="s">
        <v>424</v>
      </c>
      <c r="I6" s="11" t="s">
        <v>424</v>
      </c>
      <c r="K6" s="11" t="s">
        <v>425</v>
      </c>
      <c r="L6" s="11" t="s">
        <v>425</v>
      </c>
      <c r="M6" s="11" t="s">
        <v>425</v>
      </c>
      <c r="N6" s="11" t="s">
        <v>425</v>
      </c>
      <c r="O6" s="11" t="s">
        <v>425</v>
      </c>
      <c r="P6" s="11" t="s">
        <v>425</v>
      </c>
      <c r="Q6" s="11" t="s">
        <v>425</v>
      </c>
    </row>
    <row r="7" spans="1:17" ht="30" x14ac:dyDescent="0.25">
      <c r="A7" s="11" t="s">
        <v>3</v>
      </c>
      <c r="C7" s="11" t="s">
        <v>7</v>
      </c>
      <c r="E7" s="11" t="s">
        <v>449</v>
      </c>
      <c r="G7" s="11" t="s">
        <v>450</v>
      </c>
      <c r="I7" s="11" t="s">
        <v>453</v>
      </c>
      <c r="K7" s="11" t="s">
        <v>7</v>
      </c>
      <c r="M7" s="11" t="s">
        <v>449</v>
      </c>
      <c r="O7" s="11" t="s">
        <v>450</v>
      </c>
      <c r="Q7" s="11" t="s">
        <v>453</v>
      </c>
    </row>
    <row r="8" spans="1:17" ht="21" x14ac:dyDescent="0.25">
      <c r="A8" s="5" t="s">
        <v>72</v>
      </c>
      <c r="C8" s="7">
        <v>347727</v>
      </c>
      <c r="D8" s="7"/>
      <c r="E8" s="7">
        <v>8756721880</v>
      </c>
      <c r="F8" s="7"/>
      <c r="G8" s="7">
        <v>8596989810</v>
      </c>
      <c r="H8" s="7"/>
      <c r="I8" s="7">
        <v>159732070</v>
      </c>
      <c r="J8" s="7"/>
      <c r="K8" s="7">
        <v>947727</v>
      </c>
      <c r="L8" s="7"/>
      <c r="M8" s="7">
        <v>23629732581</v>
      </c>
      <c r="N8" s="7"/>
      <c r="O8" s="7">
        <v>23335402012</v>
      </c>
      <c r="P8" s="7"/>
      <c r="Q8" s="7">
        <v>294330569</v>
      </c>
    </row>
    <row r="9" spans="1:17" ht="21" x14ac:dyDescent="0.25">
      <c r="A9" s="5" t="s">
        <v>51</v>
      </c>
      <c r="C9" s="7">
        <v>5078104</v>
      </c>
      <c r="D9" s="7"/>
      <c r="E9" s="7">
        <v>43278084696</v>
      </c>
      <c r="F9" s="7"/>
      <c r="G9" s="7">
        <v>43336723635</v>
      </c>
      <c r="H9" s="7"/>
      <c r="I9" s="7">
        <v>-58638939</v>
      </c>
      <c r="J9" s="7"/>
      <c r="K9" s="7">
        <v>5078104</v>
      </c>
      <c r="L9" s="7"/>
      <c r="M9" s="7">
        <v>43278084696</v>
      </c>
      <c r="N9" s="7"/>
      <c r="O9" s="7">
        <v>43336723635</v>
      </c>
      <c r="P9" s="7"/>
      <c r="Q9" s="7">
        <v>-58638939</v>
      </c>
    </row>
    <row r="10" spans="1:17" ht="21" x14ac:dyDescent="0.25">
      <c r="A10" s="5" t="s">
        <v>55</v>
      </c>
      <c r="C10" s="7">
        <v>102582054</v>
      </c>
      <c r="D10" s="7"/>
      <c r="E10" s="7">
        <v>387862746174</v>
      </c>
      <c r="F10" s="7"/>
      <c r="G10" s="7">
        <v>352300580000</v>
      </c>
      <c r="H10" s="7"/>
      <c r="I10" s="7">
        <v>35562166174</v>
      </c>
      <c r="J10" s="7"/>
      <c r="K10" s="7">
        <v>102582054</v>
      </c>
      <c r="L10" s="7"/>
      <c r="M10" s="7">
        <v>387862746174</v>
      </c>
      <c r="N10" s="7"/>
      <c r="O10" s="7">
        <v>352300580000</v>
      </c>
      <c r="P10" s="7"/>
      <c r="Q10" s="7">
        <v>35562166174</v>
      </c>
    </row>
    <row r="11" spans="1:17" ht="21" x14ac:dyDescent="0.25">
      <c r="A11" s="5" t="s">
        <v>57</v>
      </c>
      <c r="C11" s="7">
        <v>834436</v>
      </c>
      <c r="D11" s="7"/>
      <c r="E11" s="7">
        <v>46600642772</v>
      </c>
      <c r="F11" s="7"/>
      <c r="G11" s="7">
        <v>44601523074</v>
      </c>
      <c r="H11" s="7"/>
      <c r="I11" s="7">
        <v>1999119698</v>
      </c>
      <c r="J11" s="7"/>
      <c r="K11" s="7">
        <v>2120395</v>
      </c>
      <c r="L11" s="7"/>
      <c r="M11" s="7">
        <v>118202216950</v>
      </c>
      <c r="N11" s="7"/>
      <c r="O11" s="7">
        <v>114355818411</v>
      </c>
      <c r="P11" s="7"/>
      <c r="Q11" s="7">
        <v>3846398539</v>
      </c>
    </row>
    <row r="12" spans="1:17" ht="21" x14ac:dyDescent="0.25">
      <c r="A12" s="5" t="s">
        <v>47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v>0</v>
      </c>
      <c r="J12" s="7"/>
      <c r="K12" s="7">
        <v>1</v>
      </c>
      <c r="L12" s="7"/>
      <c r="M12" s="7">
        <v>1</v>
      </c>
      <c r="N12" s="7"/>
      <c r="O12" s="7">
        <v>22182</v>
      </c>
      <c r="P12" s="7"/>
      <c r="Q12" s="7">
        <v>-22181</v>
      </c>
    </row>
    <row r="13" spans="1:17" ht="21" x14ac:dyDescent="0.25">
      <c r="A13" s="5" t="s">
        <v>49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J13" s="7"/>
      <c r="K13" s="7">
        <v>1</v>
      </c>
      <c r="L13" s="7"/>
      <c r="M13" s="7">
        <v>1</v>
      </c>
      <c r="N13" s="7"/>
      <c r="O13" s="7">
        <v>6013</v>
      </c>
      <c r="P13" s="7"/>
      <c r="Q13" s="7">
        <v>-6012</v>
      </c>
    </row>
    <row r="14" spans="1:17" ht="21" x14ac:dyDescent="0.25">
      <c r="A14" s="5" t="s">
        <v>43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v>0</v>
      </c>
      <c r="J14" s="7"/>
      <c r="K14" s="7">
        <v>744767</v>
      </c>
      <c r="L14" s="7"/>
      <c r="M14" s="7">
        <v>3326522796</v>
      </c>
      <c r="N14" s="7"/>
      <c r="O14" s="7">
        <v>3457811200</v>
      </c>
      <c r="P14" s="7"/>
      <c r="Q14" s="7">
        <v>-131288404</v>
      </c>
    </row>
    <row r="15" spans="1:17" ht="21" x14ac:dyDescent="0.25">
      <c r="A15" s="5" t="s">
        <v>454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0</v>
      </c>
      <c r="J15" s="7"/>
      <c r="K15" s="7">
        <v>13337615</v>
      </c>
      <c r="L15" s="7"/>
      <c r="M15" s="7">
        <v>306391006260</v>
      </c>
      <c r="N15" s="7"/>
      <c r="O15" s="7">
        <v>304337753367</v>
      </c>
      <c r="P15" s="7"/>
      <c r="Q15" s="7">
        <v>2053252893</v>
      </c>
    </row>
    <row r="16" spans="1:17" ht="21" x14ac:dyDescent="0.25">
      <c r="A16" s="5" t="s">
        <v>36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v>0</v>
      </c>
      <c r="J16" s="7"/>
      <c r="K16" s="7">
        <v>325402</v>
      </c>
      <c r="L16" s="7"/>
      <c r="M16" s="7">
        <v>4136481709</v>
      </c>
      <c r="N16" s="7"/>
      <c r="O16" s="7">
        <v>4339579452</v>
      </c>
      <c r="P16" s="7"/>
      <c r="Q16" s="7">
        <v>-203097743</v>
      </c>
    </row>
    <row r="17" spans="1:17" ht="21" x14ac:dyDescent="0.25">
      <c r="A17" s="5" t="s">
        <v>67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J17" s="7"/>
      <c r="K17" s="7">
        <v>2</v>
      </c>
      <c r="L17" s="7"/>
      <c r="M17" s="7">
        <v>2</v>
      </c>
      <c r="N17" s="7"/>
      <c r="O17" s="7">
        <v>48790</v>
      </c>
      <c r="P17" s="7"/>
      <c r="Q17" s="7">
        <v>-48788</v>
      </c>
    </row>
    <row r="18" spans="1:17" ht="21" x14ac:dyDescent="0.25">
      <c r="A18" s="5" t="s">
        <v>452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0</v>
      </c>
      <c r="J18" s="7"/>
      <c r="K18" s="7">
        <v>48518467</v>
      </c>
      <c r="L18" s="7"/>
      <c r="M18" s="7">
        <v>905203455549</v>
      </c>
      <c r="N18" s="7"/>
      <c r="O18" s="7">
        <v>933296425206</v>
      </c>
      <c r="P18" s="7"/>
      <c r="Q18" s="7">
        <v>-28092969656</v>
      </c>
    </row>
    <row r="19" spans="1:17" ht="21" x14ac:dyDescent="0.25">
      <c r="A19" s="5" t="s">
        <v>45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J19" s="7"/>
      <c r="K19" s="7">
        <v>176551</v>
      </c>
      <c r="L19" s="7"/>
      <c r="M19" s="7">
        <v>2178489350</v>
      </c>
      <c r="N19" s="7"/>
      <c r="O19" s="7">
        <v>2281553006</v>
      </c>
      <c r="P19" s="7"/>
      <c r="Q19" s="7">
        <v>-103063656</v>
      </c>
    </row>
    <row r="20" spans="1:17" ht="21" x14ac:dyDescent="0.25">
      <c r="A20" s="5" t="s">
        <v>455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J20" s="7"/>
      <c r="K20" s="7">
        <v>582121</v>
      </c>
      <c r="L20" s="7"/>
      <c r="M20" s="7">
        <v>18319899350</v>
      </c>
      <c r="N20" s="7"/>
      <c r="O20" s="7">
        <v>18702206940</v>
      </c>
      <c r="P20" s="7"/>
      <c r="Q20" s="7">
        <v>-382307590</v>
      </c>
    </row>
    <row r="21" spans="1:17" ht="21" x14ac:dyDescent="0.25">
      <c r="A21" s="5" t="s">
        <v>30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v>0</v>
      </c>
      <c r="J21" s="7"/>
      <c r="K21" s="7">
        <v>483827</v>
      </c>
      <c r="L21" s="7"/>
      <c r="M21" s="7">
        <v>93073551695</v>
      </c>
      <c r="N21" s="7"/>
      <c r="O21" s="7">
        <v>93045426452</v>
      </c>
      <c r="P21" s="7"/>
      <c r="Q21" s="7">
        <v>28125243</v>
      </c>
    </row>
    <row r="22" spans="1:17" ht="21" x14ac:dyDescent="0.25">
      <c r="A22" s="5" t="s">
        <v>456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J22" s="7"/>
      <c r="K22" s="7">
        <v>54646</v>
      </c>
      <c r="L22" s="7"/>
      <c r="M22" s="7">
        <v>11378046704</v>
      </c>
      <c r="N22" s="7"/>
      <c r="O22" s="7">
        <v>10818712486</v>
      </c>
      <c r="P22" s="7"/>
      <c r="Q22" s="7">
        <v>559334218</v>
      </c>
    </row>
    <row r="23" spans="1:17" ht="21" x14ac:dyDescent="0.25">
      <c r="A23" s="5" t="s">
        <v>58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303736</v>
      </c>
      <c r="L23" s="7"/>
      <c r="M23" s="7">
        <v>8096311707</v>
      </c>
      <c r="N23" s="7"/>
      <c r="O23" s="7">
        <v>7945719979</v>
      </c>
      <c r="P23" s="7"/>
      <c r="Q23" s="7">
        <v>150591728</v>
      </c>
    </row>
    <row r="24" spans="1:17" ht="21" x14ac:dyDescent="0.25">
      <c r="A24" s="5" t="s">
        <v>140</v>
      </c>
      <c r="C24" s="7">
        <v>5000000</v>
      </c>
      <c r="D24" s="7"/>
      <c r="E24" s="7">
        <v>4702980000000</v>
      </c>
      <c r="F24" s="7"/>
      <c r="G24" s="7">
        <v>4700000000000</v>
      </c>
      <c r="H24" s="7"/>
      <c r="I24" s="7">
        <v>2980000000</v>
      </c>
      <c r="J24" s="7"/>
      <c r="K24" s="7">
        <v>5000000</v>
      </c>
      <c r="L24" s="7"/>
      <c r="M24" s="7">
        <v>4702980000000</v>
      </c>
      <c r="N24" s="7"/>
      <c r="O24" s="7">
        <v>4700000000000</v>
      </c>
      <c r="P24" s="7"/>
      <c r="Q24" s="7">
        <v>2980000000</v>
      </c>
    </row>
    <row r="25" spans="1:17" ht="21" x14ac:dyDescent="0.25">
      <c r="A25" s="5" t="s">
        <v>177</v>
      </c>
      <c r="C25" s="7">
        <v>252800</v>
      </c>
      <c r="D25" s="7"/>
      <c r="E25" s="7">
        <v>252800000000</v>
      </c>
      <c r="F25" s="7"/>
      <c r="G25" s="7">
        <v>250013566426</v>
      </c>
      <c r="H25" s="7"/>
      <c r="I25" s="7">
        <v>2786433574</v>
      </c>
      <c r="J25" s="7"/>
      <c r="K25" s="7">
        <v>252800</v>
      </c>
      <c r="L25" s="7"/>
      <c r="M25" s="7">
        <v>252800000000</v>
      </c>
      <c r="N25" s="7"/>
      <c r="O25" s="7">
        <v>250013566426</v>
      </c>
      <c r="P25" s="7"/>
      <c r="Q25" s="7">
        <v>2786433574</v>
      </c>
    </row>
    <row r="26" spans="1:17" ht="21" x14ac:dyDescent="0.25">
      <c r="A26" s="5" t="s">
        <v>119</v>
      </c>
      <c r="C26" s="7">
        <v>75000</v>
      </c>
      <c r="D26" s="7"/>
      <c r="E26" s="7">
        <v>75000000000</v>
      </c>
      <c r="F26" s="7"/>
      <c r="G26" s="7">
        <v>73053556949</v>
      </c>
      <c r="H26" s="7"/>
      <c r="I26" s="7">
        <v>1946443051</v>
      </c>
      <c r="J26" s="7"/>
      <c r="K26" s="7">
        <v>75000</v>
      </c>
      <c r="L26" s="7"/>
      <c r="M26" s="7">
        <v>75000000000</v>
      </c>
      <c r="N26" s="7"/>
      <c r="O26" s="7">
        <v>73053556949</v>
      </c>
      <c r="P26" s="7"/>
      <c r="Q26" s="7">
        <v>1946443051</v>
      </c>
    </row>
    <row r="27" spans="1:17" ht="21" x14ac:dyDescent="0.25">
      <c r="A27" s="5" t="s">
        <v>116</v>
      </c>
      <c r="C27" s="7">
        <v>49823</v>
      </c>
      <c r="D27" s="7"/>
      <c r="E27" s="7">
        <v>49823000000</v>
      </c>
      <c r="F27" s="7"/>
      <c r="G27" s="7">
        <v>48735231562</v>
      </c>
      <c r="H27" s="7"/>
      <c r="I27" s="7">
        <v>1087768438</v>
      </c>
      <c r="J27" s="7"/>
      <c r="K27" s="7">
        <v>49823</v>
      </c>
      <c r="L27" s="7"/>
      <c r="M27" s="7">
        <v>49823000000</v>
      </c>
      <c r="N27" s="7"/>
      <c r="O27" s="7">
        <v>48735231562</v>
      </c>
      <c r="P27" s="7"/>
      <c r="Q27" s="7">
        <v>1087768438</v>
      </c>
    </row>
    <row r="28" spans="1:17" ht="21" x14ac:dyDescent="0.25">
      <c r="A28" s="5" t="s">
        <v>211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J28" s="7"/>
      <c r="K28" s="7">
        <v>200</v>
      </c>
      <c r="L28" s="7"/>
      <c r="M28" s="7">
        <v>395712900</v>
      </c>
      <c r="N28" s="7"/>
      <c r="O28" s="7">
        <v>387881981</v>
      </c>
      <c r="P28" s="7"/>
      <c r="Q28" s="7">
        <v>7830919</v>
      </c>
    </row>
    <row r="29" spans="1:17" ht="21" x14ac:dyDescent="0.25">
      <c r="A29" s="5" t="s">
        <v>202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J29" s="7"/>
      <c r="K29" s="7">
        <v>100</v>
      </c>
      <c r="L29" s="7"/>
      <c r="M29" s="7">
        <v>121289804</v>
      </c>
      <c r="N29" s="7"/>
      <c r="O29" s="7">
        <v>119833057</v>
      </c>
      <c r="P29" s="7"/>
      <c r="Q29" s="7">
        <v>1456747</v>
      </c>
    </row>
    <row r="30" spans="1:17" ht="21" x14ac:dyDescent="0.25">
      <c r="A30" s="5" t="s">
        <v>205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J30" s="7"/>
      <c r="K30" s="7">
        <v>100</v>
      </c>
      <c r="L30" s="7"/>
      <c r="M30" s="7">
        <v>131697253</v>
      </c>
      <c r="N30" s="7"/>
      <c r="O30" s="7">
        <v>130158566</v>
      </c>
      <c r="P30" s="7"/>
      <c r="Q30" s="7">
        <v>1538687</v>
      </c>
    </row>
    <row r="31" spans="1:17" ht="21" x14ac:dyDescent="0.25">
      <c r="A31" s="5" t="s">
        <v>431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3000000</v>
      </c>
      <c r="L31" s="7"/>
      <c r="M31" s="7">
        <v>3000000000000</v>
      </c>
      <c r="N31" s="7"/>
      <c r="O31" s="7">
        <v>2991170018069</v>
      </c>
      <c r="P31" s="7"/>
      <c r="Q31" s="7">
        <v>8829981931</v>
      </c>
    </row>
    <row r="32" spans="1:17" ht="21" x14ac:dyDescent="0.25">
      <c r="A32" s="5" t="s">
        <v>113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100</v>
      </c>
      <c r="L32" s="7"/>
      <c r="M32" s="7">
        <v>99981875</v>
      </c>
      <c r="N32" s="7"/>
      <c r="O32" s="7">
        <v>95698652</v>
      </c>
      <c r="P32" s="7"/>
      <c r="Q32" s="7">
        <v>4283223</v>
      </c>
    </row>
    <row r="33" spans="1:17" ht="21" x14ac:dyDescent="0.25">
      <c r="A33" s="5" t="s">
        <v>433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J33" s="7"/>
      <c r="K33" s="7">
        <v>2000100</v>
      </c>
      <c r="L33" s="7"/>
      <c r="M33" s="7">
        <v>2000100000000</v>
      </c>
      <c r="N33" s="7"/>
      <c r="O33" s="7">
        <v>1996737875651</v>
      </c>
      <c r="P33" s="7"/>
      <c r="Q33" s="7">
        <v>3362124349</v>
      </c>
    </row>
    <row r="34" spans="1:17" ht="19.5" thickBot="1" x14ac:dyDescent="0.3">
      <c r="C34" s="17">
        <f>SUM(C8:C33)</f>
        <v>114219944</v>
      </c>
      <c r="E34" s="17">
        <f>SUM(E8:E33)</f>
        <v>5567101195522</v>
      </c>
      <c r="G34" s="17">
        <f>SUM(G8:G33)</f>
        <v>5520638171456</v>
      </c>
      <c r="I34" s="17">
        <f>SUM(I8:I33)</f>
        <v>46463024066</v>
      </c>
      <c r="K34" s="17">
        <f>SUM(K8:K33)</f>
        <v>185633639</v>
      </c>
      <c r="M34" s="17">
        <f>SUM(M8:M33)</f>
        <v>12006528227357</v>
      </c>
      <c r="O34" s="17">
        <f>SUM(O8:O33)</f>
        <v>11971997610044</v>
      </c>
      <c r="Q34" s="17">
        <f>SUM(Q8:Q33)</f>
        <v>34530617314</v>
      </c>
    </row>
    <row r="35" spans="1:17" ht="19.5" thickTop="1" x14ac:dyDescent="0.25"/>
    <row r="37" spans="1:17" x14ac:dyDescent="0.25">
      <c r="Q37" s="7"/>
    </row>
    <row r="38" spans="1:17" x14ac:dyDescent="0.25">
      <c r="Q38" s="7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2022-01-24T11:28:06Z</dcterms:created>
  <dcterms:modified xsi:type="dcterms:W3CDTF">2022-01-26T08:55:10Z</dcterms:modified>
</cp:coreProperties>
</file>