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با درآمد ثابت کاردان\گزارش افشا پرتفو\"/>
    </mc:Choice>
  </mc:AlternateContent>
  <xr:revisionPtr revIDLastSave="0" documentId="13_ncr:1_{8277D38C-6754-4951-AD5C-9DDE6A91096A}" xr6:coauthVersionLast="45" xr6:coauthVersionMax="45" xr10:uidLastSave="{00000000-0000-0000-0000-000000000000}"/>
  <bookViews>
    <workbookView xWindow="-120" yWindow="-120" windowWidth="29040" windowHeight="15840" firstSheet="7" activeTab="13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definedNames>
    <definedName name="_xlnm.Print_Area" localSheetId="1">تبعی!$A$1:$O$12</definedName>
    <definedName name="_xlnm.Print_Area" localSheetId="3">'تعدیل قیمت'!$A$1:$L$25</definedName>
    <definedName name="_xlnm.Print_Area" localSheetId="13">'جمع درآمدها'!$A$1:$G$11</definedName>
    <definedName name="_xlnm.Print_Area" localSheetId="11">'درآمد سپرده بانکی'!$A$1:$I$95</definedName>
    <definedName name="_xlnm.Print_Area" localSheetId="6">'درآمد سود سهام'!$A$1:$S$15</definedName>
    <definedName name="_xlnm.Print_Area" localSheetId="7">'درآمد ناشی از تغییر قیمت اوراق'!$A$1:$Q$102</definedName>
    <definedName name="_xlnm.Print_Area" localSheetId="8">'درآمد ناشی از فروش'!$A$1:$Q$29</definedName>
    <definedName name="_xlnm.Print_Area" localSheetId="12">'سایر درآمدها'!$A$1:$F$12</definedName>
    <definedName name="_xlnm.Print_Area" localSheetId="4">سپرده!$A$1:$S$87</definedName>
    <definedName name="_xlnm.Print_Area" localSheetId="10">'سرمایه‌گذاری در اوراق بهادار'!$A$1:$Q$51</definedName>
    <definedName name="_xlnm.Print_Area" localSheetId="9">'سرمایه‌گذاری در سهام'!$A$1:$U$78</definedName>
    <definedName name="_xlnm.Print_Area" localSheetId="5">'سود اوراق بهادار و سپرده بانکی'!$A$1:$T$123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4" l="1"/>
  <c r="S18" i="11"/>
  <c r="S44" i="11"/>
  <c r="E10" i="15" l="1"/>
  <c r="C10" i="15"/>
  <c r="G10" i="15"/>
  <c r="H93" i="13"/>
  <c r="E93" i="13"/>
  <c r="F93" i="13"/>
  <c r="G93" i="13"/>
  <c r="I93" i="13"/>
  <c r="E50" i="12"/>
  <c r="I50" i="12"/>
  <c r="K50" i="12"/>
  <c r="Q50" i="12"/>
  <c r="O50" i="12"/>
  <c r="M50" i="12"/>
  <c r="C50" i="12"/>
  <c r="G50" i="12"/>
  <c r="K28" i="10"/>
  <c r="O15" i="8"/>
  <c r="G102" i="9"/>
  <c r="E102" i="9"/>
  <c r="M102" i="9"/>
  <c r="M28" i="10"/>
  <c r="O28" i="10"/>
  <c r="U77" i="11"/>
  <c r="C77" i="11"/>
  <c r="D77" i="11"/>
  <c r="E77" i="11"/>
  <c r="F77" i="11"/>
  <c r="G77" i="11"/>
  <c r="H77" i="11"/>
  <c r="I77" i="11"/>
  <c r="J77" i="11"/>
  <c r="K77" i="11"/>
  <c r="L77" i="11"/>
  <c r="M77" i="11"/>
  <c r="N77" i="11"/>
  <c r="O77" i="11"/>
  <c r="P77" i="11"/>
  <c r="Q77" i="11"/>
  <c r="R77" i="11"/>
  <c r="S77" i="11"/>
  <c r="T77" i="11"/>
  <c r="G28" i="10"/>
  <c r="I28" i="10"/>
  <c r="Q28" i="10"/>
  <c r="E28" i="10"/>
  <c r="D102" i="9"/>
  <c r="F102" i="9"/>
  <c r="H102" i="9"/>
  <c r="I102" i="9"/>
  <c r="J102" i="9"/>
  <c r="K102" i="9"/>
  <c r="L102" i="9"/>
  <c r="N102" i="9"/>
  <c r="O102" i="9"/>
  <c r="P102" i="9"/>
  <c r="Q102" i="9"/>
  <c r="I15" i="8"/>
  <c r="K15" i="8"/>
  <c r="M15" i="8"/>
  <c r="Q15" i="8"/>
  <c r="S15" i="8"/>
  <c r="K123" i="7"/>
  <c r="I123" i="7"/>
  <c r="M123" i="7"/>
  <c r="O123" i="7"/>
  <c r="Q123" i="7"/>
  <c r="S123" i="7"/>
  <c r="M87" i="6"/>
  <c r="Q87" i="6"/>
  <c r="S87" i="6"/>
  <c r="O87" i="6"/>
  <c r="K87" i="6"/>
  <c r="G24" i="4"/>
  <c r="E24" i="4"/>
  <c r="I24" i="4"/>
  <c r="K24" i="4"/>
  <c r="U75" i="1" l="1"/>
  <c r="G75" i="1"/>
  <c r="E75" i="1"/>
  <c r="I75" i="1"/>
  <c r="K75" i="1"/>
  <c r="M75" i="1"/>
  <c r="O75" i="1"/>
  <c r="Q75" i="1"/>
  <c r="S75" i="1"/>
  <c r="W75" i="1"/>
  <c r="Y75" i="1"/>
  <c r="AK49" i="3" l="1"/>
  <c r="AI49" i="3"/>
  <c r="AG49" i="3"/>
  <c r="AE49" i="3"/>
  <c r="AC49" i="3"/>
  <c r="AA49" i="3"/>
  <c r="Y49" i="3"/>
  <c r="W49" i="3"/>
  <c r="U49" i="3"/>
  <c r="S49" i="3"/>
  <c r="Q49" i="3"/>
  <c r="O49" i="3"/>
</calcChain>
</file>

<file path=xl/sharedStrings.xml><?xml version="1.0" encoding="utf-8"?>
<sst xmlns="http://schemas.openxmlformats.org/spreadsheetml/2006/main" count="1562" uniqueCount="477">
  <si>
    <t>صندوق سرمایه‌گذاری با درآمد ثابت کاردان</t>
  </si>
  <si>
    <t>صورت وضعیت پورتفوی</t>
  </si>
  <si>
    <t>برای ماه منتهی به 1400/09/30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</si>
  <si>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</si>
  <si>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</si>
  <si>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</si>
  <si>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</si>
  <si>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</si>
  <si>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</si>
  <si>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</si>
  <si>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</si>
  <si>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</si>
  <si>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</si>
  <si>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</si>
  <si>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</si>
  <si>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خودرو</t>
  </si>
  <si>
    <t>بانک تجارت</t>
  </si>
  <si>
    <t>بانک ملت</t>
  </si>
  <si>
    <t>بانک‌اقتصادنوین‌</t>
  </si>
  <si>
    <t>بیمه  ما</t>
  </si>
  <si>
    <t>بیمه اتکایی آوای پارس70%تادیه</t>
  </si>
  <si>
    <t>بیمه البرز</t>
  </si>
  <si>
    <t>بیمه تجارت نو</t>
  </si>
  <si>
    <t>پارس‌ خزر</t>
  </si>
  <si>
    <t>پالایش نفت اصفهان</t>
  </si>
  <si>
    <t>پالایش نفت بندرعباس</t>
  </si>
  <si>
    <t>پالایش نفت تبریز</t>
  </si>
  <si>
    <t>پالایش نفت شیراز</t>
  </si>
  <si>
    <t>پتروشیمی پردیس</t>
  </si>
  <si>
    <t>پتروشیمی جم</t>
  </si>
  <si>
    <t>پدیده شیمی قرن</t>
  </si>
  <si>
    <t>پرداخت الکترونیک سامان کیش</t>
  </si>
  <si>
    <t>تامین سرمایه خلیج فارس</t>
  </si>
  <si>
    <t>توسعه سامانه ی نرم افزاری نگین</t>
  </si>
  <si>
    <t>توسعه مولد نیروگاهی جهرم</t>
  </si>
  <si>
    <t>توسعه‌معادن‌وفلزات‌</t>
  </si>
  <si>
    <t>تولید برق عسلویه  مپنا</t>
  </si>
  <si>
    <t>ح . مس‌ شهیدباهنر</t>
  </si>
  <si>
    <t>حفاری شمال</t>
  </si>
  <si>
    <t>ریل پرداز نو آفرین</t>
  </si>
  <si>
    <t>س. نفت و گاز و پتروشیمی تأمین</t>
  </si>
  <si>
    <t>سرمایه گذاری تامین اجتماعی</t>
  </si>
  <si>
    <t>سرمایه گذاری خوارزمی</t>
  </si>
  <si>
    <t>سرمایه گذاری دارویی تامین</t>
  </si>
  <si>
    <t>سرمایه گذاری گروه توسعه ملی</t>
  </si>
  <si>
    <t>سرمایه‌ گذاری‌ پارس‌ توشه‌</t>
  </si>
  <si>
    <t>سرمایه‌گذاری صنایع پتروشیمی‌</t>
  </si>
  <si>
    <t>سرمایه‌گذاری‌ سپه‌</t>
  </si>
  <si>
    <t>سرمایه‌گذاری‌ ملی‌ایران‌</t>
  </si>
  <si>
    <t>سرمایه‌گذاری‌توکافولاد(هلدینگ</t>
  </si>
  <si>
    <t>سرمایه‌گذاری‌غدیر(هلدینگ‌</t>
  </si>
  <si>
    <t>سهامی ذوب آهن  اصفهان</t>
  </si>
  <si>
    <t>صنایع پتروشیمی خلیج فارس</t>
  </si>
  <si>
    <t>صنایع پتروشیمی کرمانشاه</t>
  </si>
  <si>
    <t>صنایع شیمیایی کیمیاگران امروز</t>
  </si>
  <si>
    <t>صنایع ماشین های اداری ایران</t>
  </si>
  <si>
    <t>صندوق س تجارت شاخصی کاردان</t>
  </si>
  <si>
    <t>صندوق سرمایه گذاری سهام بزرگ کاردان</t>
  </si>
  <si>
    <t>صندوق صبا</t>
  </si>
  <si>
    <t>صندوق واسطه گری مالی یکم-سهام</t>
  </si>
  <si>
    <t>صنعتی و معدنی شمال شرق شاهرود</t>
  </si>
  <si>
    <t>عمران و توسعه شاهد</t>
  </si>
  <si>
    <t>فولاد  خوزستان</t>
  </si>
  <si>
    <t>فولاد امیرکبیرکاشان</t>
  </si>
  <si>
    <t>فولاد مبارکه اصفهان</t>
  </si>
  <si>
    <t>قطعات‌ اتومبیل‌ ایران‌</t>
  </si>
  <si>
    <t>گ.س.وت.ص.پتروشیمی خلیج فارس</t>
  </si>
  <si>
    <t>گروه مپنا (سهامی عام)</t>
  </si>
  <si>
    <t>مبین انرژی خلیج فارس</t>
  </si>
  <si>
    <t>مخابرات ایران</t>
  </si>
  <si>
    <t>مدیریت سرمایه گذاری کوثربهمن</t>
  </si>
  <si>
    <t>ملی کشت و صنعت و دامپروری پارس</t>
  </si>
  <si>
    <t>ملی‌ صنایع‌ مس‌ ایران‌</t>
  </si>
  <si>
    <t>نفت ایرانول</t>
  </si>
  <si>
    <t>کشتیرانی جمهوری اسلامی ایران</t>
  </si>
  <si>
    <t>معدنی‌ املاح‌  ایران‌</t>
  </si>
  <si>
    <t>توسعه سرمایه و صنعت غدیر</t>
  </si>
  <si>
    <t>بیمه اتکایی تهران رواک50%تادیه</t>
  </si>
  <si>
    <t>مس‌ شهیدباهنر</t>
  </si>
  <si>
    <t>پتروشیمی مارون</t>
  </si>
  <si>
    <t>ح.تجلی توسعه معادن و فلزات</t>
  </si>
  <si>
    <t>تعداد اوراق تبعی</t>
  </si>
  <si>
    <t>قیمت اعمال</t>
  </si>
  <si>
    <t>تاریخ اعمال</t>
  </si>
  <si>
    <t>نرخ موثر</t>
  </si>
  <si>
    <t>اختیارف ت تجارت-3597-01/08/17</t>
  </si>
  <si>
    <t>1401/08/17</t>
  </si>
  <si>
    <t>اختیارف ت فولاد-11512-01/08/07</t>
  </si>
  <si>
    <t>1401/08/07</t>
  </si>
  <si>
    <t>اختیارف ت فملی-7895-01/08/08</t>
  </si>
  <si>
    <t>1401/08/08</t>
  </si>
  <si>
    <t>اختیارف.ت. مارون-270739-020904</t>
  </si>
  <si>
    <t/>
  </si>
  <si>
    <t>1402/09/04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</si>
  <si>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</si>
  <si>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</si>
  <si>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</si>
  <si>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</si>
  <si>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</si>
  <si>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</si>
  <si>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</si>
  <si>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</si>
  <si>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تابان سپهر14031126</t>
  </si>
  <si>
    <t>بله</t>
  </si>
  <si>
    <t>1399/12/03</t>
  </si>
  <si>
    <t>1403/12/03</t>
  </si>
  <si>
    <t>اجاره تجاری شستان14030915</t>
  </si>
  <si>
    <t>1399/09/15</t>
  </si>
  <si>
    <t>1403/09/15</t>
  </si>
  <si>
    <t>اجاره دومینو14040208</t>
  </si>
  <si>
    <t>1399/02/08</t>
  </si>
  <si>
    <t>1404/02/07</t>
  </si>
  <si>
    <t>اسنادخزانه-م10بودجه98-001006</t>
  </si>
  <si>
    <t>1398/09/20</t>
  </si>
  <si>
    <t>1400/10/06</t>
  </si>
  <si>
    <t>اسنادخزانه-م11بودجه98-001013</t>
  </si>
  <si>
    <t>1398/07/09</t>
  </si>
  <si>
    <t>1400/10/13</t>
  </si>
  <si>
    <t>اسنادخزانه-م14بودجه98-010318</t>
  </si>
  <si>
    <t>1398/08/11</t>
  </si>
  <si>
    <t>1401/03/18</t>
  </si>
  <si>
    <t>اسنادخزانه-م15بودجه98-010406</t>
  </si>
  <si>
    <t>1398/07/13</t>
  </si>
  <si>
    <t>1401/04/13</t>
  </si>
  <si>
    <t>اسنادخزانه-م20بودجه98-020806</t>
  </si>
  <si>
    <t>1399/02/20</t>
  </si>
  <si>
    <t>1402/08/06</t>
  </si>
  <si>
    <t>اسنادخزانه-م21بودجه98-020906</t>
  </si>
  <si>
    <t>1399/01/27</t>
  </si>
  <si>
    <t>1402/09/06</t>
  </si>
  <si>
    <t>صکوک اجاره صگستر504- 6ماهه18%</t>
  </si>
  <si>
    <t>1400/04/12</t>
  </si>
  <si>
    <t>1405/04/12</t>
  </si>
  <si>
    <t>صکوک منفعت نفت1312-6ماهه 18/5%</t>
  </si>
  <si>
    <t>1399/12/17</t>
  </si>
  <si>
    <t>1403/12/17</t>
  </si>
  <si>
    <t>مرابحه عام دولت3-ش.خ 0103</t>
  </si>
  <si>
    <t>1399/04/03</t>
  </si>
  <si>
    <t>1401/03/03</t>
  </si>
  <si>
    <t>مرابحه عام دولت3-ش.خ 0105</t>
  </si>
  <si>
    <t>1399/04/24</t>
  </si>
  <si>
    <t>1401/05/24</t>
  </si>
  <si>
    <t>مرابحه عام دولت4-ش.خ 0205</t>
  </si>
  <si>
    <t>1399/05/07</t>
  </si>
  <si>
    <t>1402/05/07</t>
  </si>
  <si>
    <t>مرابحه عام دولت4-ش.خ 0206</t>
  </si>
  <si>
    <t>1399/06/12</t>
  </si>
  <si>
    <t>1402/06/12</t>
  </si>
  <si>
    <t>مرابحه عام دولت5-ش.خ 0207</t>
  </si>
  <si>
    <t>1399/06/25</t>
  </si>
  <si>
    <t>1402/07/25</t>
  </si>
  <si>
    <t>مرابحه عام دولت76-ش.خ030406</t>
  </si>
  <si>
    <t>1399/12/06</t>
  </si>
  <si>
    <t>1403/04/06</t>
  </si>
  <si>
    <t>مرابحه عام دولت91-ش.خ010525</t>
  </si>
  <si>
    <t>1400/08/25</t>
  </si>
  <si>
    <t>1401/05/25</t>
  </si>
  <si>
    <t>مشارکت دولتی1-شرایط خاص001026</t>
  </si>
  <si>
    <t>1396/10/26</t>
  </si>
  <si>
    <t>1400/10/26</t>
  </si>
  <si>
    <t>مشارکت رایان سایپا-3ماهه16%</t>
  </si>
  <si>
    <t>1397/06/05</t>
  </si>
  <si>
    <t>1401/06/05</t>
  </si>
  <si>
    <t>مشارکت ش تهران012-3ماهه18%</t>
  </si>
  <si>
    <t>1397/12/28</t>
  </si>
  <si>
    <t>1401/12/28</t>
  </si>
  <si>
    <t>مشارکت ش قم304-3ماهه18%</t>
  </si>
  <si>
    <t>1399/04/31</t>
  </si>
  <si>
    <t>1403/04/31</t>
  </si>
  <si>
    <t>مشارکت ش کرج034-3ماهه18%</t>
  </si>
  <si>
    <t>مشارکت ش کرج304-3ماهه18%</t>
  </si>
  <si>
    <t>منفعت دولت5-ش.خاص کاردان0108</t>
  </si>
  <si>
    <t>1398/08/18</t>
  </si>
  <si>
    <t>1401/08/18</t>
  </si>
  <si>
    <t>منفعت صبا اروند ملت 14001222</t>
  </si>
  <si>
    <t>1397/12/22</t>
  </si>
  <si>
    <t>1400/12/22</t>
  </si>
  <si>
    <t>سلف موازی استاندارد سمتا011</t>
  </si>
  <si>
    <t>1399/12/11</t>
  </si>
  <si>
    <t>1401/12/11</t>
  </si>
  <si>
    <t>سلف موازی استاندارد سمیعا101</t>
  </si>
  <si>
    <t>1399/09/08</t>
  </si>
  <si>
    <t>1401/06/08</t>
  </si>
  <si>
    <t>سلف موازی استاندارد سمیعا102</t>
  </si>
  <si>
    <t>1399/09/25</t>
  </si>
  <si>
    <t>1401/06/25</t>
  </si>
  <si>
    <t>سلف موازی برق نیروی برق حرارتی</t>
  </si>
  <si>
    <t>1399/10/23</t>
  </si>
  <si>
    <t>1401/10/22</t>
  </si>
  <si>
    <t>سلف نفت خام سبک داخلی4002</t>
  </si>
  <si>
    <t>1400/06/30</t>
  </si>
  <si>
    <t>1401/02/30</t>
  </si>
  <si>
    <t>سلف موازی استاندارد سمتا021</t>
  </si>
  <si>
    <t>1402/09/30</t>
  </si>
  <si>
    <t>صکوک مرابحه صایپا409-3ماهه 18%</t>
  </si>
  <si>
    <t>1400/09/24</t>
  </si>
  <si>
    <t>1404/09/23</t>
  </si>
  <si>
    <t>مرابحه عام دولت93-ش.خ010809</t>
  </si>
  <si>
    <t>1400/09/09</t>
  </si>
  <si>
    <t>1401/08/09</t>
  </si>
  <si>
    <t>مرابحه عام دولت94-ش.خ030816</t>
  </si>
  <si>
    <t>1400/09/16</t>
  </si>
  <si>
    <t>1403/08/16</t>
  </si>
  <si>
    <t>مرابحه انتخاب آرمان050917</t>
  </si>
  <si>
    <t>1400/09/17</t>
  </si>
  <si>
    <t>1405/09/17</t>
  </si>
  <si>
    <t>اسنادخزانه-م12بودجه98-001111</t>
  </si>
  <si>
    <t>1398/09/13</t>
  </si>
  <si>
    <t>1400/11/11</t>
  </si>
  <si>
    <t xml:space="preserve">اوراق مشارکت اوراق مشارکت طرح بخش دوم فاز 1 از خط دو قطار شهری کرج	</t>
  </si>
  <si>
    <t>خیر</t>
  </si>
  <si>
    <t>1400/04/21</t>
  </si>
  <si>
    <t>1403/12/28</t>
  </si>
  <si>
    <t>اوراق مشارکت سازمان  قطار شهری قم</t>
  </si>
  <si>
    <t>1400/04/16</t>
  </si>
  <si>
    <t>1401/04/15</t>
  </si>
  <si>
    <t>اوراق مشارکت طرح تکمیل اتوبوسرانی شهر یزد 98</t>
  </si>
  <si>
    <t>قیمت پایانی</t>
  </si>
  <si>
    <t>قیمت پس از تعدیل</t>
  </si>
  <si>
    <t>درصد تعدیل</t>
  </si>
  <si>
    <t>ارزش ناشی از تعدیل قیمت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</si>
  <si>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</si>
  <si>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</si>
  <si>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</si>
  <si>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</si>
  <si>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</si>
  <si>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</si>
  <si>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</si>
  <si>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</si>
  <si>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</si>
  <si>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</si>
  <si>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279927362</t>
  </si>
  <si>
    <t>سپرده کوتاه مدت</t>
  </si>
  <si>
    <t>1393/09/09</t>
  </si>
  <si>
    <t>بانک خاورمیانه مهستان</t>
  </si>
  <si>
    <t>1005-10-810-707070130</t>
  </si>
  <si>
    <t>1393/10/25</t>
  </si>
  <si>
    <t>بانک سامان ملاصدرا</t>
  </si>
  <si>
    <t>829-828-11555555-1</t>
  </si>
  <si>
    <t>1393/10/29</t>
  </si>
  <si>
    <t>بانک اقتصاد نوین ظفر</t>
  </si>
  <si>
    <t>120-850-5324734-1</t>
  </si>
  <si>
    <t>1393/11/23</t>
  </si>
  <si>
    <t>1005-10-810-707071030</t>
  </si>
  <si>
    <t>1393/11/30</t>
  </si>
  <si>
    <t>بانک تجارت مطهری- مهرداد</t>
  </si>
  <si>
    <t>حساب جاری</t>
  </si>
  <si>
    <t>1393/12/17</t>
  </si>
  <si>
    <t>1005-11-040-707071267</t>
  </si>
  <si>
    <t>1394/02/01</t>
  </si>
  <si>
    <t>بانک توسعه تعاون مرکزی</t>
  </si>
  <si>
    <t>1900-211-3054339-1</t>
  </si>
  <si>
    <t>قرض الحسنه</t>
  </si>
  <si>
    <t>1395/08/23</t>
  </si>
  <si>
    <t>بانک توسعه تعاون ممتاز مشهد</t>
  </si>
  <si>
    <t>1900-318-3054339-1</t>
  </si>
  <si>
    <t>1395/08/24</t>
  </si>
  <si>
    <t>بانک رفاه پردیس</t>
  </si>
  <si>
    <t>219818587</t>
  </si>
  <si>
    <t>1396/03/13</t>
  </si>
  <si>
    <t>بانک رفاه شیخ بهایی</t>
  </si>
  <si>
    <t>252956424</t>
  </si>
  <si>
    <t>1397/07/01</t>
  </si>
  <si>
    <t>بانک ملی بورس اوراق بهادار</t>
  </si>
  <si>
    <t>0224945148006</t>
  </si>
  <si>
    <t>1397/10/24</t>
  </si>
  <si>
    <t>بانک گردشگری آپادانا</t>
  </si>
  <si>
    <t>120-9967-628010-1</t>
  </si>
  <si>
    <t>1398/02/30</t>
  </si>
  <si>
    <t>بانک مسکن توانیر ولیعصر</t>
  </si>
  <si>
    <t>420220276372</t>
  </si>
  <si>
    <t>1398/09/18</t>
  </si>
  <si>
    <t>موسسه اعتباری ملل شیراز جنوبی</t>
  </si>
  <si>
    <t>051510277000000003</t>
  </si>
  <si>
    <t>1399/05/16</t>
  </si>
  <si>
    <t>بانک تجارت مطهری مهرداد</t>
  </si>
  <si>
    <t>6300232696</t>
  </si>
  <si>
    <t>سپرده بلند مدت</t>
  </si>
  <si>
    <t>1399/05/28</t>
  </si>
  <si>
    <t>بانک گردشگری قرنی</t>
  </si>
  <si>
    <t>13199676280101</t>
  </si>
  <si>
    <t>1399/07/19</t>
  </si>
  <si>
    <t>بانک آینده مرکزی</t>
  </si>
  <si>
    <t>0203600604001</t>
  </si>
  <si>
    <t>1399/08/12</t>
  </si>
  <si>
    <t>بانک تجارت مرکزی شیراز</t>
  </si>
  <si>
    <t>705681325</t>
  </si>
  <si>
    <t>1399/09/04</t>
  </si>
  <si>
    <t>بانک شهر کیش</t>
  </si>
  <si>
    <t>700847821041</t>
  </si>
  <si>
    <t>1399/09/19</t>
  </si>
  <si>
    <t>700847850586</t>
  </si>
  <si>
    <t>7202847581</t>
  </si>
  <si>
    <t>1399/10/02</t>
  </si>
  <si>
    <t>بانک گردشگری شریعتی</t>
  </si>
  <si>
    <t>127-1202-628010-1</t>
  </si>
  <si>
    <t>1399/10/08</t>
  </si>
  <si>
    <t>7202847638</t>
  </si>
  <si>
    <t>1399/10/10</t>
  </si>
  <si>
    <t>127-1202-628010-2</t>
  </si>
  <si>
    <t>1399/10/30</t>
  </si>
  <si>
    <t>بانک گردشگری کوی نصر</t>
  </si>
  <si>
    <t>156-1202-628010-1</t>
  </si>
  <si>
    <t>1399/11/11</t>
  </si>
  <si>
    <t>بانک تجارت پتروشیمی شیراز</t>
  </si>
  <si>
    <t>7214737471</t>
  </si>
  <si>
    <t>6300232777</t>
  </si>
  <si>
    <t>1399/11/15</t>
  </si>
  <si>
    <t>بانک تجارت آفریقا</t>
  </si>
  <si>
    <t>6251741938</t>
  </si>
  <si>
    <t>7214737498</t>
  </si>
  <si>
    <t>1399/11/20</t>
  </si>
  <si>
    <t>بانک ملی حافظ</t>
  </si>
  <si>
    <t>00114382156007</t>
  </si>
  <si>
    <t>1399/11/27</t>
  </si>
  <si>
    <t>0302820205004</t>
  </si>
  <si>
    <t>بانک پاسارگاد ارمغان</t>
  </si>
  <si>
    <t>2798100120307141</t>
  </si>
  <si>
    <t>1399/12/18</t>
  </si>
  <si>
    <t>6300232955</t>
  </si>
  <si>
    <t>1399/12/28</t>
  </si>
  <si>
    <t>بانک تجارت مرکزی قم</t>
  </si>
  <si>
    <t>6554803654</t>
  </si>
  <si>
    <t>1400/01/18</t>
  </si>
  <si>
    <t>بانک تجارت مرکزی اصفهان</t>
  </si>
  <si>
    <t xml:space="preserve">600756249 </t>
  </si>
  <si>
    <t>1400/01/25</t>
  </si>
  <si>
    <t>6554802662</t>
  </si>
  <si>
    <t>7214737676</t>
  </si>
  <si>
    <t>1400/02/07</t>
  </si>
  <si>
    <t xml:space="preserve">681922065 </t>
  </si>
  <si>
    <t>1400/03/05</t>
  </si>
  <si>
    <t>051560304000000086</t>
  </si>
  <si>
    <t>1400/03/06</t>
  </si>
  <si>
    <t>705519838</t>
  </si>
  <si>
    <t>1400/03/08</t>
  </si>
  <si>
    <t>051560304000000095</t>
  </si>
  <si>
    <t>1400/03/19</t>
  </si>
  <si>
    <t>051560304000000098</t>
  </si>
  <si>
    <t>1400/03/25</t>
  </si>
  <si>
    <t>12012026280103</t>
  </si>
  <si>
    <t>1400/04/09</t>
  </si>
  <si>
    <t>98039007</t>
  </si>
  <si>
    <t>1400/04/20</t>
  </si>
  <si>
    <t xml:space="preserve">705520364 </t>
  </si>
  <si>
    <t>1400/05/04</t>
  </si>
  <si>
    <t>051560304000000129</t>
  </si>
  <si>
    <t>1400/05/06</t>
  </si>
  <si>
    <t>6700381171</t>
  </si>
  <si>
    <t>1400/05/13</t>
  </si>
  <si>
    <t>1443364</t>
  </si>
  <si>
    <t>04-02494578-00-4</t>
  </si>
  <si>
    <t>98039058</t>
  </si>
  <si>
    <t>1400/05/17</t>
  </si>
  <si>
    <t>7214737757</t>
  </si>
  <si>
    <t>بانک سامان بهشتی قائم مقام</t>
  </si>
  <si>
    <t>866-112-11555555-1</t>
  </si>
  <si>
    <t>1400/06/03</t>
  </si>
  <si>
    <t>بانک صادرات فردوسی</t>
  </si>
  <si>
    <t>0216784000001</t>
  </si>
  <si>
    <t>1400/06/14</t>
  </si>
  <si>
    <t>705520585</t>
  </si>
  <si>
    <t>1400/06/16</t>
  </si>
  <si>
    <t>051560304000000143</t>
  </si>
  <si>
    <t>1400/06/17</t>
  </si>
  <si>
    <t>730604599</t>
  </si>
  <si>
    <t>1400/06/24</t>
  </si>
  <si>
    <t>7214737773</t>
  </si>
  <si>
    <t>1400/06/29</t>
  </si>
  <si>
    <t>98039201</t>
  </si>
  <si>
    <t>1400/07/10</t>
  </si>
  <si>
    <t>بانک مسکن توانیر</t>
  </si>
  <si>
    <t>5600887333609</t>
  </si>
  <si>
    <t>1400/07/24</t>
  </si>
  <si>
    <t>بانک سامان زعفرانیه</t>
  </si>
  <si>
    <t>864-112-11555555-3</t>
  </si>
  <si>
    <t>1400/07/25</t>
  </si>
  <si>
    <t>بانک اقتصاد نوین مرزداران</t>
  </si>
  <si>
    <t>205-283-5324734-10</t>
  </si>
  <si>
    <t>1400/08/03</t>
  </si>
  <si>
    <t>279-9012-12030714-5</t>
  </si>
  <si>
    <t>1400/08/04</t>
  </si>
  <si>
    <t>7214737811</t>
  </si>
  <si>
    <t>1400/08/05</t>
  </si>
  <si>
    <t>205283532473411</t>
  </si>
  <si>
    <t>1400/08/08</t>
  </si>
  <si>
    <t>279-9012-12030714-6</t>
  </si>
  <si>
    <t>1400/08/10</t>
  </si>
  <si>
    <t>205283532473412</t>
  </si>
  <si>
    <t>1400/08/12</t>
  </si>
  <si>
    <t>2799012120307147</t>
  </si>
  <si>
    <t>بانک تجارت مطهری-مهرداد</t>
  </si>
  <si>
    <t>6300233560</t>
  </si>
  <si>
    <t>1400/08/19</t>
  </si>
  <si>
    <t>120-1202-628010-4</t>
  </si>
  <si>
    <t>1400/08/20</t>
  </si>
  <si>
    <t>بانک رفاه سعادت آباد</t>
  </si>
  <si>
    <t>322854428</t>
  </si>
  <si>
    <t>1400/08/26</t>
  </si>
  <si>
    <t>864-112-11555555-4</t>
  </si>
  <si>
    <t>1400/08/27</t>
  </si>
  <si>
    <t>98039392</t>
  </si>
  <si>
    <t>120-1202-628010-5</t>
  </si>
  <si>
    <t>1400/09/02</t>
  </si>
  <si>
    <t>127-1202-628010-4</t>
  </si>
  <si>
    <t>279-9012-12030714-8</t>
  </si>
  <si>
    <t>322854271</t>
  </si>
  <si>
    <t>1400/09/27</t>
  </si>
  <si>
    <t>بانک رفاه 143</t>
  </si>
  <si>
    <t>322787324</t>
  </si>
  <si>
    <t>205283532473413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</si>
  <si>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</si>
  <si>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</si>
  <si>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</si>
  <si>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</si>
  <si>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</si>
  <si>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</si>
  <si>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</si>
  <si>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</si>
  <si>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</si>
  <si>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دولت77-ش.خ000812</t>
  </si>
  <si>
    <t>مرابحه عام دولت4-ش.خ 0008</t>
  </si>
  <si>
    <t>بانک سامان بانکداری اختصاصی مشهد</t>
  </si>
  <si>
    <t>بانک سامان جام جم</t>
  </si>
  <si>
    <t>بانک سامان جا جم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</si>
  <si>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</si>
  <si>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</si>
  <si>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</si>
  <si>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</si>
  <si>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</si>
  <si>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</si>
  <si>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1400/07/14</t>
  </si>
  <si>
    <t>1400/07/17</t>
  </si>
  <si>
    <t>1400/08/06</t>
  </si>
  <si>
    <t>1400/07/18</t>
  </si>
  <si>
    <t>1400/07/27</t>
  </si>
  <si>
    <t>بهای فروش</t>
  </si>
  <si>
    <t>ارزش دفتری</t>
  </si>
  <si>
    <t>سود و زیان ناشی از تغییر قیمت</t>
  </si>
  <si>
    <t>سود و زیان ناشی از فروش</t>
  </si>
  <si>
    <t>پتروشیمی پارس</t>
  </si>
  <si>
    <t>آریان کیمیا تک</t>
  </si>
  <si>
    <t>معدنی و صنعتی گل گهر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</si>
  <si>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</si>
  <si>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</si>
  <si>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</si>
  <si>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</si>
  <si>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</si>
  <si>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</si>
  <si>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</si>
  <si>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</si>
  <si>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</si>
  <si>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895112115555551</t>
  </si>
  <si>
    <t>8642112115555551</t>
  </si>
  <si>
    <t>8642-112-11555555-2</t>
  </si>
  <si>
    <t>864-112-11555555-1</t>
  </si>
  <si>
    <t>120-1202-628010-1</t>
  </si>
  <si>
    <t>120-1202-628010-2</t>
  </si>
  <si>
    <t>2799012120307141</t>
  </si>
  <si>
    <t>2799012120307142</t>
  </si>
  <si>
    <t>20528353247345</t>
  </si>
  <si>
    <t>821-112-11555555-1</t>
  </si>
  <si>
    <t xml:space="preserve">20528353247346 </t>
  </si>
  <si>
    <t>2799012120307144</t>
  </si>
  <si>
    <t>20528353247347</t>
  </si>
  <si>
    <t>821-112-11555555-2</t>
  </si>
  <si>
    <t>205-283-5324734-8</t>
  </si>
  <si>
    <t>0406334814004</t>
  </si>
  <si>
    <t>205-283-5324734-9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</si>
  <si>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</si>
  <si>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</si>
  <si>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</si>
  <si>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</si>
  <si>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</si>
  <si>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</si>
  <si>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 xml:space="preserve">سلف موازی استاندارد سمتا021	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</si>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</sst>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;\(#,##0\);\-\ ;"/>
    <numFmt numFmtId="165" formatCode="#,##0.00\ ;\(#,##0.00\);\-\ "/>
    <numFmt numFmtId="166" formatCode="#,##0.000\ ;\(#,##0.000\);\-\ "/>
  </numFmts>
  <fonts count="7">
    <font>
      <sz val="11"/>
      <name val="Calibri"/>
    </font>
    <font>
      <sz val="12"/>
      <name val="B Nazanin"/>
    </font>
    <font>
      <b/>
      <sz val="12"/>
      <name val="B Nazanin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color rgb="FF000000"/>
      <name val="Arial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/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0" fontId="3" fillId="0" borderId="1" xfId="0" applyFont="1" applyBorder="1"/>
    <xf numFmtId="164" fontId="1" fillId="0" borderId="0" xfId="0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/>
    <xf numFmtId="164" fontId="3" fillId="0" borderId="0" xfId="0" applyNumberFormat="1" applyFont="1" applyFill="1" applyAlignment="1">
      <alignment horizontal="center"/>
    </xf>
    <xf numFmtId="10" fontId="3" fillId="0" borderId="0" xfId="0" applyNumberFormat="1" applyFont="1" applyFill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/>
    </xf>
    <xf numFmtId="165" fontId="3" fillId="0" borderId="2" xfId="0" applyNumberFormat="1" applyFont="1" applyFill="1" applyBorder="1" applyAlignment="1">
      <alignment horizontal="center"/>
    </xf>
    <xf numFmtId="166" fontId="3" fillId="0" borderId="2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/>
    <xf numFmtId="164" fontId="3" fillId="0" borderId="0" xfId="0" applyNumberFormat="1" applyFont="1" applyFill="1" applyBorder="1" applyAlignment="1">
      <alignment horizontal="center"/>
    </xf>
  </cellXfs>
  <cellStyles count="2">
    <cellStyle name="Normal" xfId="0" builtinId="0"/>
    <cellStyle name="Normal 3" xfId="1" xr:uid="{F6253180-BCC1-481C-A028-D027A093A0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79"/>
  <sheetViews>
    <sheetView rightToLeft="1" view="pageBreakPreview" zoomScale="80" zoomScaleNormal="80" zoomScaleSheetLayoutView="80" workbookViewId="0">
      <selection activeCell="Y74" sqref="Y74"/>
    </sheetView>
  </sheetViews>
  <sheetFormatPr defaultRowHeight="18.75"/>
  <cols>
    <col min="1" max="1" width="34.7109375" style="3" bestFit="1" customWidth="1"/>
    <col min="2" max="2" width="1" style="3" customWidth="1"/>
    <col min="3" max="3" width="15.42578125" style="3" bestFit="1" customWidth="1"/>
    <col min="4" max="4" width="1" style="3" customWidth="1"/>
    <col min="5" max="5" width="19.7109375" style="3" bestFit="1" customWidth="1"/>
    <col min="6" max="6" width="1" style="3" customWidth="1"/>
    <col min="7" max="7" width="23.85546875" style="3" bestFit="1" customWidth="1"/>
    <col min="8" max="8" width="1" style="3" customWidth="1"/>
    <col min="9" max="9" width="12.7109375" style="3" bestFit="1" customWidth="1"/>
    <col min="10" max="10" width="1" style="3" customWidth="1"/>
    <col min="11" max="11" width="19" style="3" bestFit="1" customWidth="1"/>
    <col min="12" max="12" width="1" style="3" customWidth="1"/>
    <col min="13" max="13" width="13.42578125" style="3" bestFit="1" customWidth="1"/>
    <col min="14" max="14" width="1" style="3" customWidth="1"/>
    <col min="15" max="15" width="15" style="3" bestFit="1" customWidth="1"/>
    <col min="16" max="16" width="1" style="3" customWidth="1"/>
    <col min="17" max="17" width="15.42578125" style="3" bestFit="1" customWidth="1"/>
    <col min="18" max="18" width="1" style="3" customWidth="1"/>
    <col min="19" max="19" width="14" style="3" bestFit="1" customWidth="1"/>
    <col min="20" max="20" width="1" style="3" customWidth="1"/>
    <col min="21" max="21" width="19.7109375" style="3" bestFit="1" customWidth="1"/>
    <col min="22" max="22" width="1" style="3" customWidth="1"/>
    <col min="23" max="23" width="23.85546875" style="3" bestFit="1" customWidth="1"/>
    <col min="24" max="24" width="1" style="3" customWidth="1"/>
    <col min="25" max="25" width="38.85546875" style="3" bestFit="1" customWidth="1"/>
    <col min="26" max="26" width="1" style="3" customWidth="1"/>
    <col min="27" max="27" width="9.140625" style="3" customWidth="1"/>
    <col min="28" max="16384" width="9.140625" style="3"/>
  </cols>
  <sheetData>
    <row r="2" spans="1:25" ht="30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spans="1:25" ht="30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</row>
    <row r="4" spans="1:25" ht="30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</row>
    <row r="6" spans="1:25" ht="30">
      <c r="A6" s="26" t="s">
        <v>3</v>
      </c>
      <c r="C6" s="27" t="s">
        <v>4</v>
      </c>
      <c r="D6" s="27" t="s">
        <v>4</v>
      </c>
      <c r="E6" s="27" t="s">
        <v>4</v>
      </c>
      <c r="F6" s="27" t="s">
        <v>4</v>
      </c>
      <c r="G6" s="27" t="s">
        <v>4</v>
      </c>
      <c r="I6" s="27" t="s">
        <v>5</v>
      </c>
      <c r="J6" s="27" t="s">
        <v>5</v>
      </c>
      <c r="K6" s="27" t="s">
        <v>5</v>
      </c>
      <c r="L6" s="27" t="s">
        <v>5</v>
      </c>
      <c r="M6" s="27" t="s">
        <v>5</v>
      </c>
      <c r="N6" s="27" t="s">
        <v>5</v>
      </c>
      <c r="O6" s="27" t="s">
        <v>5</v>
      </c>
      <c r="Q6" s="27" t="s">
        <v>6</v>
      </c>
      <c r="R6" s="27" t="s">
        <v>6</v>
      </c>
      <c r="S6" s="27" t="s">
        <v>6</v>
      </c>
      <c r="T6" s="27" t="s">
        <v>6</v>
      </c>
      <c r="U6" s="27" t="s">
        <v>6</v>
      </c>
      <c r="V6" s="27" t="s">
        <v>6</v>
      </c>
      <c r="W6" s="27" t="s">
        <v>6</v>
      </c>
      <c r="X6" s="27" t="s">
        <v>6</v>
      </c>
      <c r="Y6" s="27" t="s">
        <v>6</v>
      </c>
    </row>
    <row r="7" spans="1:25" ht="30">
      <c r="A7" s="26" t="s">
        <v>3</v>
      </c>
      <c r="C7" s="26" t="s">
        <v>7</v>
      </c>
      <c r="E7" s="26" t="s">
        <v>8</v>
      </c>
      <c r="G7" s="26" t="s">
        <v>9</v>
      </c>
      <c r="I7" s="27" t="s">
        <v>10</v>
      </c>
      <c r="J7" s="27" t="s">
        <v>10</v>
      </c>
      <c r="K7" s="27" t="s">
        <v>10</v>
      </c>
      <c r="M7" s="27" t="s">
        <v>11</v>
      </c>
      <c r="N7" s="27" t="s">
        <v>11</v>
      </c>
      <c r="O7" s="27" t="s">
        <v>11</v>
      </c>
      <c r="Q7" s="26" t="s">
        <v>7</v>
      </c>
      <c r="S7" s="26" t="s">
        <v>12</v>
      </c>
      <c r="U7" s="26" t="s">
        <v>8</v>
      </c>
      <c r="W7" s="26" t="s">
        <v>9</v>
      </c>
      <c r="Y7" s="26" t="s">
        <v>13</v>
      </c>
    </row>
    <row r="8" spans="1:25" ht="30">
      <c r="A8" s="27" t="s">
        <v>3</v>
      </c>
      <c r="C8" s="27" t="s">
        <v>7</v>
      </c>
      <c r="E8" s="27" t="s">
        <v>8</v>
      </c>
      <c r="G8" s="27" t="s">
        <v>9</v>
      </c>
      <c r="I8" s="27" t="s">
        <v>7</v>
      </c>
      <c r="K8" s="27" t="s">
        <v>8</v>
      </c>
      <c r="M8" s="27" t="s">
        <v>7</v>
      </c>
      <c r="O8" s="27" t="s">
        <v>14</v>
      </c>
      <c r="Q8" s="27" t="s">
        <v>7</v>
      </c>
      <c r="S8" s="27" t="s">
        <v>12</v>
      </c>
      <c r="U8" s="27" t="s">
        <v>8</v>
      </c>
      <c r="W8" s="27" t="s">
        <v>9</v>
      </c>
      <c r="Y8" s="27" t="s">
        <v>13</v>
      </c>
    </row>
    <row r="9" spans="1:25" ht="21">
      <c r="A9" s="4" t="s">
        <v>15</v>
      </c>
      <c r="C9" s="7">
        <v>100203251</v>
      </c>
      <c r="D9" s="7"/>
      <c r="E9" s="7">
        <v>208467460410</v>
      </c>
      <c r="F9" s="7"/>
      <c r="G9" s="7">
        <v>204891684687.52301</v>
      </c>
      <c r="H9" s="7"/>
      <c r="I9" s="7">
        <v>0</v>
      </c>
      <c r="J9" s="7"/>
      <c r="K9" s="7">
        <v>0</v>
      </c>
      <c r="L9" s="7"/>
      <c r="M9" s="7">
        <v>0</v>
      </c>
      <c r="N9" s="7"/>
      <c r="O9" s="7">
        <v>0</v>
      </c>
      <c r="P9" s="7"/>
      <c r="Q9" s="7">
        <v>100203251</v>
      </c>
      <c r="R9" s="7"/>
      <c r="S9" s="7">
        <v>1882</v>
      </c>
      <c r="T9" s="7"/>
      <c r="U9" s="7">
        <v>208467460410</v>
      </c>
      <c r="V9" s="7"/>
      <c r="W9" s="7">
        <v>187460452397.62701</v>
      </c>
      <c r="Y9" s="8">
        <v>5.9999999999999995E-4</v>
      </c>
    </row>
    <row r="10" spans="1:25" ht="21">
      <c r="A10" s="4" t="s">
        <v>16</v>
      </c>
      <c r="C10" s="7">
        <v>1324071978</v>
      </c>
      <c r="D10" s="7"/>
      <c r="E10" s="7">
        <v>3630900615844</v>
      </c>
      <c r="F10" s="7"/>
      <c r="G10" s="7">
        <v>3114114411863.3101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0</v>
      </c>
      <c r="P10" s="7"/>
      <c r="Q10" s="7">
        <v>1324071978</v>
      </c>
      <c r="R10" s="7"/>
      <c r="S10" s="7">
        <v>2388</v>
      </c>
      <c r="T10" s="7"/>
      <c r="U10" s="7">
        <v>3630900615844</v>
      </c>
      <c r="V10" s="7"/>
      <c r="W10" s="7">
        <v>3143070674357.3901</v>
      </c>
      <c r="Y10" s="8">
        <v>9.7999999999999997E-3</v>
      </c>
    </row>
    <row r="11" spans="1:25" ht="21">
      <c r="A11" s="4" t="s">
        <v>17</v>
      </c>
      <c r="C11" s="7">
        <v>434707653</v>
      </c>
      <c r="D11" s="7"/>
      <c r="E11" s="7">
        <v>1745218847439</v>
      </c>
      <c r="F11" s="7"/>
      <c r="G11" s="7">
        <v>1319265847944.5801</v>
      </c>
      <c r="H11" s="7"/>
      <c r="I11" s="7">
        <v>10000000</v>
      </c>
      <c r="J11" s="7"/>
      <c r="K11" s="7">
        <v>27621941519</v>
      </c>
      <c r="L11" s="7"/>
      <c r="M11" s="7">
        <v>0</v>
      </c>
      <c r="N11" s="7"/>
      <c r="O11" s="7">
        <v>0</v>
      </c>
      <c r="P11" s="7"/>
      <c r="Q11" s="7">
        <v>444707653</v>
      </c>
      <c r="R11" s="7"/>
      <c r="S11" s="7">
        <v>2955</v>
      </c>
      <c r="T11" s="7"/>
      <c r="U11" s="7">
        <v>1772840788958</v>
      </c>
      <c r="V11" s="7"/>
      <c r="W11" s="7">
        <v>1306292153483.04</v>
      </c>
      <c r="Y11" s="8">
        <v>4.1000000000000003E-3</v>
      </c>
    </row>
    <row r="12" spans="1:25" ht="21">
      <c r="A12" s="4" t="s">
        <v>18</v>
      </c>
      <c r="C12" s="7">
        <v>170172088</v>
      </c>
      <c r="D12" s="7"/>
      <c r="E12" s="7">
        <v>787137056993</v>
      </c>
      <c r="F12" s="7"/>
      <c r="G12" s="7">
        <v>553151774529.828</v>
      </c>
      <c r="H12" s="7"/>
      <c r="I12" s="7">
        <v>0</v>
      </c>
      <c r="J12" s="7"/>
      <c r="K12" s="7">
        <v>0</v>
      </c>
      <c r="L12" s="7"/>
      <c r="M12" s="7">
        <v>0</v>
      </c>
      <c r="N12" s="7"/>
      <c r="O12" s="7">
        <v>0</v>
      </c>
      <c r="P12" s="7"/>
      <c r="Q12" s="7">
        <v>170172088</v>
      </c>
      <c r="R12" s="7"/>
      <c r="S12" s="7">
        <v>3180</v>
      </c>
      <c r="T12" s="7"/>
      <c r="U12" s="7">
        <v>787137056993</v>
      </c>
      <c r="V12" s="7"/>
      <c r="W12" s="7">
        <v>537927413762.95203</v>
      </c>
      <c r="Y12" s="8">
        <v>1.6999999999999999E-3</v>
      </c>
    </row>
    <row r="13" spans="1:25" ht="21">
      <c r="A13" s="4" t="s">
        <v>19</v>
      </c>
      <c r="C13" s="7">
        <v>43576772</v>
      </c>
      <c r="D13" s="7"/>
      <c r="E13" s="7">
        <v>374100798488</v>
      </c>
      <c r="F13" s="7"/>
      <c r="G13" s="7">
        <v>260338116141.66599</v>
      </c>
      <c r="H13" s="7"/>
      <c r="I13" s="7">
        <v>10894193</v>
      </c>
      <c r="J13" s="7"/>
      <c r="K13" s="7">
        <v>0</v>
      </c>
      <c r="L13" s="7"/>
      <c r="M13" s="7">
        <v>0</v>
      </c>
      <c r="N13" s="7"/>
      <c r="O13" s="7">
        <v>0</v>
      </c>
      <c r="P13" s="7"/>
      <c r="Q13" s="7">
        <v>54470965</v>
      </c>
      <c r="R13" s="7"/>
      <c r="S13" s="7">
        <v>4502</v>
      </c>
      <c r="T13" s="7"/>
      <c r="U13" s="7">
        <v>374100798488</v>
      </c>
      <c r="V13" s="7"/>
      <c r="W13" s="7">
        <v>243769176137.642</v>
      </c>
      <c r="Y13" s="8">
        <v>8.0000000000000004E-4</v>
      </c>
    </row>
    <row r="14" spans="1:25" ht="21">
      <c r="A14" s="4" t="s">
        <v>20</v>
      </c>
      <c r="C14" s="7">
        <v>38137</v>
      </c>
      <c r="D14" s="7"/>
      <c r="E14" s="7">
        <v>26720136</v>
      </c>
      <c r="F14" s="7"/>
      <c r="G14" s="7">
        <v>26537059.395</v>
      </c>
      <c r="H14" s="7"/>
      <c r="I14" s="7">
        <v>0</v>
      </c>
      <c r="J14" s="7"/>
      <c r="K14" s="7">
        <v>0</v>
      </c>
      <c r="L14" s="7"/>
      <c r="M14" s="7">
        <v>0</v>
      </c>
      <c r="N14" s="7"/>
      <c r="O14" s="7">
        <v>0</v>
      </c>
      <c r="P14" s="7"/>
      <c r="Q14" s="7">
        <v>38137</v>
      </c>
      <c r="R14" s="7"/>
      <c r="S14" s="7">
        <v>700</v>
      </c>
      <c r="T14" s="7"/>
      <c r="U14" s="7">
        <v>26720136</v>
      </c>
      <c r="V14" s="7"/>
      <c r="W14" s="7">
        <v>26537059.395</v>
      </c>
      <c r="Y14" s="8">
        <v>0</v>
      </c>
    </row>
    <row r="15" spans="1:25" ht="21">
      <c r="A15" s="4" t="s">
        <v>21</v>
      </c>
      <c r="C15" s="7">
        <v>342325494</v>
      </c>
      <c r="D15" s="7"/>
      <c r="E15" s="7">
        <v>723333921546</v>
      </c>
      <c r="F15" s="7"/>
      <c r="G15" s="7">
        <v>719370221554.81995</v>
      </c>
      <c r="H15" s="7"/>
      <c r="I15" s="7">
        <v>14544736</v>
      </c>
      <c r="J15" s="7"/>
      <c r="K15" s="7">
        <v>25874225219</v>
      </c>
      <c r="L15" s="7"/>
      <c r="M15" s="7">
        <v>0</v>
      </c>
      <c r="N15" s="7"/>
      <c r="O15" s="7">
        <v>0</v>
      </c>
      <c r="P15" s="7"/>
      <c r="Q15" s="7">
        <v>356870230</v>
      </c>
      <c r="R15" s="7"/>
      <c r="S15" s="7">
        <v>1763</v>
      </c>
      <c r="T15" s="7"/>
      <c r="U15" s="7">
        <v>749208146765</v>
      </c>
      <c r="V15" s="7"/>
      <c r="W15" s="7">
        <v>625418700307.83398</v>
      </c>
      <c r="Y15" s="8">
        <v>1.9E-3</v>
      </c>
    </row>
    <row r="16" spans="1:25" ht="21">
      <c r="A16" s="4" t="s">
        <v>22</v>
      </c>
      <c r="C16" s="7">
        <v>31097568</v>
      </c>
      <c r="D16" s="7"/>
      <c r="E16" s="7">
        <v>331801032181</v>
      </c>
      <c r="F16" s="7"/>
      <c r="G16" s="7">
        <v>236728211948.323</v>
      </c>
      <c r="H16" s="7"/>
      <c r="I16" s="7">
        <v>0</v>
      </c>
      <c r="J16" s="7"/>
      <c r="K16" s="7">
        <v>0</v>
      </c>
      <c r="L16" s="7"/>
      <c r="M16" s="7">
        <v>0</v>
      </c>
      <c r="N16" s="7"/>
      <c r="O16" s="7">
        <v>0</v>
      </c>
      <c r="P16" s="7"/>
      <c r="Q16" s="7">
        <v>31097568</v>
      </c>
      <c r="R16" s="7"/>
      <c r="S16" s="7">
        <v>6496</v>
      </c>
      <c r="T16" s="7"/>
      <c r="U16" s="7">
        <v>331801032181</v>
      </c>
      <c r="V16" s="7"/>
      <c r="W16" s="7">
        <v>200807843407.71799</v>
      </c>
      <c r="Y16" s="8">
        <v>5.9999999999999995E-4</v>
      </c>
    </row>
    <row r="17" spans="1:25" ht="21">
      <c r="A17" s="4" t="s">
        <v>23</v>
      </c>
      <c r="C17" s="7">
        <v>3231268</v>
      </c>
      <c r="D17" s="7"/>
      <c r="E17" s="7">
        <v>478114050202</v>
      </c>
      <c r="F17" s="7"/>
      <c r="G17" s="7">
        <v>445478098794.42603</v>
      </c>
      <c r="H17" s="7"/>
      <c r="I17" s="7">
        <v>0</v>
      </c>
      <c r="J17" s="7"/>
      <c r="K17" s="7">
        <v>0</v>
      </c>
      <c r="L17" s="7"/>
      <c r="M17" s="7">
        <v>0</v>
      </c>
      <c r="N17" s="7"/>
      <c r="O17" s="7">
        <v>0</v>
      </c>
      <c r="P17" s="7"/>
      <c r="Q17" s="7">
        <v>3231268</v>
      </c>
      <c r="R17" s="7"/>
      <c r="S17" s="7">
        <v>107200</v>
      </c>
      <c r="T17" s="7"/>
      <c r="U17" s="7">
        <v>478114050202</v>
      </c>
      <c r="V17" s="7"/>
      <c r="W17" s="7">
        <v>344330897618.88</v>
      </c>
      <c r="Y17" s="8">
        <v>1.1000000000000001E-3</v>
      </c>
    </row>
    <row r="18" spans="1:25" ht="21">
      <c r="A18" s="4" t="s">
        <v>24</v>
      </c>
      <c r="C18" s="7">
        <v>238691894</v>
      </c>
      <c r="D18" s="7"/>
      <c r="E18" s="7">
        <v>1667772298769</v>
      </c>
      <c r="F18" s="7"/>
      <c r="G18" s="7">
        <v>1424816421770.3501</v>
      </c>
      <c r="H18" s="7"/>
      <c r="I18" s="7">
        <v>3000000</v>
      </c>
      <c r="J18" s="7"/>
      <c r="K18" s="7">
        <v>16836916547</v>
      </c>
      <c r="L18" s="7"/>
      <c r="M18" s="7">
        <v>0</v>
      </c>
      <c r="N18" s="7"/>
      <c r="O18" s="7">
        <v>0</v>
      </c>
      <c r="P18" s="7"/>
      <c r="Q18" s="7">
        <v>241691894</v>
      </c>
      <c r="R18" s="7"/>
      <c r="S18" s="7">
        <v>5640</v>
      </c>
      <c r="T18" s="7"/>
      <c r="U18" s="7">
        <v>1684609215316</v>
      </c>
      <c r="V18" s="7"/>
      <c r="W18" s="7">
        <v>1355031585581.1499</v>
      </c>
      <c r="Y18" s="8">
        <v>4.1999999999999997E-3</v>
      </c>
    </row>
    <row r="19" spans="1:25" ht="21">
      <c r="A19" s="4" t="s">
        <v>25</v>
      </c>
      <c r="C19" s="7">
        <v>48826681</v>
      </c>
      <c r="D19" s="7"/>
      <c r="E19" s="7">
        <v>304750882793</v>
      </c>
      <c r="F19" s="7"/>
      <c r="G19" s="7">
        <v>311116800010</v>
      </c>
      <c r="H19" s="7"/>
      <c r="I19" s="7">
        <v>0</v>
      </c>
      <c r="J19" s="7"/>
      <c r="K19" s="7">
        <v>0</v>
      </c>
      <c r="L19" s="7"/>
      <c r="M19" s="7">
        <v>0</v>
      </c>
      <c r="N19" s="7"/>
      <c r="O19" s="7">
        <v>0</v>
      </c>
      <c r="P19" s="7"/>
      <c r="Q19" s="7">
        <v>48826681</v>
      </c>
      <c r="R19" s="7"/>
      <c r="S19" s="7">
        <v>5960</v>
      </c>
      <c r="T19" s="7"/>
      <c r="U19" s="7">
        <v>304750882793</v>
      </c>
      <c r="V19" s="7"/>
      <c r="W19" s="7">
        <v>289275526998.37799</v>
      </c>
      <c r="Y19" s="8">
        <v>8.9999999999999998E-4</v>
      </c>
    </row>
    <row r="20" spans="1:25" ht="21">
      <c r="A20" s="4" t="s">
        <v>26</v>
      </c>
      <c r="C20" s="7">
        <v>8500000</v>
      </c>
      <c r="D20" s="7"/>
      <c r="E20" s="7">
        <v>233042596726</v>
      </c>
      <c r="F20" s="7"/>
      <c r="G20" s="7">
        <v>277563611250</v>
      </c>
      <c r="H20" s="7"/>
      <c r="I20" s="7">
        <v>0</v>
      </c>
      <c r="J20" s="7"/>
      <c r="K20" s="7">
        <v>0</v>
      </c>
      <c r="L20" s="7"/>
      <c r="M20" s="7">
        <v>0</v>
      </c>
      <c r="N20" s="7"/>
      <c r="O20" s="7">
        <v>0</v>
      </c>
      <c r="P20" s="7"/>
      <c r="Q20" s="7">
        <v>8500000</v>
      </c>
      <c r="R20" s="7"/>
      <c r="S20" s="7">
        <v>30910</v>
      </c>
      <c r="T20" s="7"/>
      <c r="U20" s="7">
        <v>233042596726</v>
      </c>
      <c r="V20" s="7"/>
      <c r="W20" s="7">
        <v>261171726750</v>
      </c>
      <c r="Y20" s="8">
        <v>8.0000000000000004E-4</v>
      </c>
    </row>
    <row r="21" spans="1:25" ht="21">
      <c r="A21" s="4" t="s">
        <v>27</v>
      </c>
      <c r="C21" s="7">
        <v>1466412</v>
      </c>
      <c r="D21" s="7"/>
      <c r="E21" s="7">
        <v>158023699453</v>
      </c>
      <c r="F21" s="7"/>
      <c r="G21" s="7">
        <v>169890486830.633</v>
      </c>
      <c r="H21" s="7"/>
      <c r="I21" s="7">
        <v>0</v>
      </c>
      <c r="J21" s="7"/>
      <c r="K21" s="7">
        <v>0</v>
      </c>
      <c r="L21" s="7"/>
      <c r="M21" s="7">
        <v>0</v>
      </c>
      <c r="N21" s="7"/>
      <c r="O21" s="7">
        <v>0</v>
      </c>
      <c r="P21" s="7"/>
      <c r="Q21" s="7">
        <v>1466412</v>
      </c>
      <c r="R21" s="7"/>
      <c r="S21" s="7">
        <v>108539</v>
      </c>
      <c r="T21" s="7"/>
      <c r="U21" s="7">
        <v>158023699453</v>
      </c>
      <c r="V21" s="7"/>
      <c r="W21" s="7">
        <v>158215872860.19501</v>
      </c>
      <c r="Y21" s="8">
        <v>5.0000000000000001E-4</v>
      </c>
    </row>
    <row r="22" spans="1:25" ht="21">
      <c r="A22" s="4" t="s">
        <v>28</v>
      </c>
      <c r="C22" s="7">
        <v>1545835</v>
      </c>
      <c r="D22" s="7"/>
      <c r="E22" s="7">
        <v>172251778715</v>
      </c>
      <c r="F22" s="7"/>
      <c r="G22" s="7">
        <v>278162080742.38501</v>
      </c>
      <c r="H22" s="7"/>
      <c r="I22" s="7">
        <v>0</v>
      </c>
      <c r="J22" s="7"/>
      <c r="K22" s="7">
        <v>0</v>
      </c>
      <c r="L22" s="7"/>
      <c r="M22" s="7">
        <v>0</v>
      </c>
      <c r="N22" s="7"/>
      <c r="O22" s="7">
        <v>0</v>
      </c>
      <c r="P22" s="7"/>
      <c r="Q22" s="7">
        <v>1545835</v>
      </c>
      <c r="R22" s="7"/>
      <c r="S22" s="7">
        <v>190160</v>
      </c>
      <c r="T22" s="7"/>
      <c r="U22" s="7">
        <v>172251778715</v>
      </c>
      <c r="V22" s="7"/>
      <c r="W22" s="7">
        <v>292206945497.58002</v>
      </c>
      <c r="Y22" s="8">
        <v>8.9999999999999998E-4</v>
      </c>
    </row>
    <row r="23" spans="1:25" ht="21">
      <c r="A23" s="4" t="s">
        <v>29</v>
      </c>
      <c r="C23" s="7">
        <v>362069</v>
      </c>
      <c r="D23" s="7"/>
      <c r="E23" s="7">
        <v>12489072318</v>
      </c>
      <c r="F23" s="7"/>
      <c r="G23" s="7">
        <v>17409073528.696499</v>
      </c>
      <c r="H23" s="7"/>
      <c r="I23" s="7">
        <v>0</v>
      </c>
      <c r="J23" s="7"/>
      <c r="K23" s="7">
        <v>0</v>
      </c>
      <c r="L23" s="7"/>
      <c r="M23" s="7">
        <v>0</v>
      </c>
      <c r="N23" s="7"/>
      <c r="O23" s="7">
        <v>0</v>
      </c>
      <c r="P23" s="7"/>
      <c r="Q23" s="7">
        <v>362069</v>
      </c>
      <c r="R23" s="7"/>
      <c r="S23" s="7">
        <v>48600</v>
      </c>
      <c r="T23" s="7"/>
      <c r="U23" s="7">
        <v>12489072318</v>
      </c>
      <c r="V23" s="7"/>
      <c r="W23" s="7">
        <v>17491853907.27</v>
      </c>
      <c r="Y23" s="8">
        <v>1E-4</v>
      </c>
    </row>
    <row r="24" spans="1:25" ht="21">
      <c r="A24" s="4" t="s">
        <v>30</v>
      </c>
      <c r="C24" s="7">
        <v>2797241</v>
      </c>
      <c r="D24" s="7"/>
      <c r="E24" s="7">
        <v>83728215916</v>
      </c>
      <c r="F24" s="7"/>
      <c r="G24" s="7">
        <v>67457293313.373001</v>
      </c>
      <c r="H24" s="7"/>
      <c r="I24" s="7">
        <v>0</v>
      </c>
      <c r="J24" s="7"/>
      <c r="K24" s="7">
        <v>0</v>
      </c>
      <c r="L24" s="7"/>
      <c r="M24" s="7">
        <v>0</v>
      </c>
      <c r="N24" s="7"/>
      <c r="O24" s="7">
        <v>0</v>
      </c>
      <c r="P24" s="7"/>
      <c r="Q24" s="7">
        <v>2797241</v>
      </c>
      <c r="R24" s="7"/>
      <c r="S24" s="7">
        <v>21240</v>
      </c>
      <c r="T24" s="7"/>
      <c r="U24" s="7">
        <v>83728215916</v>
      </c>
      <c r="V24" s="7"/>
      <c r="W24" s="7">
        <v>59059889116.902</v>
      </c>
      <c r="Y24" s="8">
        <v>2.0000000000000001E-4</v>
      </c>
    </row>
    <row r="25" spans="1:25" ht="21">
      <c r="A25" s="4" t="s">
        <v>31</v>
      </c>
      <c r="C25" s="7">
        <v>4074324</v>
      </c>
      <c r="D25" s="7"/>
      <c r="E25" s="7">
        <v>117149668143</v>
      </c>
      <c r="F25" s="7"/>
      <c r="G25" s="7">
        <v>123689497322.98801</v>
      </c>
      <c r="H25" s="7"/>
      <c r="I25" s="7">
        <v>0</v>
      </c>
      <c r="J25" s="7"/>
      <c r="K25" s="7">
        <v>0</v>
      </c>
      <c r="L25" s="7"/>
      <c r="M25" s="7">
        <v>0</v>
      </c>
      <c r="N25" s="7"/>
      <c r="O25" s="7">
        <v>0</v>
      </c>
      <c r="P25" s="7"/>
      <c r="Q25" s="7">
        <v>4074324</v>
      </c>
      <c r="R25" s="7"/>
      <c r="S25" s="7">
        <v>30930</v>
      </c>
      <c r="T25" s="7"/>
      <c r="U25" s="7">
        <v>117149668143</v>
      </c>
      <c r="V25" s="7"/>
      <c r="W25" s="7">
        <v>125269029214.146</v>
      </c>
      <c r="Y25" s="8">
        <v>4.0000000000000002E-4</v>
      </c>
    </row>
    <row r="26" spans="1:25" ht="21">
      <c r="A26" s="4" t="s">
        <v>32</v>
      </c>
      <c r="C26" s="7">
        <v>25453</v>
      </c>
      <c r="D26" s="7"/>
      <c r="E26" s="7">
        <v>25476109</v>
      </c>
      <c r="F26" s="7"/>
      <c r="G26" s="7">
        <v>25301554.649999999</v>
      </c>
      <c r="H26" s="7"/>
      <c r="I26" s="7">
        <v>0</v>
      </c>
      <c r="J26" s="7"/>
      <c r="K26" s="7">
        <v>0</v>
      </c>
      <c r="L26" s="7"/>
      <c r="M26" s="7">
        <v>0</v>
      </c>
      <c r="N26" s="7"/>
      <c r="O26" s="7">
        <v>0</v>
      </c>
      <c r="P26" s="7"/>
      <c r="Q26" s="7">
        <v>25453</v>
      </c>
      <c r="R26" s="7"/>
      <c r="S26" s="7">
        <v>1000</v>
      </c>
      <c r="T26" s="7"/>
      <c r="U26" s="7">
        <v>25476109</v>
      </c>
      <c r="V26" s="7"/>
      <c r="W26" s="7">
        <v>25301554.649999999</v>
      </c>
      <c r="Y26" s="8">
        <v>0</v>
      </c>
    </row>
    <row r="27" spans="1:25" ht="21">
      <c r="A27" s="4" t="s">
        <v>33</v>
      </c>
      <c r="C27" s="7">
        <v>325402</v>
      </c>
      <c r="D27" s="7"/>
      <c r="E27" s="7">
        <v>2485071661</v>
      </c>
      <c r="F27" s="7"/>
      <c r="G27" s="7">
        <v>6641400998.5092001</v>
      </c>
      <c r="H27" s="7"/>
      <c r="I27" s="7">
        <v>0</v>
      </c>
      <c r="J27" s="7"/>
      <c r="K27" s="7">
        <v>0</v>
      </c>
      <c r="L27" s="7"/>
      <c r="M27" s="7">
        <v>0</v>
      </c>
      <c r="N27" s="7"/>
      <c r="O27" s="7">
        <v>0</v>
      </c>
      <c r="P27" s="7"/>
      <c r="Q27" s="7">
        <v>325402</v>
      </c>
      <c r="R27" s="7"/>
      <c r="S27" s="7">
        <v>18691</v>
      </c>
      <c r="T27" s="7"/>
      <c r="U27" s="7">
        <v>2485071661</v>
      </c>
      <c r="V27" s="7"/>
      <c r="W27" s="7">
        <v>6045900353.7470999</v>
      </c>
      <c r="Y27" s="8">
        <v>0</v>
      </c>
    </row>
    <row r="28" spans="1:25" ht="21">
      <c r="A28" s="4" t="s">
        <v>34</v>
      </c>
      <c r="C28" s="7">
        <v>40665928</v>
      </c>
      <c r="D28" s="7"/>
      <c r="E28" s="7">
        <v>110067484414</v>
      </c>
      <c r="F28" s="7"/>
      <c r="G28" s="7">
        <v>86668982521.689606</v>
      </c>
      <c r="H28" s="7"/>
      <c r="I28" s="7">
        <v>0</v>
      </c>
      <c r="J28" s="7"/>
      <c r="K28" s="7">
        <v>0</v>
      </c>
      <c r="L28" s="7"/>
      <c r="M28" s="7">
        <v>0</v>
      </c>
      <c r="N28" s="7"/>
      <c r="O28" s="7">
        <v>0</v>
      </c>
      <c r="P28" s="7"/>
      <c r="Q28" s="7">
        <v>40665928</v>
      </c>
      <c r="R28" s="7"/>
      <c r="S28" s="7">
        <v>1841</v>
      </c>
      <c r="T28" s="7"/>
      <c r="U28" s="7">
        <v>110067484414</v>
      </c>
      <c r="V28" s="7"/>
      <c r="W28" s="7">
        <v>74420520905.984406</v>
      </c>
      <c r="Y28" s="8">
        <v>2.0000000000000001E-4</v>
      </c>
    </row>
    <row r="29" spans="1:25" ht="21">
      <c r="A29" s="4" t="s">
        <v>35</v>
      </c>
      <c r="C29" s="7">
        <v>50257883</v>
      </c>
      <c r="D29" s="7"/>
      <c r="E29" s="7">
        <v>509409661542</v>
      </c>
      <c r="F29" s="7"/>
      <c r="G29" s="7">
        <v>494093012615.92401</v>
      </c>
      <c r="H29" s="7"/>
      <c r="I29" s="7">
        <v>0</v>
      </c>
      <c r="J29" s="7"/>
      <c r="K29" s="7">
        <v>0</v>
      </c>
      <c r="L29" s="7"/>
      <c r="M29" s="7">
        <v>0</v>
      </c>
      <c r="N29" s="7"/>
      <c r="O29" s="7">
        <v>0</v>
      </c>
      <c r="P29" s="7"/>
      <c r="Q29" s="7">
        <v>50257883</v>
      </c>
      <c r="R29" s="7"/>
      <c r="S29" s="7">
        <v>9160</v>
      </c>
      <c r="T29" s="7"/>
      <c r="U29" s="7">
        <v>509409661542</v>
      </c>
      <c r="V29" s="7"/>
      <c r="W29" s="7">
        <v>457623053140.73401</v>
      </c>
      <c r="Y29" s="8">
        <v>1.4E-3</v>
      </c>
    </row>
    <row r="30" spans="1:25" ht="21">
      <c r="A30" s="4" t="s">
        <v>36</v>
      </c>
      <c r="C30" s="7">
        <v>94643223</v>
      </c>
      <c r="D30" s="7"/>
      <c r="E30" s="7">
        <v>420699164289</v>
      </c>
      <c r="F30" s="7"/>
      <c r="G30" s="7">
        <v>496648825850.409</v>
      </c>
      <c r="H30" s="7"/>
      <c r="I30" s="7">
        <v>0</v>
      </c>
      <c r="J30" s="7"/>
      <c r="K30" s="7">
        <v>0</v>
      </c>
      <c r="L30" s="7"/>
      <c r="M30" s="7">
        <v>0</v>
      </c>
      <c r="N30" s="7"/>
      <c r="O30" s="7">
        <v>0</v>
      </c>
      <c r="P30" s="7"/>
      <c r="Q30" s="7">
        <v>94643223</v>
      </c>
      <c r="R30" s="7"/>
      <c r="S30" s="7">
        <v>6135</v>
      </c>
      <c r="T30" s="7"/>
      <c r="U30" s="7">
        <v>420699164289</v>
      </c>
      <c r="V30" s="7"/>
      <c r="W30" s="7">
        <v>577181387875.02502</v>
      </c>
      <c r="Y30" s="8">
        <v>1.8E-3</v>
      </c>
    </row>
    <row r="31" spans="1:25" ht="21">
      <c r="A31" s="4" t="s">
        <v>37</v>
      </c>
      <c r="C31" s="7">
        <v>21518467</v>
      </c>
      <c r="D31" s="7"/>
      <c r="E31" s="7">
        <v>341541108224</v>
      </c>
      <c r="F31" s="7"/>
      <c r="G31" s="7">
        <v>491979938791.04999</v>
      </c>
      <c r="H31" s="7"/>
      <c r="I31" s="7">
        <v>27000000</v>
      </c>
      <c r="J31" s="7"/>
      <c r="K31" s="7">
        <v>526988590646</v>
      </c>
      <c r="L31" s="7"/>
      <c r="M31" s="7">
        <v>-27000000</v>
      </c>
      <c r="N31" s="7"/>
      <c r="O31" s="7">
        <v>0</v>
      </c>
      <c r="P31" s="7"/>
      <c r="Q31" s="7">
        <v>0</v>
      </c>
      <c r="R31" s="7"/>
      <c r="S31" s="7">
        <v>0</v>
      </c>
      <c r="T31" s="7"/>
      <c r="U31" s="7">
        <v>0</v>
      </c>
      <c r="V31" s="7"/>
      <c r="W31" s="7">
        <v>0</v>
      </c>
      <c r="Y31" s="8">
        <v>0</v>
      </c>
    </row>
    <row r="32" spans="1:25" ht="21">
      <c r="A32" s="4" t="s">
        <v>38</v>
      </c>
      <c r="C32" s="7">
        <v>21412944</v>
      </c>
      <c r="D32" s="7"/>
      <c r="E32" s="7">
        <v>130171318102</v>
      </c>
      <c r="F32" s="7"/>
      <c r="G32" s="7">
        <v>93954360243.844803</v>
      </c>
      <c r="H32" s="7"/>
      <c r="I32" s="7">
        <v>8200000</v>
      </c>
      <c r="J32" s="7"/>
      <c r="K32" s="7">
        <v>30424299647</v>
      </c>
      <c r="L32" s="7"/>
      <c r="M32" s="7">
        <v>0</v>
      </c>
      <c r="N32" s="7"/>
      <c r="O32" s="7">
        <v>0</v>
      </c>
      <c r="P32" s="7"/>
      <c r="Q32" s="7">
        <v>29612944</v>
      </c>
      <c r="R32" s="7"/>
      <c r="S32" s="7">
        <v>3685</v>
      </c>
      <c r="T32" s="7"/>
      <c r="U32" s="7">
        <v>160595617749</v>
      </c>
      <c r="V32" s="7"/>
      <c r="W32" s="7">
        <v>108474412633.092</v>
      </c>
      <c r="Y32" s="8">
        <v>2.9999999999999997E-4</v>
      </c>
    </row>
    <row r="33" spans="1:25" ht="21">
      <c r="A33" s="4" t="s">
        <v>39</v>
      </c>
      <c r="C33" s="7">
        <v>1394767</v>
      </c>
      <c r="D33" s="7"/>
      <c r="E33" s="7">
        <v>4652979476</v>
      </c>
      <c r="F33" s="7"/>
      <c r="G33" s="7">
        <v>8275828305.8731499</v>
      </c>
      <c r="H33" s="7"/>
      <c r="I33" s="7">
        <v>0</v>
      </c>
      <c r="J33" s="7"/>
      <c r="K33" s="7">
        <v>0</v>
      </c>
      <c r="L33" s="7"/>
      <c r="M33" s="7">
        <v>0</v>
      </c>
      <c r="N33" s="7"/>
      <c r="O33" s="7">
        <v>0</v>
      </c>
      <c r="P33" s="7"/>
      <c r="Q33" s="7">
        <v>1394767</v>
      </c>
      <c r="R33" s="7"/>
      <c r="S33" s="7">
        <v>4966</v>
      </c>
      <c r="T33" s="7"/>
      <c r="U33" s="7">
        <v>4652979476</v>
      </c>
      <c r="V33" s="7"/>
      <c r="W33" s="7">
        <v>6885200765.1141005</v>
      </c>
      <c r="Y33" s="8">
        <v>0</v>
      </c>
    </row>
    <row r="34" spans="1:25" ht="21">
      <c r="A34" s="4" t="s">
        <v>40</v>
      </c>
      <c r="C34" s="7">
        <v>39800000</v>
      </c>
      <c r="D34" s="7"/>
      <c r="E34" s="7">
        <v>582294812522</v>
      </c>
      <c r="F34" s="7"/>
      <c r="G34" s="7">
        <v>567731776500</v>
      </c>
      <c r="H34" s="7"/>
      <c r="I34" s="7">
        <v>0</v>
      </c>
      <c r="J34" s="7"/>
      <c r="K34" s="7">
        <v>0</v>
      </c>
      <c r="L34" s="7"/>
      <c r="M34" s="7">
        <v>0</v>
      </c>
      <c r="N34" s="7"/>
      <c r="O34" s="7">
        <v>0</v>
      </c>
      <c r="P34" s="7"/>
      <c r="Q34" s="7">
        <v>39800000</v>
      </c>
      <c r="R34" s="7"/>
      <c r="S34" s="7">
        <v>14330</v>
      </c>
      <c r="T34" s="7"/>
      <c r="U34" s="7">
        <v>582294812522</v>
      </c>
      <c r="V34" s="7"/>
      <c r="W34" s="7">
        <v>566940512700</v>
      </c>
      <c r="Y34" s="8">
        <v>1.8E-3</v>
      </c>
    </row>
    <row r="35" spans="1:25" ht="21">
      <c r="A35" s="4" t="s">
        <v>41</v>
      </c>
      <c r="C35" s="7">
        <v>4400000</v>
      </c>
      <c r="D35" s="7"/>
      <c r="E35" s="7">
        <v>48634777053</v>
      </c>
      <c r="F35" s="7"/>
      <c r="G35" s="7">
        <v>47368470600</v>
      </c>
      <c r="H35" s="7"/>
      <c r="I35" s="7">
        <v>0</v>
      </c>
      <c r="J35" s="7"/>
      <c r="K35" s="7">
        <v>0</v>
      </c>
      <c r="L35" s="7"/>
      <c r="M35" s="7">
        <v>0</v>
      </c>
      <c r="N35" s="7"/>
      <c r="O35" s="7">
        <v>0</v>
      </c>
      <c r="P35" s="7"/>
      <c r="Q35" s="7">
        <v>4400000</v>
      </c>
      <c r="R35" s="7"/>
      <c r="S35" s="7">
        <v>10070</v>
      </c>
      <c r="T35" s="7"/>
      <c r="U35" s="7">
        <v>48634777053</v>
      </c>
      <c r="V35" s="7"/>
      <c r="W35" s="7">
        <v>44044367400</v>
      </c>
      <c r="Y35" s="8">
        <v>1E-4</v>
      </c>
    </row>
    <row r="36" spans="1:25" ht="21">
      <c r="A36" s="4" t="s">
        <v>42</v>
      </c>
      <c r="C36" s="7">
        <v>222103454</v>
      </c>
      <c r="D36" s="7"/>
      <c r="E36" s="7">
        <v>1306831305237</v>
      </c>
      <c r="F36" s="7"/>
      <c r="G36" s="7">
        <v>1034804945509.0601</v>
      </c>
      <c r="H36" s="7"/>
      <c r="I36" s="7">
        <v>0</v>
      </c>
      <c r="J36" s="7"/>
      <c r="K36" s="7">
        <v>0</v>
      </c>
      <c r="L36" s="7"/>
      <c r="M36" s="7">
        <v>0</v>
      </c>
      <c r="N36" s="7"/>
      <c r="O36" s="7">
        <v>0</v>
      </c>
      <c r="P36" s="7"/>
      <c r="Q36" s="7">
        <v>222103454</v>
      </c>
      <c r="R36" s="7"/>
      <c r="S36" s="7">
        <v>4245</v>
      </c>
      <c r="T36" s="7"/>
      <c r="U36" s="7">
        <v>1306831305237</v>
      </c>
      <c r="V36" s="7"/>
      <c r="W36" s="7">
        <v>937219328714.73096</v>
      </c>
      <c r="Y36" s="8">
        <v>2.8999999999999998E-3</v>
      </c>
    </row>
    <row r="37" spans="1:25" ht="21">
      <c r="A37" s="4" t="s">
        <v>43</v>
      </c>
      <c r="C37" s="7">
        <v>2402748</v>
      </c>
      <c r="D37" s="7"/>
      <c r="E37" s="7">
        <v>58517311617</v>
      </c>
      <c r="F37" s="7"/>
      <c r="G37" s="7">
        <v>52928088550.704002</v>
      </c>
      <c r="H37" s="7"/>
      <c r="I37" s="7">
        <v>0</v>
      </c>
      <c r="J37" s="7"/>
      <c r="K37" s="7">
        <v>0</v>
      </c>
      <c r="L37" s="7"/>
      <c r="M37" s="7">
        <v>0</v>
      </c>
      <c r="N37" s="7"/>
      <c r="O37" s="7">
        <v>0</v>
      </c>
      <c r="P37" s="7"/>
      <c r="Q37" s="7">
        <v>2402748</v>
      </c>
      <c r="R37" s="7"/>
      <c r="S37" s="7">
        <v>18120</v>
      </c>
      <c r="T37" s="7"/>
      <c r="U37" s="7">
        <v>58517311617</v>
      </c>
      <c r="V37" s="7"/>
      <c r="W37" s="7">
        <v>43278743887.127998</v>
      </c>
      <c r="Y37" s="8">
        <v>1E-4</v>
      </c>
    </row>
    <row r="38" spans="1:25" ht="21">
      <c r="A38" s="4" t="s">
        <v>44</v>
      </c>
      <c r="C38" s="7">
        <v>141337531</v>
      </c>
      <c r="D38" s="7"/>
      <c r="E38" s="7">
        <v>1544705658557</v>
      </c>
      <c r="F38" s="7"/>
      <c r="G38" s="7">
        <v>1167526519058.47</v>
      </c>
      <c r="H38" s="7"/>
      <c r="I38" s="7">
        <v>1000000</v>
      </c>
      <c r="J38" s="7"/>
      <c r="K38" s="7">
        <v>8494607803</v>
      </c>
      <c r="L38" s="7"/>
      <c r="M38" s="7">
        <v>0</v>
      </c>
      <c r="N38" s="7"/>
      <c r="O38" s="7">
        <v>0</v>
      </c>
      <c r="P38" s="7"/>
      <c r="Q38" s="7">
        <v>142337531</v>
      </c>
      <c r="R38" s="7"/>
      <c r="S38" s="7">
        <v>8310</v>
      </c>
      <c r="T38" s="7"/>
      <c r="U38" s="7">
        <v>1553200266360</v>
      </c>
      <c r="V38" s="7"/>
      <c r="W38" s="7">
        <v>1175787074558.47</v>
      </c>
      <c r="Y38" s="8">
        <v>3.7000000000000002E-3</v>
      </c>
    </row>
    <row r="39" spans="1:25" ht="21">
      <c r="A39" s="4" t="s">
        <v>45</v>
      </c>
      <c r="C39" s="7">
        <v>59999999</v>
      </c>
      <c r="D39" s="7"/>
      <c r="E39" s="7">
        <v>373193148681</v>
      </c>
      <c r="F39" s="7"/>
      <c r="G39" s="7">
        <v>354279414095.34302</v>
      </c>
      <c r="H39" s="7"/>
      <c r="I39" s="7">
        <v>0</v>
      </c>
      <c r="J39" s="7"/>
      <c r="K39" s="7">
        <v>0</v>
      </c>
      <c r="L39" s="7"/>
      <c r="M39" s="7">
        <v>0</v>
      </c>
      <c r="N39" s="7"/>
      <c r="O39" s="7">
        <v>0</v>
      </c>
      <c r="P39" s="7"/>
      <c r="Q39" s="7">
        <v>59999999</v>
      </c>
      <c r="R39" s="7"/>
      <c r="S39" s="7">
        <v>5190</v>
      </c>
      <c r="T39" s="7"/>
      <c r="U39" s="7">
        <v>373193148681</v>
      </c>
      <c r="V39" s="7"/>
      <c r="W39" s="7">
        <v>309547164840.88</v>
      </c>
      <c r="Y39" s="8">
        <v>1E-3</v>
      </c>
    </row>
    <row r="40" spans="1:25" ht="21">
      <c r="A40" s="4" t="s">
        <v>46</v>
      </c>
      <c r="C40" s="7">
        <v>30973994</v>
      </c>
      <c r="D40" s="7"/>
      <c r="E40" s="7">
        <v>473812389487</v>
      </c>
      <c r="F40" s="7"/>
      <c r="G40" s="7">
        <v>381176470347.966</v>
      </c>
      <c r="H40" s="7"/>
      <c r="I40" s="7">
        <v>215824</v>
      </c>
      <c r="J40" s="7"/>
      <c r="K40" s="7">
        <v>2384071337</v>
      </c>
      <c r="L40" s="7"/>
      <c r="M40" s="7">
        <v>0</v>
      </c>
      <c r="N40" s="7"/>
      <c r="O40" s="7">
        <v>0</v>
      </c>
      <c r="P40" s="7"/>
      <c r="Q40" s="7">
        <v>31189818</v>
      </c>
      <c r="R40" s="7"/>
      <c r="S40" s="7">
        <v>10300</v>
      </c>
      <c r="T40" s="7"/>
      <c r="U40" s="7">
        <v>476196460824</v>
      </c>
      <c r="V40" s="7"/>
      <c r="W40" s="7">
        <v>319343657403.87</v>
      </c>
      <c r="Y40" s="8">
        <v>1E-3</v>
      </c>
    </row>
    <row r="41" spans="1:25" ht="21">
      <c r="A41" s="4" t="s">
        <v>47</v>
      </c>
      <c r="C41" s="7">
        <v>5078104</v>
      </c>
      <c r="D41" s="7"/>
      <c r="E41" s="7">
        <v>41391750410</v>
      </c>
      <c r="F41" s="7"/>
      <c r="G41" s="7">
        <v>40231677571.164001</v>
      </c>
      <c r="H41" s="7"/>
      <c r="I41" s="7">
        <v>0</v>
      </c>
      <c r="J41" s="7"/>
      <c r="K41" s="7">
        <v>0</v>
      </c>
      <c r="L41" s="7"/>
      <c r="M41" s="7">
        <v>0</v>
      </c>
      <c r="N41" s="7"/>
      <c r="O41" s="7">
        <v>0</v>
      </c>
      <c r="P41" s="7"/>
      <c r="Q41" s="7">
        <v>5078104</v>
      </c>
      <c r="R41" s="7"/>
      <c r="S41" s="7">
        <v>8020</v>
      </c>
      <c r="T41" s="7"/>
      <c r="U41" s="7">
        <v>41391750410</v>
      </c>
      <c r="V41" s="7"/>
      <c r="W41" s="7">
        <v>40484072035.223999</v>
      </c>
      <c r="Y41" s="8">
        <v>1E-4</v>
      </c>
    </row>
    <row r="42" spans="1:25" ht="21">
      <c r="A42" s="4" t="s">
        <v>48</v>
      </c>
      <c r="C42" s="7">
        <v>15000000</v>
      </c>
      <c r="D42" s="7"/>
      <c r="E42" s="7">
        <v>160498804046</v>
      </c>
      <c r="F42" s="7"/>
      <c r="G42" s="7">
        <v>151045897500</v>
      </c>
      <c r="H42" s="7"/>
      <c r="I42" s="7">
        <v>2825926</v>
      </c>
      <c r="J42" s="7"/>
      <c r="K42" s="7">
        <v>26034966194</v>
      </c>
      <c r="L42" s="7"/>
      <c r="M42" s="7">
        <v>0</v>
      </c>
      <c r="N42" s="7"/>
      <c r="O42" s="7">
        <v>0</v>
      </c>
      <c r="P42" s="7"/>
      <c r="Q42" s="7">
        <v>17825926</v>
      </c>
      <c r="R42" s="7"/>
      <c r="S42" s="7">
        <v>9160</v>
      </c>
      <c r="T42" s="7"/>
      <c r="U42" s="7">
        <v>186533770240</v>
      </c>
      <c r="V42" s="7"/>
      <c r="W42" s="7">
        <v>162313933541.14801</v>
      </c>
      <c r="Y42" s="8">
        <v>5.0000000000000001E-4</v>
      </c>
    </row>
    <row r="43" spans="1:25" ht="21">
      <c r="A43" s="4" t="s">
        <v>49</v>
      </c>
      <c r="C43" s="7">
        <v>66079191</v>
      </c>
      <c r="D43" s="7"/>
      <c r="E43" s="7">
        <v>707441240430</v>
      </c>
      <c r="F43" s="7"/>
      <c r="G43" s="7">
        <v>579350694755.51099</v>
      </c>
      <c r="H43" s="7"/>
      <c r="I43" s="7">
        <v>0</v>
      </c>
      <c r="J43" s="7"/>
      <c r="K43" s="7">
        <v>0</v>
      </c>
      <c r="L43" s="7"/>
      <c r="M43" s="7">
        <v>0</v>
      </c>
      <c r="N43" s="7"/>
      <c r="O43" s="7">
        <v>0</v>
      </c>
      <c r="P43" s="7"/>
      <c r="Q43" s="7">
        <v>66079191</v>
      </c>
      <c r="R43" s="7"/>
      <c r="S43" s="7">
        <v>7190</v>
      </c>
      <c r="T43" s="7"/>
      <c r="U43" s="7">
        <v>707441240430</v>
      </c>
      <c r="V43" s="7"/>
      <c r="W43" s="7">
        <v>472282482422</v>
      </c>
      <c r="Y43" s="8">
        <v>1.5E-3</v>
      </c>
    </row>
    <row r="44" spans="1:25" ht="21">
      <c r="A44" s="4" t="s">
        <v>50</v>
      </c>
      <c r="C44" s="7">
        <v>183000000</v>
      </c>
      <c r="D44" s="7"/>
      <c r="E44" s="7">
        <v>2368216796375</v>
      </c>
      <c r="F44" s="7"/>
      <c r="G44" s="7">
        <v>2641349898000</v>
      </c>
      <c r="H44" s="7"/>
      <c r="I44" s="7">
        <v>0</v>
      </c>
      <c r="J44" s="7"/>
      <c r="K44" s="7">
        <v>0</v>
      </c>
      <c r="L44" s="7"/>
      <c r="M44" s="7">
        <v>0</v>
      </c>
      <c r="N44" s="7"/>
      <c r="O44" s="7">
        <v>0</v>
      </c>
      <c r="P44" s="7"/>
      <c r="Q44" s="7">
        <v>183000000</v>
      </c>
      <c r="R44" s="7"/>
      <c r="S44" s="7">
        <v>14620</v>
      </c>
      <c r="T44" s="7"/>
      <c r="U44" s="7">
        <v>2368216796375</v>
      </c>
      <c r="V44" s="7"/>
      <c r="W44" s="7">
        <v>2659541013000</v>
      </c>
      <c r="Y44" s="8">
        <v>8.3000000000000001E-3</v>
      </c>
    </row>
    <row r="45" spans="1:25" ht="21">
      <c r="A45" s="4" t="s">
        <v>51</v>
      </c>
      <c r="C45" s="7">
        <v>100000000</v>
      </c>
      <c r="D45" s="7"/>
      <c r="E45" s="7">
        <v>507555602389</v>
      </c>
      <c r="F45" s="7"/>
      <c r="G45" s="7">
        <v>362728845000</v>
      </c>
      <c r="H45" s="7"/>
      <c r="I45" s="7">
        <v>2582054</v>
      </c>
      <c r="J45" s="7"/>
      <c r="K45" s="7">
        <v>9067011696</v>
      </c>
      <c r="L45" s="7"/>
      <c r="M45" s="7">
        <v>0</v>
      </c>
      <c r="N45" s="7"/>
      <c r="O45" s="7">
        <v>0</v>
      </c>
      <c r="P45" s="7"/>
      <c r="Q45" s="7">
        <v>102582054</v>
      </c>
      <c r="R45" s="7"/>
      <c r="S45" s="7">
        <v>3463</v>
      </c>
      <c r="T45" s="7"/>
      <c r="U45" s="7">
        <v>516622614085</v>
      </c>
      <c r="V45" s="7"/>
      <c r="W45" s="7">
        <v>353127965166.638</v>
      </c>
      <c r="Y45" s="8">
        <v>1.1000000000000001E-3</v>
      </c>
    </row>
    <row r="46" spans="1:25" ht="21">
      <c r="A46" s="4" t="s">
        <v>52</v>
      </c>
      <c r="C46" s="7">
        <v>150000000</v>
      </c>
      <c r="D46" s="7"/>
      <c r="E46" s="7">
        <v>1872946648221</v>
      </c>
      <c r="F46" s="7"/>
      <c r="G46" s="7">
        <v>1587994875000</v>
      </c>
      <c r="H46" s="7"/>
      <c r="I46" s="7">
        <v>0</v>
      </c>
      <c r="J46" s="7"/>
      <c r="K46" s="7">
        <v>0</v>
      </c>
      <c r="L46" s="7"/>
      <c r="M46" s="7">
        <v>0</v>
      </c>
      <c r="N46" s="7"/>
      <c r="O46" s="7">
        <v>0</v>
      </c>
      <c r="P46" s="7"/>
      <c r="Q46" s="7">
        <v>150000000</v>
      </c>
      <c r="R46" s="7"/>
      <c r="S46" s="7">
        <v>10100</v>
      </c>
      <c r="T46" s="7"/>
      <c r="U46" s="7">
        <v>1872946648221</v>
      </c>
      <c r="V46" s="7"/>
      <c r="W46" s="7">
        <v>1505985750000</v>
      </c>
      <c r="Y46" s="8">
        <v>4.7000000000000002E-3</v>
      </c>
    </row>
    <row r="47" spans="1:25" ht="21">
      <c r="A47" s="4" t="s">
        <v>53</v>
      </c>
      <c r="C47" s="7">
        <v>18631603</v>
      </c>
      <c r="D47" s="7"/>
      <c r="E47" s="7">
        <v>652229885488</v>
      </c>
      <c r="F47" s="7"/>
      <c r="G47" s="7">
        <v>1013825579228.09</v>
      </c>
      <c r="H47" s="7"/>
      <c r="I47" s="7">
        <v>0</v>
      </c>
      <c r="J47" s="7"/>
      <c r="K47" s="7">
        <v>0</v>
      </c>
      <c r="L47" s="7"/>
      <c r="M47" s="7">
        <v>-1285959</v>
      </c>
      <c r="N47" s="7"/>
      <c r="O47" s="7">
        <v>71601574178</v>
      </c>
      <c r="P47" s="7"/>
      <c r="Q47" s="7">
        <v>17345644</v>
      </c>
      <c r="R47" s="7"/>
      <c r="S47" s="7">
        <v>52870</v>
      </c>
      <c r="T47" s="7"/>
      <c r="U47" s="7">
        <v>607212777116</v>
      </c>
      <c r="V47" s="7"/>
      <c r="W47" s="7">
        <v>911607666300.23401</v>
      </c>
      <c r="Y47" s="8">
        <v>2.8E-3</v>
      </c>
    </row>
    <row r="48" spans="1:25" ht="21">
      <c r="A48" s="4" t="s">
        <v>54</v>
      </c>
      <c r="C48" s="7">
        <v>303736</v>
      </c>
      <c r="D48" s="7"/>
      <c r="E48" s="7">
        <v>6171439387</v>
      </c>
      <c r="F48" s="7"/>
      <c r="G48" s="7">
        <v>9856464722.7660007</v>
      </c>
      <c r="H48" s="7"/>
      <c r="I48" s="7">
        <v>0</v>
      </c>
      <c r="J48" s="7"/>
      <c r="K48" s="7">
        <v>0</v>
      </c>
      <c r="L48" s="7"/>
      <c r="M48" s="7">
        <v>0</v>
      </c>
      <c r="N48" s="7"/>
      <c r="O48" s="7">
        <v>0</v>
      </c>
      <c r="P48" s="7"/>
      <c r="Q48" s="7">
        <v>303736</v>
      </c>
      <c r="R48" s="7"/>
      <c r="S48" s="7">
        <v>29664</v>
      </c>
      <c r="T48" s="7"/>
      <c r="U48" s="7">
        <v>6171439387</v>
      </c>
      <c r="V48" s="7"/>
      <c r="W48" s="7">
        <v>8956415057.0112</v>
      </c>
      <c r="Y48" s="8">
        <v>0</v>
      </c>
    </row>
    <row r="49" spans="1:25" ht="21">
      <c r="A49" s="4" t="s">
        <v>55</v>
      </c>
      <c r="C49" s="7">
        <v>19688136</v>
      </c>
      <c r="D49" s="7"/>
      <c r="E49" s="7">
        <v>179792671214</v>
      </c>
      <c r="F49" s="7"/>
      <c r="G49" s="7">
        <v>126448176668.159</v>
      </c>
      <c r="H49" s="7"/>
      <c r="I49" s="7">
        <v>3009752</v>
      </c>
      <c r="J49" s="7"/>
      <c r="K49" s="7">
        <v>16100026821</v>
      </c>
      <c r="L49" s="7"/>
      <c r="M49" s="7">
        <v>0</v>
      </c>
      <c r="N49" s="7"/>
      <c r="O49" s="7">
        <v>0</v>
      </c>
      <c r="P49" s="7"/>
      <c r="Q49" s="7">
        <v>22697888</v>
      </c>
      <c r="R49" s="7"/>
      <c r="S49" s="7">
        <v>5246</v>
      </c>
      <c r="T49" s="7"/>
      <c r="U49" s="7">
        <v>195892698035</v>
      </c>
      <c r="V49" s="7"/>
      <c r="W49" s="7">
        <v>118364635381.334</v>
      </c>
      <c r="Y49" s="8">
        <v>4.0000000000000002E-4</v>
      </c>
    </row>
    <row r="50" spans="1:25" ht="21">
      <c r="A50" s="4" t="s">
        <v>56</v>
      </c>
      <c r="C50" s="7">
        <v>937889</v>
      </c>
      <c r="D50" s="7"/>
      <c r="E50" s="7">
        <v>185962919242</v>
      </c>
      <c r="F50" s="7"/>
      <c r="G50" s="7">
        <v>180216823905.58899</v>
      </c>
      <c r="H50" s="7"/>
      <c r="I50" s="7">
        <v>0</v>
      </c>
      <c r="J50" s="7"/>
      <c r="K50" s="7">
        <v>0</v>
      </c>
      <c r="L50" s="7"/>
      <c r="M50" s="7">
        <v>0</v>
      </c>
      <c r="N50" s="7"/>
      <c r="O50" s="7">
        <v>0</v>
      </c>
      <c r="P50" s="7"/>
      <c r="Q50" s="7">
        <v>937889</v>
      </c>
      <c r="R50" s="7"/>
      <c r="S50" s="7">
        <v>180410</v>
      </c>
      <c r="T50" s="7"/>
      <c r="U50" s="7">
        <v>185962919242</v>
      </c>
      <c r="V50" s="7"/>
      <c r="W50" s="7">
        <v>169003624081.543</v>
      </c>
      <c r="Y50" s="8">
        <v>5.0000000000000001E-4</v>
      </c>
    </row>
    <row r="51" spans="1:25" ht="21">
      <c r="A51" s="4" t="s">
        <v>57</v>
      </c>
      <c r="C51" s="7">
        <v>1875388</v>
      </c>
      <c r="D51" s="7"/>
      <c r="E51" s="7">
        <v>249534253803</v>
      </c>
      <c r="F51" s="7"/>
      <c r="G51" s="7">
        <v>204152842292</v>
      </c>
      <c r="H51" s="7"/>
      <c r="I51" s="7">
        <v>0</v>
      </c>
      <c r="J51" s="7"/>
      <c r="K51" s="7">
        <v>0</v>
      </c>
      <c r="L51" s="7"/>
      <c r="M51" s="7">
        <v>0</v>
      </c>
      <c r="N51" s="7"/>
      <c r="O51" s="7">
        <v>0</v>
      </c>
      <c r="P51" s="7"/>
      <c r="Q51" s="7">
        <v>1875388</v>
      </c>
      <c r="R51" s="7"/>
      <c r="S51" s="7">
        <v>102382</v>
      </c>
      <c r="T51" s="7"/>
      <c r="U51" s="7">
        <v>249534253803</v>
      </c>
      <c r="V51" s="7"/>
      <c r="W51" s="7">
        <v>192005954216</v>
      </c>
      <c r="Y51" s="8">
        <v>5.9999999999999995E-4</v>
      </c>
    </row>
    <row r="52" spans="1:25" ht="21">
      <c r="A52" s="4" t="s">
        <v>58</v>
      </c>
      <c r="C52" s="7">
        <v>784200</v>
      </c>
      <c r="D52" s="7"/>
      <c r="E52" s="7">
        <v>299986864224</v>
      </c>
      <c r="F52" s="7"/>
      <c r="G52" s="7">
        <v>319181927200</v>
      </c>
      <c r="H52" s="7"/>
      <c r="I52" s="7">
        <v>0</v>
      </c>
      <c r="J52" s="7"/>
      <c r="K52" s="7">
        <v>0</v>
      </c>
      <c r="L52" s="7"/>
      <c r="M52" s="7">
        <v>0</v>
      </c>
      <c r="N52" s="7"/>
      <c r="O52" s="7">
        <v>0</v>
      </c>
      <c r="P52" s="7"/>
      <c r="Q52" s="7">
        <v>784200</v>
      </c>
      <c r="R52" s="7"/>
      <c r="S52" s="7">
        <v>382562</v>
      </c>
      <c r="T52" s="7"/>
      <c r="U52" s="7">
        <v>299986864224</v>
      </c>
      <c r="V52" s="7"/>
      <c r="W52" s="7">
        <v>300005100400</v>
      </c>
      <c r="Y52" s="8">
        <v>8.9999999999999998E-4</v>
      </c>
    </row>
    <row r="53" spans="1:25" ht="21">
      <c r="A53" s="4" t="s">
        <v>59</v>
      </c>
      <c r="C53" s="7">
        <v>50000</v>
      </c>
      <c r="D53" s="7"/>
      <c r="E53" s="7">
        <v>11715034304</v>
      </c>
      <c r="F53" s="7"/>
      <c r="G53" s="7">
        <v>5694729468.75</v>
      </c>
      <c r="H53" s="7"/>
      <c r="I53" s="7">
        <v>0</v>
      </c>
      <c r="J53" s="7"/>
      <c r="K53" s="7">
        <v>0</v>
      </c>
      <c r="L53" s="7"/>
      <c r="M53" s="7">
        <v>0</v>
      </c>
      <c r="N53" s="7"/>
      <c r="O53" s="7">
        <v>0</v>
      </c>
      <c r="P53" s="7"/>
      <c r="Q53" s="7">
        <v>50000</v>
      </c>
      <c r="R53" s="7"/>
      <c r="S53" s="7">
        <v>109330</v>
      </c>
      <c r="T53" s="7"/>
      <c r="U53" s="7">
        <v>11715034304</v>
      </c>
      <c r="V53" s="7"/>
      <c r="W53" s="7">
        <v>5460008531.25</v>
      </c>
      <c r="Y53" s="8">
        <v>0</v>
      </c>
    </row>
    <row r="54" spans="1:25" ht="21">
      <c r="A54" s="4" t="s">
        <v>60</v>
      </c>
      <c r="C54" s="7">
        <v>1424355</v>
      </c>
      <c r="D54" s="7"/>
      <c r="E54" s="7">
        <v>111377145443</v>
      </c>
      <c r="F54" s="7"/>
      <c r="G54" s="7">
        <v>113312883422.632</v>
      </c>
      <c r="H54" s="7"/>
      <c r="I54" s="7">
        <v>0</v>
      </c>
      <c r="J54" s="7"/>
      <c r="K54" s="7">
        <v>0</v>
      </c>
      <c r="L54" s="7"/>
      <c r="M54" s="7">
        <v>0</v>
      </c>
      <c r="N54" s="7"/>
      <c r="O54" s="7">
        <v>0</v>
      </c>
      <c r="P54" s="7"/>
      <c r="Q54" s="7">
        <v>1424355</v>
      </c>
      <c r="R54" s="7"/>
      <c r="S54" s="7">
        <v>66400</v>
      </c>
      <c r="T54" s="7"/>
      <c r="U54" s="7">
        <v>111377145443</v>
      </c>
      <c r="V54" s="7"/>
      <c r="W54" s="7">
        <v>94014437826.600006</v>
      </c>
      <c r="Y54" s="8">
        <v>2.9999999999999997E-4</v>
      </c>
    </row>
    <row r="55" spans="1:25" ht="21">
      <c r="A55" s="4" t="s">
        <v>61</v>
      </c>
      <c r="C55" s="7">
        <v>13278771</v>
      </c>
      <c r="D55" s="7"/>
      <c r="E55" s="7">
        <v>188548776544</v>
      </c>
      <c r="F55" s="7"/>
      <c r="G55" s="7">
        <v>108145652626.722</v>
      </c>
      <c r="H55" s="7"/>
      <c r="I55" s="7">
        <v>1000000</v>
      </c>
      <c r="J55" s="7"/>
      <c r="K55" s="7">
        <v>7258220223</v>
      </c>
      <c r="L55" s="7"/>
      <c r="M55" s="7">
        <v>0</v>
      </c>
      <c r="N55" s="7"/>
      <c r="O55" s="7">
        <v>0</v>
      </c>
      <c r="P55" s="7"/>
      <c r="Q55" s="7">
        <v>14278771</v>
      </c>
      <c r="R55" s="7"/>
      <c r="S55" s="7">
        <v>7202</v>
      </c>
      <c r="T55" s="7"/>
      <c r="U55" s="7">
        <v>195806996767</v>
      </c>
      <c r="V55" s="7"/>
      <c r="W55" s="7">
        <v>102223836274.985</v>
      </c>
      <c r="Y55" s="8">
        <v>2.9999999999999997E-4</v>
      </c>
    </row>
    <row r="56" spans="1:25" ht="21">
      <c r="A56" s="4" t="s">
        <v>62</v>
      </c>
      <c r="C56" s="7">
        <v>177796877</v>
      </c>
      <c r="D56" s="7"/>
      <c r="E56" s="7">
        <v>1101429688049</v>
      </c>
      <c r="F56" s="7"/>
      <c r="G56" s="7">
        <v>1150570796137.8401</v>
      </c>
      <c r="H56" s="7"/>
      <c r="I56" s="7">
        <v>0</v>
      </c>
      <c r="J56" s="7"/>
      <c r="K56" s="7">
        <v>0</v>
      </c>
      <c r="L56" s="7"/>
      <c r="M56" s="7">
        <v>0</v>
      </c>
      <c r="N56" s="7"/>
      <c r="O56" s="7">
        <v>0</v>
      </c>
      <c r="P56" s="7"/>
      <c r="Q56" s="7">
        <v>177796877</v>
      </c>
      <c r="R56" s="7"/>
      <c r="S56" s="7">
        <v>6290</v>
      </c>
      <c r="T56" s="7"/>
      <c r="U56" s="7">
        <v>1101429688049</v>
      </c>
      <c r="V56" s="7"/>
      <c r="W56" s="7">
        <v>1111688219309.8401</v>
      </c>
      <c r="Y56" s="8">
        <v>3.5000000000000001E-3</v>
      </c>
    </row>
    <row r="57" spans="1:25" ht="21">
      <c r="A57" s="4" t="s">
        <v>63</v>
      </c>
      <c r="C57" s="7">
        <v>45669118</v>
      </c>
      <c r="D57" s="7"/>
      <c r="E57" s="7">
        <v>946261521211</v>
      </c>
      <c r="F57" s="7"/>
      <c r="G57" s="7">
        <v>1084543569407.33</v>
      </c>
      <c r="H57" s="7"/>
      <c r="I57" s="7">
        <v>0</v>
      </c>
      <c r="J57" s="7"/>
      <c r="K57" s="7">
        <v>0</v>
      </c>
      <c r="L57" s="7"/>
      <c r="M57" s="7">
        <v>0</v>
      </c>
      <c r="N57" s="7"/>
      <c r="O57" s="7">
        <v>0</v>
      </c>
      <c r="P57" s="7"/>
      <c r="Q57" s="7">
        <v>45669118</v>
      </c>
      <c r="R57" s="7"/>
      <c r="S57" s="7">
        <v>22290</v>
      </c>
      <c r="T57" s="7"/>
      <c r="U57" s="7">
        <v>946261521211</v>
      </c>
      <c r="V57" s="7"/>
      <c r="W57" s="7">
        <v>1011907750610.6899</v>
      </c>
      <c r="Y57" s="8">
        <v>3.2000000000000002E-3</v>
      </c>
    </row>
    <row r="58" spans="1:25" ht="21">
      <c r="A58" s="4" t="s">
        <v>64</v>
      </c>
      <c r="C58" s="7">
        <v>390972661</v>
      </c>
      <c r="D58" s="7"/>
      <c r="E58" s="7">
        <v>3921988731041</v>
      </c>
      <c r="F58" s="7"/>
      <c r="G58" s="7">
        <v>4118485621749.73</v>
      </c>
      <c r="H58" s="7"/>
      <c r="I58" s="7">
        <v>0</v>
      </c>
      <c r="J58" s="7"/>
      <c r="K58" s="7">
        <v>0</v>
      </c>
      <c r="L58" s="7"/>
      <c r="M58" s="7">
        <v>0</v>
      </c>
      <c r="N58" s="7"/>
      <c r="O58" s="7">
        <v>0</v>
      </c>
      <c r="P58" s="7"/>
      <c r="Q58" s="7">
        <v>390972661</v>
      </c>
      <c r="R58" s="7"/>
      <c r="S58" s="7">
        <v>9990</v>
      </c>
      <c r="T58" s="7"/>
      <c r="U58" s="7">
        <v>3921988731041</v>
      </c>
      <c r="V58" s="7"/>
      <c r="W58" s="7">
        <v>3882577272933.8301</v>
      </c>
      <c r="Y58" s="8">
        <v>1.21E-2</v>
      </c>
    </row>
    <row r="59" spans="1:25" ht="21">
      <c r="A59" s="4" t="s">
        <v>65</v>
      </c>
      <c r="C59" s="7">
        <v>67131772</v>
      </c>
      <c r="D59" s="7"/>
      <c r="E59" s="7">
        <v>144244076206</v>
      </c>
      <c r="F59" s="7"/>
      <c r="G59" s="7">
        <v>170367658803.20001</v>
      </c>
      <c r="H59" s="7"/>
      <c r="I59" s="7">
        <v>5000000</v>
      </c>
      <c r="J59" s="7"/>
      <c r="K59" s="7">
        <v>11215398165</v>
      </c>
      <c r="L59" s="7"/>
      <c r="M59" s="7">
        <v>0</v>
      </c>
      <c r="N59" s="7"/>
      <c r="O59" s="7">
        <v>0</v>
      </c>
      <c r="P59" s="7"/>
      <c r="Q59" s="7">
        <v>72131772</v>
      </c>
      <c r="R59" s="7"/>
      <c r="S59" s="7">
        <v>2351</v>
      </c>
      <c r="T59" s="7"/>
      <c r="U59" s="7">
        <v>155459474371</v>
      </c>
      <c r="V59" s="7"/>
      <c r="W59" s="7">
        <v>168572784285.96701</v>
      </c>
      <c r="Y59" s="8">
        <v>5.0000000000000001E-4</v>
      </c>
    </row>
    <row r="60" spans="1:25" ht="21">
      <c r="A60" s="4" t="s">
        <v>66</v>
      </c>
      <c r="C60" s="7">
        <v>8802216</v>
      </c>
      <c r="D60" s="7"/>
      <c r="E60" s="7">
        <v>33450957417</v>
      </c>
      <c r="F60" s="7"/>
      <c r="G60" s="7">
        <v>26599522156.992001</v>
      </c>
      <c r="H60" s="7"/>
      <c r="I60" s="7">
        <v>4000000</v>
      </c>
      <c r="J60" s="7"/>
      <c r="K60" s="7">
        <v>10249271092</v>
      </c>
      <c r="L60" s="7"/>
      <c r="M60" s="7">
        <v>0</v>
      </c>
      <c r="N60" s="7"/>
      <c r="O60" s="7">
        <v>0</v>
      </c>
      <c r="P60" s="7"/>
      <c r="Q60" s="7">
        <v>12802216</v>
      </c>
      <c r="R60" s="7"/>
      <c r="S60" s="7">
        <v>2347</v>
      </c>
      <c r="T60" s="7"/>
      <c r="U60" s="7">
        <v>43700228509</v>
      </c>
      <c r="V60" s="7"/>
      <c r="W60" s="7">
        <v>29868022486.335602</v>
      </c>
      <c r="Y60" s="8">
        <v>1E-4</v>
      </c>
    </row>
    <row r="61" spans="1:25" ht="21">
      <c r="A61" s="4" t="s">
        <v>67</v>
      </c>
      <c r="C61" s="7">
        <v>100000000</v>
      </c>
      <c r="D61" s="7"/>
      <c r="E61" s="7">
        <v>1274418352736</v>
      </c>
      <c r="F61" s="7"/>
      <c r="G61" s="7">
        <v>1574575200000</v>
      </c>
      <c r="H61" s="7"/>
      <c r="I61" s="7">
        <v>0</v>
      </c>
      <c r="J61" s="7"/>
      <c r="K61" s="7">
        <v>0</v>
      </c>
      <c r="L61" s="7"/>
      <c r="M61" s="7">
        <v>0</v>
      </c>
      <c r="N61" s="7"/>
      <c r="O61" s="7">
        <v>0</v>
      </c>
      <c r="P61" s="7"/>
      <c r="Q61" s="7">
        <v>100000000</v>
      </c>
      <c r="R61" s="7"/>
      <c r="S61" s="7">
        <v>15100</v>
      </c>
      <c r="T61" s="7"/>
      <c r="U61" s="7">
        <v>1274418352736</v>
      </c>
      <c r="V61" s="7"/>
      <c r="W61" s="7">
        <v>1501015500000</v>
      </c>
      <c r="Y61" s="8">
        <v>4.7000000000000002E-3</v>
      </c>
    </row>
    <row r="62" spans="1:25" ht="21">
      <c r="A62" s="4" t="s">
        <v>68</v>
      </c>
      <c r="C62" s="7">
        <v>32308800</v>
      </c>
      <c r="D62" s="7"/>
      <c r="E62" s="7">
        <v>481365220058</v>
      </c>
      <c r="F62" s="7"/>
      <c r="G62" s="7">
        <v>753775725160.80005</v>
      </c>
      <c r="H62" s="7"/>
      <c r="I62" s="7">
        <v>0</v>
      </c>
      <c r="J62" s="7"/>
      <c r="K62" s="7">
        <v>0</v>
      </c>
      <c r="L62" s="7"/>
      <c r="M62" s="7">
        <v>0</v>
      </c>
      <c r="N62" s="7"/>
      <c r="O62" s="7">
        <v>0</v>
      </c>
      <c r="P62" s="7"/>
      <c r="Q62" s="7">
        <v>32308800</v>
      </c>
      <c r="R62" s="7"/>
      <c r="S62" s="7">
        <v>24110</v>
      </c>
      <c r="T62" s="7"/>
      <c r="U62" s="7">
        <v>481365220058</v>
      </c>
      <c r="V62" s="7"/>
      <c r="W62" s="7">
        <v>774330325250.40002</v>
      </c>
      <c r="Y62" s="8">
        <v>2.3999999999999998E-3</v>
      </c>
    </row>
    <row r="63" spans="1:25" ht="21">
      <c r="A63" s="4" t="s">
        <v>69</v>
      </c>
      <c r="C63" s="7">
        <v>97100495</v>
      </c>
      <c r="D63" s="7"/>
      <c r="E63" s="7">
        <v>1311085236638</v>
      </c>
      <c r="F63" s="7"/>
      <c r="G63" s="7">
        <v>725851057851.71997</v>
      </c>
      <c r="H63" s="7"/>
      <c r="I63" s="7">
        <v>11835052</v>
      </c>
      <c r="J63" s="7"/>
      <c r="K63" s="7">
        <v>85571495783</v>
      </c>
      <c r="L63" s="7"/>
      <c r="M63" s="7">
        <v>0</v>
      </c>
      <c r="N63" s="7"/>
      <c r="O63" s="7">
        <v>0</v>
      </c>
      <c r="P63" s="7"/>
      <c r="Q63" s="7">
        <v>108935547</v>
      </c>
      <c r="R63" s="7"/>
      <c r="S63" s="7">
        <v>6900</v>
      </c>
      <c r="T63" s="7"/>
      <c r="U63" s="7">
        <v>1396656732421</v>
      </c>
      <c r="V63" s="7"/>
      <c r="W63" s="7">
        <v>747182925417.91504</v>
      </c>
      <c r="Y63" s="8">
        <v>2.3E-3</v>
      </c>
    </row>
    <row r="64" spans="1:25" ht="21">
      <c r="A64" s="4" t="s">
        <v>70</v>
      </c>
      <c r="C64" s="7">
        <v>528427</v>
      </c>
      <c r="D64" s="7"/>
      <c r="E64" s="7">
        <v>7660686258</v>
      </c>
      <c r="F64" s="7"/>
      <c r="G64" s="7">
        <v>5339500265.2927504</v>
      </c>
      <c r="H64" s="7"/>
      <c r="I64" s="7">
        <v>0</v>
      </c>
      <c r="J64" s="7"/>
      <c r="K64" s="7">
        <v>0</v>
      </c>
      <c r="L64" s="7"/>
      <c r="M64" s="7">
        <v>0</v>
      </c>
      <c r="N64" s="7"/>
      <c r="O64" s="7">
        <v>0</v>
      </c>
      <c r="P64" s="7"/>
      <c r="Q64" s="7">
        <v>528427</v>
      </c>
      <c r="R64" s="7"/>
      <c r="S64" s="7">
        <v>9116</v>
      </c>
      <c r="T64" s="7"/>
      <c r="U64" s="7">
        <v>7660686258</v>
      </c>
      <c r="V64" s="7"/>
      <c r="W64" s="7">
        <v>4788478545.8346004</v>
      </c>
      <c r="Y64" s="8">
        <v>0</v>
      </c>
    </row>
    <row r="65" spans="1:25" ht="21">
      <c r="A65" s="4" t="s">
        <v>71</v>
      </c>
      <c r="C65" s="7">
        <v>13979326</v>
      </c>
      <c r="D65" s="7"/>
      <c r="E65" s="7">
        <v>360677613250</v>
      </c>
      <c r="F65" s="7"/>
      <c r="G65" s="7">
        <v>348404247986.242</v>
      </c>
      <c r="H65" s="7"/>
      <c r="I65" s="7">
        <v>0</v>
      </c>
      <c r="J65" s="7"/>
      <c r="K65" s="7">
        <v>0</v>
      </c>
      <c r="L65" s="7"/>
      <c r="M65" s="7">
        <v>0</v>
      </c>
      <c r="N65" s="7"/>
      <c r="O65" s="7">
        <v>0</v>
      </c>
      <c r="P65" s="7"/>
      <c r="Q65" s="7">
        <v>13979326</v>
      </c>
      <c r="R65" s="7"/>
      <c r="S65" s="7">
        <v>25072</v>
      </c>
      <c r="T65" s="7"/>
      <c r="U65" s="7">
        <v>360677613250</v>
      </c>
      <c r="V65" s="7"/>
      <c r="W65" s="7">
        <v>348404247986.242</v>
      </c>
      <c r="Y65" s="8">
        <v>1.1000000000000001E-3</v>
      </c>
    </row>
    <row r="66" spans="1:25" ht="21">
      <c r="A66" s="4" t="s">
        <v>72</v>
      </c>
      <c r="C66" s="7">
        <v>155769252</v>
      </c>
      <c r="D66" s="7"/>
      <c r="E66" s="7">
        <v>2066872065648</v>
      </c>
      <c r="F66" s="7"/>
      <c r="G66" s="7">
        <v>2044074851772.8701</v>
      </c>
      <c r="H66" s="7"/>
      <c r="I66" s="7">
        <v>155769252</v>
      </c>
      <c r="J66" s="7"/>
      <c r="K66" s="7">
        <v>0</v>
      </c>
      <c r="L66" s="7"/>
      <c r="M66" s="7">
        <v>0</v>
      </c>
      <c r="N66" s="7"/>
      <c r="O66" s="7">
        <v>0</v>
      </c>
      <c r="P66" s="7"/>
      <c r="Q66" s="7">
        <v>311538504</v>
      </c>
      <c r="R66" s="7"/>
      <c r="S66" s="7">
        <v>6497</v>
      </c>
      <c r="T66" s="7"/>
      <c r="U66" s="7">
        <v>2066872065648</v>
      </c>
      <c r="V66" s="7"/>
      <c r="W66" s="7">
        <v>2012022469808.1001</v>
      </c>
      <c r="Y66" s="8">
        <v>6.3E-3</v>
      </c>
    </row>
    <row r="67" spans="1:25" ht="21">
      <c r="A67" s="4" t="s">
        <v>73</v>
      </c>
      <c r="C67" s="7">
        <v>4070357</v>
      </c>
      <c r="D67" s="7"/>
      <c r="E67" s="7">
        <v>203439109326</v>
      </c>
      <c r="F67" s="7"/>
      <c r="G67" s="7">
        <v>192495033231.064</v>
      </c>
      <c r="H67" s="7"/>
      <c r="I67" s="7">
        <v>0</v>
      </c>
      <c r="J67" s="7"/>
      <c r="K67" s="7">
        <v>0</v>
      </c>
      <c r="L67" s="7"/>
      <c r="M67" s="7">
        <v>0</v>
      </c>
      <c r="N67" s="7"/>
      <c r="O67" s="7">
        <v>0</v>
      </c>
      <c r="P67" s="7"/>
      <c r="Q67" s="7">
        <v>4070357</v>
      </c>
      <c r="R67" s="7"/>
      <c r="S67" s="7">
        <v>44444</v>
      </c>
      <c r="T67" s="7"/>
      <c r="U67" s="7">
        <v>203439109326</v>
      </c>
      <c r="V67" s="7"/>
      <c r="W67" s="7">
        <v>179826573976.27701</v>
      </c>
      <c r="Y67" s="8">
        <v>5.9999999999999995E-4</v>
      </c>
    </row>
    <row r="68" spans="1:25" ht="21">
      <c r="A68" s="4" t="s">
        <v>74</v>
      </c>
      <c r="C68" s="7">
        <v>15000000</v>
      </c>
      <c r="D68" s="7"/>
      <c r="E68" s="7">
        <v>310187585116</v>
      </c>
      <c r="F68" s="7"/>
      <c r="G68" s="7">
        <v>220679100000</v>
      </c>
      <c r="H68" s="7"/>
      <c r="I68" s="7">
        <v>0</v>
      </c>
      <c r="J68" s="7"/>
      <c r="K68" s="7">
        <v>0</v>
      </c>
      <c r="L68" s="7"/>
      <c r="M68" s="7">
        <v>0</v>
      </c>
      <c r="N68" s="7"/>
      <c r="O68" s="7">
        <v>0</v>
      </c>
      <c r="P68" s="7"/>
      <c r="Q68" s="7">
        <v>15000000</v>
      </c>
      <c r="R68" s="7"/>
      <c r="S68" s="7">
        <v>12930</v>
      </c>
      <c r="T68" s="7"/>
      <c r="U68" s="7">
        <v>310187585116</v>
      </c>
      <c r="V68" s="7"/>
      <c r="W68" s="7">
        <v>192795997500</v>
      </c>
      <c r="Y68" s="8">
        <v>5.9999999999999995E-4</v>
      </c>
    </row>
    <row r="69" spans="1:25" ht="21">
      <c r="A69" s="4" t="s">
        <v>75</v>
      </c>
      <c r="C69" s="7">
        <v>0</v>
      </c>
      <c r="D69" s="7"/>
      <c r="E69" s="7">
        <v>0</v>
      </c>
      <c r="F69" s="7"/>
      <c r="G69" s="7">
        <v>0</v>
      </c>
      <c r="H69" s="7"/>
      <c r="I69" s="7">
        <v>9137963</v>
      </c>
      <c r="J69" s="7"/>
      <c r="K69" s="7">
        <v>101434544491</v>
      </c>
      <c r="L69" s="7"/>
      <c r="M69" s="7">
        <v>0</v>
      </c>
      <c r="N69" s="7"/>
      <c r="O69" s="7">
        <v>0</v>
      </c>
      <c r="P69" s="7"/>
      <c r="Q69" s="7">
        <v>9137963</v>
      </c>
      <c r="R69" s="7"/>
      <c r="S69" s="7">
        <v>11760</v>
      </c>
      <c r="T69" s="7"/>
      <c r="U69" s="7">
        <v>101434544491</v>
      </c>
      <c r="V69" s="7"/>
      <c r="W69" s="7">
        <v>106823043332.964</v>
      </c>
      <c r="Y69" s="8">
        <v>2.9999999999999997E-4</v>
      </c>
    </row>
    <row r="70" spans="1:25" ht="21">
      <c r="A70" s="4" t="s">
        <v>76</v>
      </c>
      <c r="C70" s="7">
        <v>0</v>
      </c>
      <c r="D70" s="7"/>
      <c r="E70" s="7">
        <v>0</v>
      </c>
      <c r="F70" s="7"/>
      <c r="G70" s="7">
        <v>0</v>
      </c>
      <c r="H70" s="7"/>
      <c r="I70" s="7">
        <v>1331412</v>
      </c>
      <c r="J70" s="7"/>
      <c r="K70" s="7">
        <v>20000252775</v>
      </c>
      <c r="L70" s="7"/>
      <c r="M70" s="7">
        <v>0</v>
      </c>
      <c r="N70" s="7"/>
      <c r="O70" s="7">
        <v>0</v>
      </c>
      <c r="P70" s="7"/>
      <c r="Q70" s="7">
        <v>1331412</v>
      </c>
      <c r="R70" s="7"/>
      <c r="S70" s="7">
        <v>14979</v>
      </c>
      <c r="T70" s="7"/>
      <c r="U70" s="7">
        <v>20000252775</v>
      </c>
      <c r="V70" s="7"/>
      <c r="W70" s="7">
        <v>19824558186.929401</v>
      </c>
      <c r="Y70" s="8">
        <v>1E-4</v>
      </c>
    </row>
    <row r="71" spans="1:25" ht="21">
      <c r="A71" s="4" t="s">
        <v>77</v>
      </c>
      <c r="C71" s="7">
        <v>0</v>
      </c>
      <c r="D71" s="7"/>
      <c r="E71" s="7">
        <v>0</v>
      </c>
      <c r="F71" s="7"/>
      <c r="G71" s="7">
        <v>0</v>
      </c>
      <c r="H71" s="7"/>
      <c r="I71" s="7">
        <v>108053</v>
      </c>
      <c r="J71" s="7"/>
      <c r="K71" s="7">
        <v>54075554</v>
      </c>
      <c r="L71" s="7"/>
      <c r="M71" s="7">
        <v>0</v>
      </c>
      <c r="N71" s="7"/>
      <c r="O71" s="7">
        <v>0</v>
      </c>
      <c r="P71" s="7"/>
      <c r="Q71" s="7">
        <v>108053</v>
      </c>
      <c r="R71" s="7"/>
      <c r="S71" s="7">
        <v>500</v>
      </c>
      <c r="T71" s="7"/>
      <c r="U71" s="7">
        <v>54075554</v>
      </c>
      <c r="V71" s="7"/>
      <c r="W71" s="7">
        <v>53705042.325000003</v>
      </c>
      <c r="Y71" s="8">
        <v>0</v>
      </c>
    </row>
    <row r="72" spans="1:25" ht="21">
      <c r="A72" s="4" t="s">
        <v>78</v>
      </c>
      <c r="C72" s="7">
        <v>0</v>
      </c>
      <c r="D72" s="7"/>
      <c r="E72" s="7">
        <v>0</v>
      </c>
      <c r="F72" s="7"/>
      <c r="G72" s="7">
        <v>0</v>
      </c>
      <c r="H72" s="7"/>
      <c r="I72" s="7">
        <v>27000000</v>
      </c>
      <c r="J72" s="7"/>
      <c r="K72" s="7">
        <v>0</v>
      </c>
      <c r="L72" s="7"/>
      <c r="M72" s="7">
        <v>0</v>
      </c>
      <c r="N72" s="7"/>
      <c r="O72" s="7">
        <v>0</v>
      </c>
      <c r="P72" s="7"/>
      <c r="Q72" s="7">
        <v>27000000</v>
      </c>
      <c r="R72" s="7"/>
      <c r="S72" s="7">
        <v>25830</v>
      </c>
      <c r="T72" s="7"/>
      <c r="U72" s="7">
        <v>510327345637</v>
      </c>
      <c r="V72" s="7"/>
      <c r="W72" s="7">
        <v>693260410500</v>
      </c>
      <c r="Y72" s="8">
        <v>2.2000000000000001E-3</v>
      </c>
    </row>
    <row r="73" spans="1:25" ht="21">
      <c r="A73" s="4" t="s">
        <v>79</v>
      </c>
      <c r="C73" s="7">
        <v>0</v>
      </c>
      <c r="D73" s="7"/>
      <c r="E73" s="7">
        <v>0</v>
      </c>
      <c r="F73" s="7"/>
      <c r="G73" s="7">
        <v>0</v>
      </c>
      <c r="H73" s="7"/>
      <c r="I73" s="7">
        <v>22000000</v>
      </c>
      <c r="J73" s="7"/>
      <c r="K73" s="7">
        <v>4002090000000</v>
      </c>
      <c r="L73" s="7"/>
      <c r="M73" s="7">
        <v>0</v>
      </c>
      <c r="N73" s="7"/>
      <c r="O73" s="7">
        <v>0</v>
      </c>
      <c r="P73" s="7"/>
      <c r="Q73" s="7">
        <v>22000000</v>
      </c>
      <c r="R73" s="7"/>
      <c r="S73" s="7">
        <v>184688</v>
      </c>
      <c r="T73" s="7"/>
      <c r="U73" s="7">
        <v>4002112005600</v>
      </c>
      <c r="V73" s="7"/>
      <c r="W73" s="7">
        <v>4038960340800</v>
      </c>
      <c r="Y73" s="8">
        <v>1.26E-2</v>
      </c>
    </row>
    <row r="74" spans="1:25" ht="21">
      <c r="A74" s="4" t="s">
        <v>80</v>
      </c>
      <c r="C74" s="7">
        <v>0</v>
      </c>
      <c r="D74" s="7"/>
      <c r="E74" s="7">
        <v>0</v>
      </c>
      <c r="F74" s="7"/>
      <c r="G74" s="7">
        <v>0</v>
      </c>
      <c r="H74" s="7"/>
      <c r="I74" s="7">
        <v>62000000</v>
      </c>
      <c r="J74" s="7"/>
      <c r="K74" s="7">
        <v>62056296000</v>
      </c>
      <c r="L74" s="7"/>
      <c r="M74" s="7">
        <v>0</v>
      </c>
      <c r="N74" s="7"/>
      <c r="O74" s="7">
        <v>0</v>
      </c>
      <c r="P74" s="7"/>
      <c r="Q74" s="7">
        <v>62000000</v>
      </c>
      <c r="R74" s="7"/>
      <c r="S74" s="7">
        <v>1000</v>
      </c>
      <c r="T74" s="7"/>
      <c r="U74" s="7">
        <v>62056296000</v>
      </c>
      <c r="V74" s="7"/>
      <c r="W74" s="7">
        <v>61631100000</v>
      </c>
      <c r="Y74" s="8">
        <v>2.0000000000000001E-4</v>
      </c>
    </row>
    <row r="75" spans="1:25" ht="19.5" thickBot="1">
      <c r="C75" s="11"/>
      <c r="E75" s="9">
        <f>SUM(E9:E74)</f>
        <v>36641801057517</v>
      </c>
      <c r="G75" s="9">
        <f>SUM(G9:G74)</f>
        <v>34666872356720.258</v>
      </c>
      <c r="I75" s="9">
        <f>SUM(SUM(I9:I74))</f>
        <v>382454217</v>
      </c>
      <c r="K75" s="9">
        <f>SUM(K9:K74)</f>
        <v>4989756211512</v>
      </c>
      <c r="M75" s="9">
        <f>SUM(M9:M74)</f>
        <v>-28285959</v>
      </c>
      <c r="O75" s="9">
        <f>SUM(O9:O74)</f>
        <v>71601574178</v>
      </c>
      <c r="Q75" s="9">
        <f>SUM(Q9:Q74)</f>
        <v>5504860923</v>
      </c>
      <c r="S75" s="9">
        <f>SUM(S9:S74)</f>
        <v>2103901</v>
      </c>
      <c r="U75" s="9">
        <f>SUM(U9:U74)</f>
        <v>41228359813024</v>
      </c>
      <c r="W75" s="9">
        <f>SUM(W9:W74)</f>
        <v>37754553525399.156</v>
      </c>
      <c r="Y75" s="10">
        <f>SUM(Y9:Y74)</f>
        <v>0.1177</v>
      </c>
    </row>
    <row r="76" spans="1:25" ht="19.5" thickTop="1"/>
    <row r="77" spans="1:25">
      <c r="W77" s="7"/>
    </row>
    <row r="79" spans="1:25">
      <c r="W79" s="7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3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78"/>
  <sheetViews>
    <sheetView rightToLeft="1" view="pageBreakPreview" topLeftCell="A64" zoomScale="80" zoomScaleNormal="100" zoomScaleSheetLayoutView="80" workbookViewId="0">
      <selection activeCell="Q84" sqref="Q84"/>
    </sheetView>
  </sheetViews>
  <sheetFormatPr defaultColWidth="9.42578125" defaultRowHeight="15"/>
  <cols>
    <col min="1" max="1" width="35.42578125" style="29" bestFit="1" customWidth="1"/>
    <col min="2" max="2" width="1" style="29" customWidth="1"/>
    <col min="3" max="3" width="20.5703125" style="29" bestFit="1" customWidth="1"/>
    <col min="4" max="4" width="1" style="29" customWidth="1"/>
    <col min="5" max="5" width="22.42578125" style="29" bestFit="1" customWidth="1"/>
    <col min="6" max="6" width="1" style="29" customWidth="1"/>
    <col min="7" max="7" width="20.42578125" style="29" bestFit="1" customWidth="1"/>
    <col min="8" max="8" width="1" style="29" customWidth="1"/>
    <col min="9" max="9" width="20.42578125" style="29" bestFit="1" customWidth="1"/>
    <col min="10" max="10" width="1" style="29" customWidth="1"/>
    <col min="11" max="11" width="24.85546875" style="40" bestFit="1" customWidth="1"/>
    <col min="12" max="12" width="1" style="29" customWidth="1"/>
    <col min="13" max="13" width="20.5703125" style="29" bestFit="1" customWidth="1"/>
    <col min="14" max="14" width="1" style="29" customWidth="1"/>
    <col min="15" max="15" width="22.42578125" style="29" bestFit="1" customWidth="1"/>
    <col min="16" max="16" width="1" style="29" customWidth="1"/>
    <col min="17" max="17" width="20.42578125" style="29" bestFit="1" customWidth="1"/>
    <col min="18" max="18" width="1" style="29" customWidth="1"/>
    <col min="19" max="19" width="22" style="29" bestFit="1" customWidth="1"/>
    <col min="20" max="20" width="1" style="29" customWidth="1"/>
    <col min="21" max="21" width="24.85546875" style="40" bestFit="1" customWidth="1"/>
    <col min="22" max="16384" width="9.42578125" style="29"/>
  </cols>
  <sheetData>
    <row r="2" spans="1:21" ht="30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1" ht="30">
      <c r="A3" s="28" t="s">
        <v>411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30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5" spans="1:21" ht="18.75">
      <c r="B5" s="30"/>
      <c r="C5" s="30"/>
      <c r="D5" s="30"/>
      <c r="E5" s="30"/>
      <c r="F5" s="30"/>
      <c r="G5" s="30"/>
      <c r="H5" s="30"/>
      <c r="I5" s="30"/>
      <c r="J5" s="30"/>
      <c r="K5" s="31"/>
      <c r="L5" s="30"/>
      <c r="M5" s="30"/>
      <c r="N5" s="30"/>
      <c r="O5" s="30"/>
      <c r="P5" s="30"/>
      <c r="Q5" s="30"/>
      <c r="R5" s="30"/>
      <c r="S5" s="30"/>
      <c r="T5" s="30"/>
      <c r="U5" s="31"/>
    </row>
    <row r="6" spans="1:21" ht="30">
      <c r="A6" s="32" t="s">
        <v>3</v>
      </c>
      <c r="B6" s="30"/>
      <c r="C6" s="33" t="s">
        <v>413</v>
      </c>
      <c r="D6" s="33" t="s">
        <v>413</v>
      </c>
      <c r="E6" s="33" t="s">
        <v>413</v>
      </c>
      <c r="F6" s="33" t="s">
        <v>413</v>
      </c>
      <c r="G6" s="33" t="s">
        <v>413</v>
      </c>
      <c r="H6" s="33" t="s">
        <v>413</v>
      </c>
      <c r="I6" s="33" t="s">
        <v>413</v>
      </c>
      <c r="J6" s="33" t="s">
        <v>413</v>
      </c>
      <c r="K6" s="33" t="s">
        <v>413</v>
      </c>
      <c r="L6" s="30"/>
      <c r="M6" s="33" t="s">
        <v>414</v>
      </c>
      <c r="N6" s="33" t="s">
        <v>414</v>
      </c>
      <c r="O6" s="33" t="s">
        <v>414</v>
      </c>
      <c r="P6" s="33" t="s">
        <v>414</v>
      </c>
      <c r="Q6" s="33" t="s">
        <v>414</v>
      </c>
      <c r="R6" s="33" t="s">
        <v>414</v>
      </c>
      <c r="S6" s="33" t="s">
        <v>414</v>
      </c>
      <c r="T6" s="33" t="s">
        <v>414</v>
      </c>
      <c r="U6" s="33" t="s">
        <v>414</v>
      </c>
    </row>
    <row r="7" spans="1:21" ht="30">
      <c r="A7" s="33" t="s">
        <v>3</v>
      </c>
      <c r="B7" s="30"/>
      <c r="C7" s="33" t="s">
        <v>443</v>
      </c>
      <c r="D7" s="30"/>
      <c r="E7" s="33" t="s">
        <v>444</v>
      </c>
      <c r="F7" s="30"/>
      <c r="G7" s="33" t="s">
        <v>445</v>
      </c>
      <c r="H7" s="30"/>
      <c r="I7" s="33" t="s">
        <v>227</v>
      </c>
      <c r="J7" s="30"/>
      <c r="K7" s="33" t="s">
        <v>446</v>
      </c>
      <c r="L7" s="30"/>
      <c r="M7" s="33" t="s">
        <v>443</v>
      </c>
      <c r="N7" s="30"/>
      <c r="O7" s="33" t="s">
        <v>444</v>
      </c>
      <c r="P7" s="30"/>
      <c r="Q7" s="33" t="s">
        <v>445</v>
      </c>
      <c r="R7" s="30"/>
      <c r="S7" s="33" t="s">
        <v>227</v>
      </c>
      <c r="T7" s="30"/>
      <c r="U7" s="33" t="s">
        <v>446</v>
      </c>
    </row>
    <row r="8" spans="1:21" ht="21">
      <c r="A8" s="34" t="s">
        <v>37</v>
      </c>
      <c r="C8" s="35">
        <v>0</v>
      </c>
      <c r="D8" s="35"/>
      <c r="E8" s="35">
        <v>-23272689317</v>
      </c>
      <c r="F8" s="35"/>
      <c r="G8" s="35">
        <v>-28092971724</v>
      </c>
      <c r="H8" s="35"/>
      <c r="I8" s="35">
        <v>-51365661041</v>
      </c>
      <c r="K8" s="36">
        <v>-1.1299999999999999E-2</v>
      </c>
      <c r="M8" s="35">
        <v>0</v>
      </c>
      <c r="N8" s="35"/>
      <c r="O8" s="35">
        <v>0</v>
      </c>
      <c r="P8" s="35"/>
      <c r="Q8" s="35">
        <v>-28092971724</v>
      </c>
      <c r="R8" s="35"/>
      <c r="S8" s="35">
        <v>-28092971724</v>
      </c>
      <c r="U8" s="36">
        <v>-2.3999999999999998E-3</v>
      </c>
    </row>
    <row r="9" spans="1:21" ht="21">
      <c r="A9" s="34" t="s">
        <v>53</v>
      </c>
      <c r="C9" s="35">
        <v>0</v>
      </c>
      <c r="D9" s="35"/>
      <c r="E9" s="35">
        <v>-942577406</v>
      </c>
      <c r="F9" s="35"/>
      <c r="G9" s="35">
        <v>1847278841</v>
      </c>
      <c r="H9" s="35"/>
      <c r="I9" s="35">
        <v>904701435</v>
      </c>
      <c r="K9" s="36">
        <v>2.0000000000000001E-4</v>
      </c>
      <c r="M9" s="35">
        <v>0</v>
      </c>
      <c r="N9" s="35"/>
      <c r="O9" s="35">
        <v>4449941278</v>
      </c>
      <c r="P9" s="35"/>
      <c r="Q9" s="35">
        <v>1847278841</v>
      </c>
      <c r="R9" s="35"/>
      <c r="S9" s="35">
        <v>6297220119</v>
      </c>
      <c r="U9" s="36">
        <v>5.0000000000000001E-4</v>
      </c>
    </row>
    <row r="10" spans="1:21" ht="21">
      <c r="A10" s="34" t="s">
        <v>68</v>
      </c>
      <c r="C10" s="35">
        <v>0</v>
      </c>
      <c r="D10" s="35"/>
      <c r="E10" s="35">
        <v>4193308383</v>
      </c>
      <c r="F10" s="35"/>
      <c r="G10" s="35">
        <v>0</v>
      </c>
      <c r="H10" s="35"/>
      <c r="I10" s="35">
        <v>4193308383</v>
      </c>
      <c r="K10" s="36">
        <v>8.9999999999999998E-4</v>
      </c>
      <c r="M10" s="35">
        <v>0</v>
      </c>
      <c r="N10" s="35"/>
      <c r="O10" s="35">
        <v>10814824624</v>
      </c>
      <c r="P10" s="35"/>
      <c r="Q10" s="35">
        <v>134598499</v>
      </c>
      <c r="R10" s="35"/>
      <c r="S10" s="35">
        <v>10949423123</v>
      </c>
      <c r="U10" s="36">
        <v>8.9999999999999998E-4</v>
      </c>
    </row>
    <row r="11" spans="1:21" ht="21">
      <c r="A11" s="34" t="s">
        <v>43</v>
      </c>
      <c r="C11" s="35">
        <v>0</v>
      </c>
      <c r="D11" s="35"/>
      <c r="E11" s="35">
        <v>-434725997</v>
      </c>
      <c r="F11" s="35"/>
      <c r="G11" s="35">
        <v>0</v>
      </c>
      <c r="H11" s="35"/>
      <c r="I11" s="35">
        <v>-434725997</v>
      </c>
      <c r="K11" s="36">
        <v>-1E-4</v>
      </c>
      <c r="M11" s="35">
        <v>0</v>
      </c>
      <c r="N11" s="35"/>
      <c r="O11" s="35">
        <v>-455796976</v>
      </c>
      <c r="P11" s="35"/>
      <c r="Q11" s="35">
        <v>-22181</v>
      </c>
      <c r="R11" s="35"/>
      <c r="S11" s="35">
        <v>-455819157</v>
      </c>
      <c r="U11" s="36">
        <v>0</v>
      </c>
    </row>
    <row r="12" spans="1:21" ht="21">
      <c r="A12" s="34" t="s">
        <v>63</v>
      </c>
      <c r="C12" s="35">
        <v>0</v>
      </c>
      <c r="D12" s="35"/>
      <c r="E12" s="35">
        <v>-322694003</v>
      </c>
      <c r="F12" s="35"/>
      <c r="G12" s="35">
        <v>0</v>
      </c>
      <c r="H12" s="35"/>
      <c r="I12" s="35">
        <v>-322694003</v>
      </c>
      <c r="K12" s="36">
        <v>-1E-4</v>
      </c>
      <c r="M12" s="35">
        <v>0</v>
      </c>
      <c r="N12" s="35"/>
      <c r="O12" s="35">
        <v>-2874059453</v>
      </c>
      <c r="P12" s="35"/>
      <c r="Q12" s="35">
        <v>-48788</v>
      </c>
      <c r="R12" s="35"/>
      <c r="S12" s="35">
        <v>-2874108241</v>
      </c>
      <c r="U12" s="36">
        <v>-2.0000000000000001E-4</v>
      </c>
    </row>
    <row r="13" spans="1:21" ht="21">
      <c r="A13" s="34" t="s">
        <v>45</v>
      </c>
      <c r="C13" s="35">
        <v>0</v>
      </c>
      <c r="D13" s="35"/>
      <c r="E13" s="35">
        <v>-2674666629</v>
      </c>
      <c r="F13" s="35"/>
      <c r="G13" s="35">
        <v>0</v>
      </c>
      <c r="H13" s="35"/>
      <c r="I13" s="35">
        <v>-2674666629</v>
      </c>
      <c r="K13" s="36">
        <v>-5.9999999999999995E-4</v>
      </c>
      <c r="M13" s="35">
        <v>0</v>
      </c>
      <c r="N13" s="35"/>
      <c r="O13" s="35">
        <v>-3192820432</v>
      </c>
      <c r="P13" s="35"/>
      <c r="Q13" s="35">
        <v>-6012</v>
      </c>
      <c r="R13" s="35"/>
      <c r="S13" s="35">
        <v>-3192826444</v>
      </c>
      <c r="U13" s="36">
        <v>-2.9999999999999997E-4</v>
      </c>
    </row>
    <row r="14" spans="1:21" ht="21">
      <c r="A14" s="34" t="s">
        <v>440</v>
      </c>
      <c r="C14" s="35">
        <v>0</v>
      </c>
      <c r="D14" s="35"/>
      <c r="E14" s="35">
        <v>0</v>
      </c>
      <c r="F14" s="35"/>
      <c r="G14" s="35">
        <v>0</v>
      </c>
      <c r="H14" s="35"/>
      <c r="I14" s="35">
        <v>0</v>
      </c>
      <c r="K14" s="36">
        <v>0</v>
      </c>
      <c r="M14" s="35">
        <v>0</v>
      </c>
      <c r="N14" s="35"/>
      <c r="O14" s="35">
        <v>0</v>
      </c>
      <c r="P14" s="35"/>
      <c r="Q14" s="35">
        <v>559334218</v>
      </c>
      <c r="R14" s="35"/>
      <c r="S14" s="35">
        <v>559334218</v>
      </c>
      <c r="U14" s="36">
        <v>0</v>
      </c>
    </row>
    <row r="15" spans="1:21" ht="21">
      <c r="A15" s="34" t="s">
        <v>441</v>
      </c>
      <c r="C15" s="35">
        <v>0</v>
      </c>
      <c r="D15" s="35"/>
      <c r="E15" s="35">
        <v>0</v>
      </c>
      <c r="F15" s="35"/>
      <c r="G15" s="35">
        <v>0</v>
      </c>
      <c r="H15" s="35"/>
      <c r="I15" s="35">
        <v>0</v>
      </c>
      <c r="K15" s="36">
        <v>0</v>
      </c>
      <c r="M15" s="35">
        <v>0</v>
      </c>
      <c r="N15" s="35"/>
      <c r="O15" s="35">
        <v>0</v>
      </c>
      <c r="P15" s="35"/>
      <c r="Q15" s="35">
        <v>-382307590</v>
      </c>
      <c r="R15" s="35"/>
      <c r="S15" s="35">
        <v>-382307590</v>
      </c>
      <c r="U15" s="36">
        <v>0</v>
      </c>
    </row>
    <row r="16" spans="1:21" ht="21">
      <c r="A16" s="34" t="s">
        <v>54</v>
      </c>
      <c r="C16" s="35">
        <v>0</v>
      </c>
      <c r="D16" s="35"/>
      <c r="E16" s="35">
        <v>7283076</v>
      </c>
      <c r="F16" s="35"/>
      <c r="G16" s="35">
        <v>0</v>
      </c>
      <c r="H16" s="35"/>
      <c r="I16" s="35">
        <v>7283076</v>
      </c>
      <c r="K16" s="36">
        <v>0</v>
      </c>
      <c r="M16" s="35">
        <v>0</v>
      </c>
      <c r="N16" s="35"/>
      <c r="O16" s="35">
        <v>74652133</v>
      </c>
      <c r="P16" s="35"/>
      <c r="Q16" s="35">
        <v>150591728</v>
      </c>
      <c r="R16" s="35"/>
      <c r="S16" s="35">
        <v>225243861</v>
      </c>
      <c r="U16" s="36">
        <v>0</v>
      </c>
    </row>
    <row r="17" spans="1:21" ht="21">
      <c r="A17" s="34" t="s">
        <v>28</v>
      </c>
      <c r="C17" s="35">
        <v>0</v>
      </c>
      <c r="D17" s="35"/>
      <c r="E17" s="35">
        <v>1571439635</v>
      </c>
      <c r="F17" s="35"/>
      <c r="G17" s="35">
        <v>0</v>
      </c>
      <c r="H17" s="35"/>
      <c r="I17" s="35">
        <v>1571439635</v>
      </c>
      <c r="K17" s="36">
        <v>2.9999999999999997E-4</v>
      </c>
      <c r="M17" s="35">
        <v>0</v>
      </c>
      <c r="N17" s="35"/>
      <c r="O17" s="35">
        <v>3146093994</v>
      </c>
      <c r="P17" s="35"/>
      <c r="Q17" s="35">
        <v>28125243</v>
      </c>
      <c r="R17" s="35"/>
      <c r="S17" s="35">
        <v>3174219237</v>
      </c>
      <c r="U17" s="36">
        <v>2.9999999999999997E-4</v>
      </c>
    </row>
    <row r="18" spans="1:21" ht="21">
      <c r="A18" s="34" t="s">
        <v>39</v>
      </c>
      <c r="C18" s="35">
        <v>0</v>
      </c>
      <c r="D18" s="35"/>
      <c r="E18" s="35">
        <v>-29446282</v>
      </c>
      <c r="F18" s="35"/>
      <c r="G18" s="35">
        <v>0</v>
      </c>
      <c r="H18" s="35"/>
      <c r="I18" s="35">
        <v>-29446282</v>
      </c>
      <c r="K18" s="36">
        <v>0</v>
      </c>
      <c r="M18" s="35">
        <v>0</v>
      </c>
      <c r="N18" s="35"/>
      <c r="O18" s="35">
        <v>-16656918</v>
      </c>
      <c r="P18" s="35"/>
      <c r="Q18" s="35">
        <v>-131288582</v>
      </c>
      <c r="R18" s="35"/>
      <c r="S18" s="35">
        <f>O18+Q18</f>
        <v>-147945500</v>
      </c>
      <c r="U18" s="36">
        <v>0</v>
      </c>
    </row>
    <row r="19" spans="1:21" ht="21">
      <c r="A19" s="34" t="s">
        <v>442</v>
      </c>
      <c r="C19" s="35">
        <v>0</v>
      </c>
      <c r="D19" s="35"/>
      <c r="E19" s="35">
        <v>0</v>
      </c>
      <c r="F19" s="35"/>
      <c r="G19" s="35">
        <v>0</v>
      </c>
      <c r="H19" s="35"/>
      <c r="I19" s="35">
        <v>0</v>
      </c>
      <c r="K19" s="36">
        <v>0</v>
      </c>
      <c r="M19" s="35">
        <v>0</v>
      </c>
      <c r="N19" s="35"/>
      <c r="O19" s="35">
        <v>0</v>
      </c>
      <c r="P19" s="35"/>
      <c r="Q19" s="35">
        <v>2053252893</v>
      </c>
      <c r="R19" s="35"/>
      <c r="S19" s="35">
        <v>2053252893</v>
      </c>
      <c r="U19" s="36">
        <v>2.0000000000000001E-4</v>
      </c>
    </row>
    <row r="20" spans="1:21" ht="21">
      <c r="A20" s="34" t="s">
        <v>41</v>
      </c>
      <c r="C20" s="35">
        <v>0</v>
      </c>
      <c r="D20" s="35"/>
      <c r="E20" s="35">
        <v>-184253602</v>
      </c>
      <c r="F20" s="35"/>
      <c r="G20" s="35">
        <v>0</v>
      </c>
      <c r="H20" s="35"/>
      <c r="I20" s="35">
        <v>-184253602</v>
      </c>
      <c r="K20" s="36">
        <v>0</v>
      </c>
      <c r="M20" s="35">
        <v>6178343850</v>
      </c>
      <c r="N20" s="35"/>
      <c r="O20" s="35">
        <v>-6107221950</v>
      </c>
      <c r="P20" s="35"/>
      <c r="Q20" s="35">
        <v>-103063656</v>
      </c>
      <c r="R20" s="35"/>
      <c r="S20" s="35">
        <v>-31941756</v>
      </c>
      <c r="U20" s="36">
        <v>0</v>
      </c>
    </row>
    <row r="21" spans="1:21" ht="21">
      <c r="A21" s="34" t="s">
        <v>33</v>
      </c>
      <c r="C21" s="35">
        <v>0</v>
      </c>
      <c r="D21" s="35"/>
      <c r="E21" s="35">
        <v>13475835</v>
      </c>
      <c r="F21" s="35"/>
      <c r="G21" s="35">
        <v>0</v>
      </c>
      <c r="H21" s="35"/>
      <c r="I21" s="35">
        <v>13475835</v>
      </c>
      <c r="K21" s="36">
        <v>0</v>
      </c>
      <c r="M21" s="35">
        <v>0</v>
      </c>
      <c r="N21" s="35"/>
      <c r="O21" s="35">
        <v>81611508</v>
      </c>
      <c r="P21" s="35"/>
      <c r="Q21" s="35">
        <v>-203097743</v>
      </c>
      <c r="R21" s="35"/>
      <c r="S21" s="35">
        <v>-121486235</v>
      </c>
      <c r="U21" s="36">
        <v>0</v>
      </c>
    </row>
    <row r="22" spans="1:21" ht="21">
      <c r="A22" s="34" t="s">
        <v>67</v>
      </c>
      <c r="C22" s="35">
        <v>0</v>
      </c>
      <c r="D22" s="35"/>
      <c r="E22" s="35">
        <v>253097617</v>
      </c>
      <c r="F22" s="35"/>
      <c r="G22" s="35">
        <v>0</v>
      </c>
      <c r="H22" s="35"/>
      <c r="I22" s="35">
        <v>253097617</v>
      </c>
      <c r="K22" s="36">
        <v>1E-4</v>
      </c>
      <c r="M22" s="35">
        <v>14407894737</v>
      </c>
      <c r="N22" s="35"/>
      <c r="O22" s="35">
        <v>-17963233341</v>
      </c>
      <c r="P22" s="35"/>
      <c r="Q22" s="35">
        <v>0</v>
      </c>
      <c r="R22" s="35"/>
      <c r="S22" s="35">
        <v>-3555338604</v>
      </c>
      <c r="U22" s="36">
        <v>-2.9999999999999997E-4</v>
      </c>
    </row>
    <row r="23" spans="1:21" ht="21">
      <c r="A23" s="34" t="s">
        <v>74</v>
      </c>
      <c r="C23" s="35">
        <v>0</v>
      </c>
      <c r="D23" s="35"/>
      <c r="E23" s="35">
        <v>-394849526</v>
      </c>
      <c r="F23" s="35"/>
      <c r="G23" s="35">
        <v>0</v>
      </c>
      <c r="H23" s="35"/>
      <c r="I23" s="35">
        <v>-394849526</v>
      </c>
      <c r="K23" s="36">
        <v>-1E-4</v>
      </c>
      <c r="M23" s="35">
        <v>982606023</v>
      </c>
      <c r="N23" s="35"/>
      <c r="O23" s="35">
        <v>-914584527</v>
      </c>
      <c r="P23" s="35"/>
      <c r="Q23" s="35">
        <v>0</v>
      </c>
      <c r="R23" s="35"/>
      <c r="S23" s="35">
        <v>68021496</v>
      </c>
      <c r="U23" s="36">
        <v>0</v>
      </c>
    </row>
    <row r="24" spans="1:21" ht="21">
      <c r="A24" s="34" t="s">
        <v>38</v>
      </c>
      <c r="C24" s="35">
        <v>0</v>
      </c>
      <c r="D24" s="35"/>
      <c r="E24" s="35">
        <v>-88205020</v>
      </c>
      <c r="F24" s="35"/>
      <c r="G24" s="35">
        <v>0</v>
      </c>
      <c r="H24" s="35"/>
      <c r="I24" s="35">
        <v>-88205020</v>
      </c>
      <c r="K24" s="36">
        <v>0</v>
      </c>
      <c r="M24" s="35">
        <v>6635545412</v>
      </c>
      <c r="N24" s="35"/>
      <c r="O24" s="35">
        <v>-7670224433</v>
      </c>
      <c r="P24" s="35"/>
      <c r="Q24" s="35">
        <v>0</v>
      </c>
      <c r="R24" s="35"/>
      <c r="S24" s="35">
        <v>-1034679021</v>
      </c>
      <c r="U24" s="36">
        <v>-1E-4</v>
      </c>
    </row>
    <row r="25" spans="1:21" ht="21">
      <c r="A25" s="34" t="s">
        <v>42</v>
      </c>
      <c r="C25" s="35">
        <v>0</v>
      </c>
      <c r="D25" s="35"/>
      <c r="E25" s="35">
        <v>-879397651</v>
      </c>
      <c r="F25" s="35"/>
      <c r="G25" s="35">
        <v>0</v>
      </c>
      <c r="H25" s="35"/>
      <c r="I25" s="35">
        <v>-879397651</v>
      </c>
      <c r="K25" s="36">
        <v>-2.0000000000000001E-4</v>
      </c>
      <c r="M25" s="35">
        <v>30174104483</v>
      </c>
      <c r="N25" s="35"/>
      <c r="O25" s="35">
        <v>-28358597348</v>
      </c>
      <c r="P25" s="35"/>
      <c r="Q25" s="35">
        <v>0</v>
      </c>
      <c r="R25" s="35"/>
      <c r="S25" s="35">
        <v>1815507135</v>
      </c>
      <c r="U25" s="36">
        <v>2.0000000000000001E-4</v>
      </c>
    </row>
    <row r="26" spans="1:21" ht="21">
      <c r="A26" s="34" t="s">
        <v>52</v>
      </c>
      <c r="C26" s="35">
        <v>0</v>
      </c>
      <c r="D26" s="35"/>
      <c r="E26" s="35">
        <v>8255815477</v>
      </c>
      <c r="F26" s="35"/>
      <c r="G26" s="35">
        <v>0</v>
      </c>
      <c r="H26" s="35"/>
      <c r="I26" s="35">
        <v>8255815477</v>
      </c>
      <c r="K26" s="36">
        <v>1.8E-3</v>
      </c>
      <c r="M26" s="35">
        <v>81513647643</v>
      </c>
      <c r="N26" s="35"/>
      <c r="O26" s="35">
        <v>-81249226189</v>
      </c>
      <c r="P26" s="35"/>
      <c r="Q26" s="35">
        <v>0</v>
      </c>
      <c r="R26" s="35"/>
      <c r="S26" s="35">
        <v>264421454</v>
      </c>
      <c r="U26" s="36">
        <v>0</v>
      </c>
    </row>
    <row r="27" spans="1:21" ht="21">
      <c r="A27" s="34" t="s">
        <v>80</v>
      </c>
      <c r="C27" s="35">
        <v>0</v>
      </c>
      <c r="D27" s="35"/>
      <c r="E27" s="35">
        <v>-403831835</v>
      </c>
      <c r="F27" s="35"/>
      <c r="G27" s="35">
        <v>0</v>
      </c>
      <c r="H27" s="35"/>
      <c r="I27" s="35">
        <v>-403831835</v>
      </c>
      <c r="K27" s="36">
        <v>-1E-4</v>
      </c>
      <c r="M27" s="35">
        <v>0</v>
      </c>
      <c r="N27" s="35"/>
      <c r="O27" s="35">
        <v>-403831835</v>
      </c>
      <c r="P27" s="35"/>
      <c r="Q27" s="35">
        <v>0</v>
      </c>
      <c r="R27" s="35"/>
      <c r="S27" s="35">
        <v>-403831835</v>
      </c>
      <c r="U27" s="36">
        <v>0</v>
      </c>
    </row>
    <row r="28" spans="1:21" ht="21">
      <c r="A28" s="34" t="s">
        <v>56</v>
      </c>
      <c r="C28" s="35">
        <v>0</v>
      </c>
      <c r="D28" s="35"/>
      <c r="E28" s="35">
        <v>-263725746</v>
      </c>
      <c r="F28" s="35"/>
      <c r="G28" s="35">
        <v>0</v>
      </c>
      <c r="H28" s="35"/>
      <c r="I28" s="35">
        <v>-263725746</v>
      </c>
      <c r="K28" s="36">
        <v>-1E-4</v>
      </c>
      <c r="M28" s="35">
        <v>0</v>
      </c>
      <c r="N28" s="35"/>
      <c r="O28" s="35">
        <v>7369927013</v>
      </c>
      <c r="P28" s="35"/>
      <c r="Q28" s="35">
        <v>0</v>
      </c>
      <c r="R28" s="35"/>
      <c r="S28" s="35">
        <v>7369927013</v>
      </c>
      <c r="U28" s="36">
        <v>5.9999999999999995E-4</v>
      </c>
    </row>
    <row r="29" spans="1:21" ht="21">
      <c r="A29" s="34" t="s">
        <v>19</v>
      </c>
      <c r="C29" s="35">
        <v>0</v>
      </c>
      <c r="D29" s="35"/>
      <c r="E29" s="35">
        <v>-1109447890</v>
      </c>
      <c r="F29" s="35"/>
      <c r="G29" s="35">
        <v>0</v>
      </c>
      <c r="H29" s="35"/>
      <c r="I29" s="35">
        <v>-1109447890</v>
      </c>
      <c r="K29" s="36">
        <v>-2.0000000000000001E-4</v>
      </c>
      <c r="M29" s="35">
        <v>0</v>
      </c>
      <c r="N29" s="35"/>
      <c r="O29" s="35">
        <v>-2712560480</v>
      </c>
      <c r="P29" s="35"/>
      <c r="Q29" s="35">
        <v>0</v>
      </c>
      <c r="R29" s="35"/>
      <c r="S29" s="35">
        <v>-2712560480</v>
      </c>
      <c r="U29" s="36">
        <v>-2.0000000000000001E-4</v>
      </c>
    </row>
    <row r="30" spans="1:21" ht="21">
      <c r="A30" s="34" t="s">
        <v>29</v>
      </c>
      <c r="C30" s="35">
        <v>0</v>
      </c>
      <c r="D30" s="35"/>
      <c r="E30" s="35">
        <v>51458245</v>
      </c>
      <c r="F30" s="35"/>
      <c r="G30" s="35">
        <v>0</v>
      </c>
      <c r="H30" s="35"/>
      <c r="I30" s="35">
        <v>51458245</v>
      </c>
      <c r="K30" s="36">
        <v>0</v>
      </c>
      <c r="M30" s="35">
        <v>0</v>
      </c>
      <c r="N30" s="35"/>
      <c r="O30" s="35">
        <v>120444213</v>
      </c>
      <c r="P30" s="35"/>
      <c r="Q30" s="35">
        <v>0</v>
      </c>
      <c r="R30" s="35"/>
      <c r="S30" s="35">
        <v>120444213</v>
      </c>
      <c r="U30" s="36">
        <v>0</v>
      </c>
    </row>
    <row r="31" spans="1:21" ht="21">
      <c r="A31" s="34" t="s">
        <v>66</v>
      </c>
      <c r="C31" s="35">
        <v>0</v>
      </c>
      <c r="D31" s="35"/>
      <c r="E31" s="35">
        <v>-51725443</v>
      </c>
      <c r="F31" s="35"/>
      <c r="G31" s="35">
        <v>0</v>
      </c>
      <c r="H31" s="35"/>
      <c r="I31" s="35">
        <v>-51725443</v>
      </c>
      <c r="K31" s="36">
        <v>0</v>
      </c>
      <c r="M31" s="35">
        <v>0</v>
      </c>
      <c r="N31" s="35"/>
      <c r="O31" s="35">
        <v>-323605358</v>
      </c>
      <c r="P31" s="35"/>
      <c r="Q31" s="35">
        <v>0</v>
      </c>
      <c r="R31" s="35"/>
      <c r="S31" s="35">
        <v>-323605358</v>
      </c>
      <c r="U31" s="36">
        <v>0</v>
      </c>
    </row>
    <row r="32" spans="1:21" ht="21">
      <c r="A32" s="34" t="s">
        <v>58</v>
      </c>
      <c r="C32" s="35">
        <v>0</v>
      </c>
      <c r="D32" s="35"/>
      <c r="E32" s="35">
        <v>-1364081807</v>
      </c>
      <c r="F32" s="35"/>
      <c r="G32" s="35">
        <v>0</v>
      </c>
      <c r="H32" s="35"/>
      <c r="I32" s="35">
        <v>-1364081807</v>
      </c>
      <c r="K32" s="36">
        <v>-2.9999999999999997E-4</v>
      </c>
      <c r="M32" s="35">
        <v>0</v>
      </c>
      <c r="N32" s="35"/>
      <c r="O32" s="35">
        <v>-1399854148</v>
      </c>
      <c r="P32" s="35"/>
      <c r="Q32" s="35">
        <v>0</v>
      </c>
      <c r="R32" s="35"/>
      <c r="S32" s="35">
        <v>-1399854148</v>
      </c>
      <c r="U32" s="36">
        <v>-1E-4</v>
      </c>
    </row>
    <row r="33" spans="1:21" ht="21">
      <c r="A33" s="34" t="s">
        <v>31</v>
      </c>
      <c r="C33" s="35">
        <v>0</v>
      </c>
      <c r="D33" s="35"/>
      <c r="E33" s="35">
        <v>49877873</v>
      </c>
      <c r="F33" s="35"/>
      <c r="G33" s="35">
        <v>0</v>
      </c>
      <c r="H33" s="35"/>
      <c r="I33" s="35">
        <v>49877873</v>
      </c>
      <c r="K33" s="36">
        <v>0</v>
      </c>
      <c r="M33" s="35">
        <v>0</v>
      </c>
      <c r="N33" s="35"/>
      <c r="O33" s="35">
        <v>-2039821190</v>
      </c>
      <c r="P33" s="35"/>
      <c r="Q33" s="35">
        <v>0</v>
      </c>
      <c r="R33" s="35"/>
      <c r="S33" s="35">
        <v>-2039821190</v>
      </c>
      <c r="U33" s="36">
        <v>-2.0000000000000001E-4</v>
      </c>
    </row>
    <row r="34" spans="1:21" ht="21">
      <c r="A34" s="34" t="s">
        <v>55</v>
      </c>
      <c r="C34" s="35">
        <v>0</v>
      </c>
      <c r="D34" s="35"/>
      <c r="E34" s="35">
        <v>-278523217</v>
      </c>
      <c r="F34" s="35"/>
      <c r="G34" s="35">
        <v>0</v>
      </c>
      <c r="H34" s="35"/>
      <c r="I34" s="35">
        <v>-278523217</v>
      </c>
      <c r="K34" s="36">
        <v>-1E-4</v>
      </c>
      <c r="M34" s="35">
        <v>0</v>
      </c>
      <c r="N34" s="35"/>
      <c r="O34" s="35">
        <v>14342296</v>
      </c>
      <c r="P34" s="35"/>
      <c r="Q34" s="35">
        <v>0</v>
      </c>
      <c r="R34" s="35"/>
      <c r="S34" s="35">
        <v>14342296</v>
      </c>
      <c r="U34" s="36">
        <v>0</v>
      </c>
    </row>
    <row r="35" spans="1:21" ht="21">
      <c r="A35" s="34" t="s">
        <v>57</v>
      </c>
      <c r="C35" s="35">
        <v>0</v>
      </c>
      <c r="D35" s="35"/>
      <c r="E35" s="35">
        <v>-367890048</v>
      </c>
      <c r="F35" s="35"/>
      <c r="G35" s="35">
        <v>0</v>
      </c>
      <c r="H35" s="35"/>
      <c r="I35" s="35">
        <v>-367890048</v>
      </c>
      <c r="K35" s="36">
        <v>-1E-4</v>
      </c>
      <c r="M35" s="35">
        <v>0</v>
      </c>
      <c r="N35" s="35"/>
      <c r="O35" s="35">
        <v>-9813976770</v>
      </c>
      <c r="P35" s="35"/>
      <c r="Q35" s="35">
        <v>0</v>
      </c>
      <c r="R35" s="35"/>
      <c r="S35" s="35">
        <v>-9813976770</v>
      </c>
      <c r="U35" s="36">
        <v>-8.0000000000000004E-4</v>
      </c>
    </row>
    <row r="36" spans="1:21" ht="21">
      <c r="A36" s="34" t="s">
        <v>34</v>
      </c>
      <c r="C36" s="35">
        <v>0</v>
      </c>
      <c r="D36" s="35"/>
      <c r="E36" s="35">
        <v>-265521368</v>
      </c>
      <c r="F36" s="35"/>
      <c r="G36" s="35">
        <v>0</v>
      </c>
      <c r="H36" s="35"/>
      <c r="I36" s="35">
        <v>-265521368</v>
      </c>
      <c r="K36" s="36">
        <v>-1E-4</v>
      </c>
      <c r="M36" s="35">
        <v>0</v>
      </c>
      <c r="N36" s="35"/>
      <c r="O36" s="35">
        <v>-363979747</v>
      </c>
      <c r="P36" s="35"/>
      <c r="Q36" s="35">
        <v>0</v>
      </c>
      <c r="R36" s="35"/>
      <c r="S36" s="35">
        <v>-363979747</v>
      </c>
      <c r="U36" s="36">
        <v>0</v>
      </c>
    </row>
    <row r="37" spans="1:21" ht="21">
      <c r="A37" s="34" t="s">
        <v>30</v>
      </c>
      <c r="C37" s="35">
        <v>0</v>
      </c>
      <c r="D37" s="35"/>
      <c r="E37" s="35">
        <v>-37837812</v>
      </c>
      <c r="F37" s="35"/>
      <c r="G37" s="35">
        <v>0</v>
      </c>
      <c r="H37" s="35"/>
      <c r="I37" s="35">
        <v>-37837812</v>
      </c>
      <c r="K37" s="36">
        <v>0</v>
      </c>
      <c r="M37" s="35">
        <v>0</v>
      </c>
      <c r="N37" s="35"/>
      <c r="O37" s="35">
        <v>-290077959</v>
      </c>
      <c r="P37" s="35"/>
      <c r="Q37" s="35">
        <v>0</v>
      </c>
      <c r="R37" s="35"/>
      <c r="S37" s="35">
        <v>-290077959</v>
      </c>
      <c r="U37" s="36">
        <v>0</v>
      </c>
    </row>
    <row r="38" spans="1:21" ht="21">
      <c r="A38" s="34" t="s">
        <v>59</v>
      </c>
      <c r="C38" s="35">
        <v>0</v>
      </c>
      <c r="D38" s="35"/>
      <c r="E38" s="35">
        <v>-7005451</v>
      </c>
      <c r="F38" s="35"/>
      <c r="G38" s="35">
        <v>0</v>
      </c>
      <c r="H38" s="35"/>
      <c r="I38" s="35">
        <v>-7005451</v>
      </c>
      <c r="K38" s="36">
        <v>0</v>
      </c>
      <c r="M38" s="35">
        <v>0</v>
      </c>
      <c r="N38" s="35"/>
      <c r="O38" s="35">
        <v>-443522626</v>
      </c>
      <c r="P38" s="35"/>
      <c r="Q38" s="35">
        <v>0</v>
      </c>
      <c r="R38" s="35"/>
      <c r="S38" s="35">
        <v>-443522626</v>
      </c>
      <c r="U38" s="36">
        <v>0</v>
      </c>
    </row>
    <row r="39" spans="1:21" ht="21">
      <c r="A39" s="34" t="s">
        <v>70</v>
      </c>
      <c r="C39" s="35">
        <v>0</v>
      </c>
      <c r="D39" s="35"/>
      <c r="E39" s="35">
        <v>-14868175</v>
      </c>
      <c r="F39" s="35"/>
      <c r="G39" s="35">
        <v>0</v>
      </c>
      <c r="H39" s="35"/>
      <c r="I39" s="35">
        <v>-14868175</v>
      </c>
      <c r="K39" s="36">
        <v>0</v>
      </c>
      <c r="M39" s="35">
        <v>0</v>
      </c>
      <c r="N39" s="35"/>
      <c r="O39" s="35">
        <v>-11527691</v>
      </c>
      <c r="P39" s="35"/>
      <c r="Q39" s="35">
        <v>0</v>
      </c>
      <c r="R39" s="35"/>
      <c r="S39" s="35">
        <v>-11527691</v>
      </c>
      <c r="U39" s="36">
        <v>0</v>
      </c>
    </row>
    <row r="40" spans="1:21" ht="21">
      <c r="A40" s="34" t="s">
        <v>22</v>
      </c>
      <c r="C40" s="35">
        <v>0</v>
      </c>
      <c r="D40" s="35"/>
      <c r="E40" s="35">
        <v>442271929</v>
      </c>
      <c r="F40" s="35"/>
      <c r="G40" s="35">
        <v>0</v>
      </c>
      <c r="H40" s="35"/>
      <c r="I40" s="35">
        <v>442271929</v>
      </c>
      <c r="K40" s="36">
        <v>1E-4</v>
      </c>
      <c r="M40" s="35">
        <v>0</v>
      </c>
      <c r="N40" s="35"/>
      <c r="O40" s="35">
        <v>-2751291994</v>
      </c>
      <c r="P40" s="35"/>
      <c r="Q40" s="35">
        <v>0</v>
      </c>
      <c r="R40" s="35"/>
      <c r="S40" s="35">
        <v>-2751291994</v>
      </c>
      <c r="U40" s="36">
        <v>-2.0000000000000001E-4</v>
      </c>
    </row>
    <row r="41" spans="1:21" ht="21">
      <c r="A41" s="34" t="s">
        <v>27</v>
      </c>
      <c r="C41" s="35">
        <v>0</v>
      </c>
      <c r="D41" s="35"/>
      <c r="E41" s="35">
        <v>268265462</v>
      </c>
      <c r="F41" s="35"/>
      <c r="G41" s="35">
        <v>0</v>
      </c>
      <c r="H41" s="35"/>
      <c r="I41" s="35">
        <v>268265462</v>
      </c>
      <c r="K41" s="36">
        <v>1E-4</v>
      </c>
      <c r="M41" s="35">
        <v>0</v>
      </c>
      <c r="N41" s="35"/>
      <c r="O41" s="35">
        <v>614317424</v>
      </c>
      <c r="P41" s="35"/>
      <c r="Q41" s="35">
        <v>0</v>
      </c>
      <c r="R41" s="35"/>
      <c r="S41" s="35">
        <v>614317424</v>
      </c>
      <c r="U41" s="36">
        <v>1E-4</v>
      </c>
    </row>
    <row r="42" spans="1:21" ht="21">
      <c r="A42" s="34" t="s">
        <v>25</v>
      </c>
      <c r="C42" s="35">
        <v>0</v>
      </c>
      <c r="D42" s="35"/>
      <c r="E42" s="35">
        <v>-1022390013</v>
      </c>
      <c r="F42" s="35"/>
      <c r="G42" s="35">
        <v>0</v>
      </c>
      <c r="H42" s="35"/>
      <c r="I42" s="35">
        <v>-1022390013</v>
      </c>
      <c r="K42" s="36">
        <v>-2.0000000000000001E-4</v>
      </c>
      <c r="M42" s="35">
        <v>0</v>
      </c>
      <c r="N42" s="35"/>
      <c r="O42" s="35">
        <v>385990568</v>
      </c>
      <c r="P42" s="35"/>
      <c r="Q42" s="35">
        <v>0</v>
      </c>
      <c r="R42" s="35"/>
      <c r="S42" s="35">
        <v>385990568</v>
      </c>
      <c r="U42" s="36">
        <v>0</v>
      </c>
    </row>
    <row r="43" spans="1:21" ht="21">
      <c r="A43" s="34" t="s">
        <v>60</v>
      </c>
      <c r="C43" s="35">
        <v>0</v>
      </c>
      <c r="D43" s="35"/>
      <c r="E43" s="35">
        <v>-452536511</v>
      </c>
      <c r="F43" s="35"/>
      <c r="G43" s="35">
        <v>0</v>
      </c>
      <c r="H43" s="35"/>
      <c r="I43" s="35">
        <v>-452536511</v>
      </c>
      <c r="K43" s="36">
        <v>-1E-4</v>
      </c>
      <c r="M43" s="35">
        <v>0</v>
      </c>
      <c r="N43" s="35"/>
      <c r="O43" s="35">
        <v>-914850682</v>
      </c>
      <c r="P43" s="35"/>
      <c r="Q43" s="35">
        <v>0</v>
      </c>
      <c r="R43" s="35"/>
      <c r="S43" s="35">
        <v>-914850682</v>
      </c>
      <c r="U43" s="36">
        <v>-1E-4</v>
      </c>
    </row>
    <row r="44" spans="1:21" ht="21">
      <c r="A44" s="34" t="s">
        <v>79</v>
      </c>
      <c r="C44" s="35">
        <v>0</v>
      </c>
      <c r="D44" s="35"/>
      <c r="E44" s="35">
        <v>36848335190</v>
      </c>
      <c r="F44" s="35"/>
      <c r="G44" s="35">
        <v>0</v>
      </c>
      <c r="H44" s="35"/>
      <c r="I44" s="35">
        <v>36848335190</v>
      </c>
      <c r="K44" s="36">
        <v>8.0999999999999996E-3</v>
      </c>
      <c r="M44" s="35">
        <v>161676430757</v>
      </c>
      <c r="N44" s="35"/>
      <c r="O44" s="35">
        <v>36848335190</v>
      </c>
      <c r="P44" s="35"/>
      <c r="Q44" s="35">
        <v>0</v>
      </c>
      <c r="R44" s="35"/>
      <c r="S44" s="35">
        <f>M44+O44</f>
        <v>198524765947</v>
      </c>
      <c r="U44" s="36">
        <v>3.2000000000000002E-3</v>
      </c>
    </row>
    <row r="45" spans="1:21" ht="21">
      <c r="A45" s="34" t="s">
        <v>51</v>
      </c>
      <c r="C45" s="35">
        <v>0</v>
      </c>
      <c r="D45" s="35"/>
      <c r="E45" s="35">
        <v>-133242926</v>
      </c>
      <c r="F45" s="35"/>
      <c r="G45" s="35">
        <v>0</v>
      </c>
      <c r="H45" s="35"/>
      <c r="I45" s="35">
        <v>-133242926</v>
      </c>
      <c r="K45" s="36">
        <v>0</v>
      </c>
      <c r="M45" s="35">
        <v>0</v>
      </c>
      <c r="N45" s="35"/>
      <c r="O45" s="35">
        <v>827385166</v>
      </c>
      <c r="P45" s="35"/>
      <c r="Q45" s="35">
        <v>0</v>
      </c>
      <c r="R45" s="35"/>
      <c r="S45" s="35">
        <v>827385166</v>
      </c>
      <c r="U45" s="36">
        <v>1E-4</v>
      </c>
    </row>
    <row r="46" spans="1:21" ht="21">
      <c r="A46" s="34" t="s">
        <v>76</v>
      </c>
      <c r="C46" s="35">
        <v>0</v>
      </c>
      <c r="D46" s="35"/>
      <c r="E46" s="35">
        <v>-128340209</v>
      </c>
      <c r="F46" s="35"/>
      <c r="G46" s="35">
        <v>0</v>
      </c>
      <c r="H46" s="35"/>
      <c r="I46" s="35">
        <v>-128340209</v>
      </c>
      <c r="K46" s="36">
        <v>0</v>
      </c>
      <c r="M46" s="35">
        <v>0</v>
      </c>
      <c r="N46" s="35"/>
      <c r="O46" s="35">
        <v>-128340209</v>
      </c>
      <c r="P46" s="35"/>
      <c r="Q46" s="35">
        <v>0</v>
      </c>
      <c r="R46" s="35"/>
      <c r="S46" s="35">
        <v>-128340209</v>
      </c>
      <c r="U46" s="36">
        <v>0</v>
      </c>
    </row>
    <row r="47" spans="1:21" ht="21">
      <c r="A47" s="34" t="s">
        <v>77</v>
      </c>
      <c r="C47" s="35">
        <v>0</v>
      </c>
      <c r="D47" s="35"/>
      <c r="E47" s="35">
        <v>-370511</v>
      </c>
      <c r="F47" s="35"/>
      <c r="G47" s="35">
        <v>0</v>
      </c>
      <c r="H47" s="35"/>
      <c r="I47" s="35">
        <v>-370511</v>
      </c>
      <c r="K47" s="36">
        <v>0</v>
      </c>
      <c r="M47" s="35">
        <v>0</v>
      </c>
      <c r="N47" s="35"/>
      <c r="O47" s="35">
        <v>-370511</v>
      </c>
      <c r="P47" s="35"/>
      <c r="Q47" s="35">
        <v>0</v>
      </c>
      <c r="R47" s="35"/>
      <c r="S47" s="35">
        <v>-370511</v>
      </c>
      <c r="U47" s="36">
        <v>0</v>
      </c>
    </row>
    <row r="48" spans="1:21" ht="21">
      <c r="A48" s="34" t="s">
        <v>78</v>
      </c>
      <c r="C48" s="35">
        <v>0</v>
      </c>
      <c r="D48" s="35"/>
      <c r="E48" s="35">
        <v>-1657304241</v>
      </c>
      <c r="F48" s="35"/>
      <c r="G48" s="35">
        <v>0</v>
      </c>
      <c r="H48" s="35"/>
      <c r="I48" s="35">
        <v>-1657304241</v>
      </c>
      <c r="K48" s="36">
        <v>-4.0000000000000002E-4</v>
      </c>
      <c r="M48" s="35">
        <v>0</v>
      </c>
      <c r="N48" s="35"/>
      <c r="O48" s="35">
        <v>-1657304241</v>
      </c>
      <c r="P48" s="35"/>
      <c r="Q48" s="35">
        <v>0</v>
      </c>
      <c r="R48" s="35"/>
      <c r="S48" s="35">
        <v>-1657304241</v>
      </c>
      <c r="U48" s="36">
        <v>-1E-4</v>
      </c>
    </row>
    <row r="49" spans="1:21" ht="21">
      <c r="A49" s="34" t="s">
        <v>49</v>
      </c>
      <c r="C49" s="35">
        <v>0</v>
      </c>
      <c r="D49" s="35"/>
      <c r="E49" s="35">
        <v>-3153754734</v>
      </c>
      <c r="F49" s="35"/>
      <c r="G49" s="35">
        <v>0</v>
      </c>
      <c r="H49" s="35"/>
      <c r="I49" s="35">
        <v>-3153754734</v>
      </c>
      <c r="K49" s="36">
        <v>-6.9999999999999999E-4</v>
      </c>
      <c r="M49" s="35">
        <v>0</v>
      </c>
      <c r="N49" s="35"/>
      <c r="O49" s="35">
        <v>-2062545001</v>
      </c>
      <c r="P49" s="35"/>
      <c r="Q49" s="35">
        <v>0</v>
      </c>
      <c r="R49" s="35"/>
      <c r="S49" s="35">
        <v>-2062545001</v>
      </c>
      <c r="U49" s="36">
        <v>-2.0000000000000001E-4</v>
      </c>
    </row>
    <row r="50" spans="1:21" ht="21">
      <c r="A50" s="34" t="s">
        <v>65</v>
      </c>
      <c r="C50" s="35">
        <v>0</v>
      </c>
      <c r="D50" s="35"/>
      <c r="E50" s="35">
        <v>51862855</v>
      </c>
      <c r="F50" s="35"/>
      <c r="G50" s="35">
        <v>0</v>
      </c>
      <c r="H50" s="35"/>
      <c r="I50" s="35">
        <v>51862855</v>
      </c>
      <c r="K50" s="36">
        <v>0</v>
      </c>
      <c r="M50" s="35">
        <v>0</v>
      </c>
      <c r="N50" s="35"/>
      <c r="O50" s="35">
        <v>-459193859</v>
      </c>
      <c r="P50" s="35"/>
      <c r="Q50" s="35">
        <v>0</v>
      </c>
      <c r="R50" s="35"/>
      <c r="S50" s="35">
        <v>-459193859</v>
      </c>
      <c r="U50" s="36">
        <v>0</v>
      </c>
    </row>
    <row r="51" spans="1:21" ht="21">
      <c r="A51" s="34" t="s">
        <v>69</v>
      </c>
      <c r="C51" s="35">
        <v>0</v>
      </c>
      <c r="D51" s="35"/>
      <c r="E51" s="35">
        <v>-3449254468</v>
      </c>
      <c r="F51" s="35"/>
      <c r="G51" s="35">
        <v>0</v>
      </c>
      <c r="H51" s="35"/>
      <c r="I51" s="35">
        <v>-3449254468</v>
      </c>
      <c r="K51" s="36">
        <v>-8.0000000000000004E-4</v>
      </c>
      <c r="M51" s="35">
        <v>0</v>
      </c>
      <c r="N51" s="35"/>
      <c r="O51" s="35">
        <v>-3962671797</v>
      </c>
      <c r="P51" s="35"/>
      <c r="Q51" s="35">
        <v>0</v>
      </c>
      <c r="R51" s="35"/>
      <c r="S51" s="35">
        <v>-3962671797</v>
      </c>
      <c r="U51" s="36">
        <v>-2.9999999999999997E-4</v>
      </c>
    </row>
    <row r="52" spans="1:21" ht="21">
      <c r="A52" s="34" t="s">
        <v>15</v>
      </c>
      <c r="C52" s="35">
        <v>0</v>
      </c>
      <c r="D52" s="35"/>
      <c r="E52" s="35">
        <v>-359065626</v>
      </c>
      <c r="F52" s="35"/>
      <c r="G52" s="35">
        <v>0</v>
      </c>
      <c r="H52" s="35"/>
      <c r="I52" s="35">
        <v>-359065626</v>
      </c>
      <c r="K52" s="36">
        <v>-1E-4</v>
      </c>
      <c r="M52" s="35">
        <v>0</v>
      </c>
      <c r="N52" s="35"/>
      <c r="O52" s="35">
        <v>436244336</v>
      </c>
      <c r="P52" s="35"/>
      <c r="Q52" s="35">
        <v>0</v>
      </c>
      <c r="R52" s="35"/>
      <c r="S52" s="35">
        <v>436244336</v>
      </c>
      <c r="U52" s="36">
        <v>0</v>
      </c>
    </row>
    <row r="53" spans="1:21" ht="21">
      <c r="A53" s="34" t="s">
        <v>47</v>
      </c>
      <c r="C53" s="35">
        <v>0</v>
      </c>
      <c r="D53" s="35"/>
      <c r="E53" s="35">
        <v>-149005478</v>
      </c>
      <c r="F53" s="35"/>
      <c r="G53" s="35">
        <v>0</v>
      </c>
      <c r="H53" s="35"/>
      <c r="I53" s="35">
        <v>-149005478</v>
      </c>
      <c r="K53" s="36">
        <v>0</v>
      </c>
      <c r="M53" s="35">
        <v>0</v>
      </c>
      <c r="N53" s="35"/>
      <c r="O53" s="35">
        <v>-356454776</v>
      </c>
      <c r="P53" s="35"/>
      <c r="Q53" s="35">
        <v>0</v>
      </c>
      <c r="R53" s="35"/>
      <c r="S53" s="35">
        <v>-356454776</v>
      </c>
      <c r="U53" s="36">
        <v>0</v>
      </c>
    </row>
    <row r="54" spans="1:21" ht="21">
      <c r="A54" s="34" t="s">
        <v>18</v>
      </c>
      <c r="C54" s="35">
        <v>0</v>
      </c>
      <c r="D54" s="35"/>
      <c r="E54" s="35">
        <v>-337770663</v>
      </c>
      <c r="F54" s="35"/>
      <c r="G54" s="35">
        <v>0</v>
      </c>
      <c r="H54" s="35"/>
      <c r="I54" s="35">
        <v>-337770663</v>
      </c>
      <c r="K54" s="36">
        <v>-1E-4</v>
      </c>
      <c r="M54" s="35">
        <v>0</v>
      </c>
      <c r="N54" s="35"/>
      <c r="O54" s="35">
        <v>-3400883581</v>
      </c>
      <c r="P54" s="35"/>
      <c r="Q54" s="35">
        <v>0</v>
      </c>
      <c r="R54" s="35"/>
      <c r="S54" s="35">
        <v>-3400883581</v>
      </c>
      <c r="U54" s="36">
        <v>-2.9999999999999997E-4</v>
      </c>
    </row>
    <row r="55" spans="1:21" ht="21">
      <c r="A55" s="34" t="s">
        <v>48</v>
      </c>
      <c r="C55" s="35">
        <v>0</v>
      </c>
      <c r="D55" s="35"/>
      <c r="E55" s="35">
        <v>-1325627972</v>
      </c>
      <c r="F55" s="35"/>
      <c r="G55" s="35">
        <v>0</v>
      </c>
      <c r="H55" s="35"/>
      <c r="I55" s="35">
        <v>-1325627972</v>
      </c>
      <c r="K55" s="36">
        <v>-2.9999999999999997E-4</v>
      </c>
      <c r="M55" s="35">
        <v>0</v>
      </c>
      <c r="N55" s="35"/>
      <c r="O55" s="35">
        <v>-2543326188</v>
      </c>
      <c r="P55" s="35"/>
      <c r="Q55" s="35">
        <v>0</v>
      </c>
      <c r="R55" s="35"/>
      <c r="S55" s="35">
        <v>-2543326188</v>
      </c>
      <c r="U55" s="36">
        <v>-2.0000000000000001E-4</v>
      </c>
    </row>
    <row r="56" spans="1:21" ht="21">
      <c r="A56" s="34" t="s">
        <v>50</v>
      </c>
      <c r="C56" s="35">
        <v>0</v>
      </c>
      <c r="D56" s="35"/>
      <c r="E56" s="35">
        <v>7171573931</v>
      </c>
      <c r="F56" s="35"/>
      <c r="G56" s="35">
        <v>0</v>
      </c>
      <c r="H56" s="35"/>
      <c r="I56" s="35">
        <v>7171573931</v>
      </c>
      <c r="K56" s="36">
        <v>1.6000000000000001E-3</v>
      </c>
      <c r="M56" s="35">
        <v>0</v>
      </c>
      <c r="N56" s="35"/>
      <c r="O56" s="35">
        <v>9284880895</v>
      </c>
      <c r="P56" s="35"/>
      <c r="Q56" s="35">
        <v>0</v>
      </c>
      <c r="R56" s="35"/>
      <c r="S56" s="35">
        <v>9284880895</v>
      </c>
      <c r="U56" s="36">
        <v>8.0000000000000004E-4</v>
      </c>
    </row>
    <row r="57" spans="1:21" ht="21">
      <c r="A57" s="34" t="s">
        <v>46</v>
      </c>
      <c r="C57" s="35">
        <v>0</v>
      </c>
      <c r="D57" s="35"/>
      <c r="E57" s="35">
        <v>-3591324779</v>
      </c>
      <c r="F57" s="35"/>
      <c r="G57" s="35">
        <v>0</v>
      </c>
      <c r="H57" s="35"/>
      <c r="I57" s="35">
        <v>-3591324779</v>
      </c>
      <c r="K57" s="36">
        <v>-8.0000000000000004E-4</v>
      </c>
      <c r="M57" s="35">
        <v>0</v>
      </c>
      <c r="N57" s="35"/>
      <c r="O57" s="35">
        <v>-2219032301</v>
      </c>
      <c r="P57" s="35"/>
      <c r="Q57" s="35">
        <v>0</v>
      </c>
      <c r="R57" s="35"/>
      <c r="S57" s="35">
        <v>-2219032301</v>
      </c>
      <c r="U57" s="36">
        <v>-2.0000000000000001E-4</v>
      </c>
    </row>
    <row r="58" spans="1:21" ht="21">
      <c r="A58" s="34" t="s">
        <v>72</v>
      </c>
      <c r="C58" s="35">
        <v>0</v>
      </c>
      <c r="D58" s="35"/>
      <c r="E58" s="35">
        <v>10434861432</v>
      </c>
      <c r="F58" s="35"/>
      <c r="G58" s="35">
        <v>0</v>
      </c>
      <c r="H58" s="35"/>
      <c r="I58" s="35">
        <v>10434861432</v>
      </c>
      <c r="K58" s="36">
        <v>2.3E-3</v>
      </c>
      <c r="M58" s="35">
        <v>0</v>
      </c>
      <c r="N58" s="35"/>
      <c r="O58" s="35">
        <v>9843702071</v>
      </c>
      <c r="P58" s="35"/>
      <c r="Q58" s="35">
        <v>0</v>
      </c>
      <c r="R58" s="35"/>
      <c r="S58" s="35">
        <v>9843702071</v>
      </c>
      <c r="U58" s="36">
        <v>8.0000000000000004E-4</v>
      </c>
    </row>
    <row r="59" spans="1:21" ht="21">
      <c r="A59" s="34" t="s">
        <v>44</v>
      </c>
      <c r="C59" s="35">
        <v>0</v>
      </c>
      <c r="D59" s="35"/>
      <c r="E59" s="35">
        <v>4037471579</v>
      </c>
      <c r="F59" s="35"/>
      <c r="G59" s="35">
        <v>0</v>
      </c>
      <c r="H59" s="35"/>
      <c r="I59" s="35">
        <v>4037471579</v>
      </c>
      <c r="K59" s="36">
        <v>8.9999999999999998E-4</v>
      </c>
      <c r="M59" s="35">
        <v>0</v>
      </c>
      <c r="N59" s="35"/>
      <c r="O59" s="35">
        <v>-459737226</v>
      </c>
      <c r="P59" s="35"/>
      <c r="Q59" s="35">
        <v>0</v>
      </c>
      <c r="R59" s="35"/>
      <c r="S59" s="35">
        <v>-459737226</v>
      </c>
      <c r="U59" s="36">
        <v>0</v>
      </c>
    </row>
    <row r="60" spans="1:21" ht="21">
      <c r="A60" s="34" t="s">
        <v>35</v>
      </c>
      <c r="C60" s="35">
        <v>0</v>
      </c>
      <c r="D60" s="35"/>
      <c r="E60" s="35">
        <v>-499584897</v>
      </c>
      <c r="F60" s="35"/>
      <c r="G60" s="35">
        <v>0</v>
      </c>
      <c r="H60" s="35"/>
      <c r="I60" s="35">
        <v>-499584897</v>
      </c>
      <c r="K60" s="36">
        <v>-1E-4</v>
      </c>
      <c r="M60" s="35">
        <v>0</v>
      </c>
      <c r="N60" s="35"/>
      <c r="O60" s="35">
        <v>1721165365</v>
      </c>
      <c r="P60" s="35"/>
      <c r="Q60" s="35">
        <v>0</v>
      </c>
      <c r="R60" s="35"/>
      <c r="S60" s="35">
        <v>1721165365</v>
      </c>
      <c r="U60" s="36">
        <v>1E-4</v>
      </c>
    </row>
    <row r="61" spans="1:21" ht="21">
      <c r="A61" s="34" t="s">
        <v>26</v>
      </c>
      <c r="C61" s="35">
        <v>0</v>
      </c>
      <c r="D61" s="35"/>
      <c r="E61" s="35">
        <v>636000223</v>
      </c>
      <c r="F61" s="35"/>
      <c r="G61" s="35">
        <v>0</v>
      </c>
      <c r="H61" s="35"/>
      <c r="I61" s="35">
        <v>636000223</v>
      </c>
      <c r="K61" s="36">
        <v>1E-4</v>
      </c>
      <c r="M61" s="35">
        <v>0</v>
      </c>
      <c r="N61" s="35"/>
      <c r="O61" s="35">
        <v>1527974640</v>
      </c>
      <c r="P61" s="35"/>
      <c r="Q61" s="35">
        <v>0</v>
      </c>
      <c r="R61" s="35"/>
      <c r="S61" s="35">
        <v>1527974640</v>
      </c>
      <c r="U61" s="36">
        <v>1E-4</v>
      </c>
    </row>
    <row r="62" spans="1:21" ht="21">
      <c r="A62" s="34" t="s">
        <v>24</v>
      </c>
      <c r="C62" s="35">
        <v>0</v>
      </c>
      <c r="D62" s="35"/>
      <c r="E62" s="35">
        <v>-2852168372</v>
      </c>
      <c r="F62" s="35"/>
      <c r="G62" s="35">
        <v>0</v>
      </c>
      <c r="H62" s="35"/>
      <c r="I62" s="35">
        <v>-2852168372</v>
      </c>
      <c r="K62" s="36">
        <v>-5.9999999999999995E-4</v>
      </c>
      <c r="M62" s="35">
        <v>0</v>
      </c>
      <c r="N62" s="35"/>
      <c r="O62" s="35">
        <v>-9684585939</v>
      </c>
      <c r="P62" s="35"/>
      <c r="Q62" s="35">
        <v>0</v>
      </c>
      <c r="R62" s="35"/>
      <c r="S62" s="35">
        <v>-9684585939</v>
      </c>
      <c r="U62" s="36">
        <v>-8.0000000000000004E-4</v>
      </c>
    </row>
    <row r="63" spans="1:21" ht="21">
      <c r="A63" s="34" t="s">
        <v>64</v>
      </c>
      <c r="C63" s="35">
        <v>0</v>
      </c>
      <c r="D63" s="35"/>
      <c r="E63" s="35">
        <v>13331414497</v>
      </c>
      <c r="F63" s="35"/>
      <c r="G63" s="35">
        <v>0</v>
      </c>
      <c r="H63" s="35"/>
      <c r="I63" s="35">
        <v>13331414497</v>
      </c>
      <c r="K63" s="36">
        <v>2.8999999999999998E-3</v>
      </c>
      <c r="M63" s="35">
        <v>0</v>
      </c>
      <c r="N63" s="35"/>
      <c r="O63" s="35">
        <v>-195721453202</v>
      </c>
      <c r="P63" s="35"/>
      <c r="Q63" s="35">
        <v>0</v>
      </c>
      <c r="R63" s="35"/>
      <c r="S63" s="35">
        <v>-195721453202</v>
      </c>
      <c r="U63" s="36">
        <v>-1.6799999999999999E-2</v>
      </c>
    </row>
    <row r="64" spans="1:21" ht="21">
      <c r="A64" s="34" t="s">
        <v>23</v>
      </c>
      <c r="C64" s="35">
        <v>0</v>
      </c>
      <c r="D64" s="35"/>
      <c r="E64" s="35">
        <v>70260921</v>
      </c>
      <c r="F64" s="35"/>
      <c r="G64" s="35">
        <v>0</v>
      </c>
      <c r="H64" s="35"/>
      <c r="I64" s="35">
        <v>70260921</v>
      </c>
      <c r="K64" s="36">
        <v>0</v>
      </c>
      <c r="M64" s="35">
        <v>0</v>
      </c>
      <c r="N64" s="35"/>
      <c r="O64" s="35">
        <v>1813900420</v>
      </c>
      <c r="P64" s="35"/>
      <c r="Q64" s="35">
        <v>0</v>
      </c>
      <c r="R64" s="35"/>
      <c r="S64" s="35">
        <v>1813900420</v>
      </c>
      <c r="U64" s="36">
        <v>2.0000000000000001E-4</v>
      </c>
    </row>
    <row r="65" spans="1:21" ht="21">
      <c r="A65" s="34" t="s">
        <v>62</v>
      </c>
      <c r="C65" s="35">
        <v>0</v>
      </c>
      <c r="D65" s="35"/>
      <c r="E65" s="35">
        <v>-2696114666</v>
      </c>
      <c r="F65" s="35"/>
      <c r="G65" s="35">
        <v>0</v>
      </c>
      <c r="H65" s="35"/>
      <c r="I65" s="35">
        <v>-2696114666</v>
      </c>
      <c r="K65" s="36">
        <v>-5.9999999999999995E-4</v>
      </c>
      <c r="M65" s="35">
        <v>0</v>
      </c>
      <c r="N65" s="35"/>
      <c r="O65" s="35">
        <v>464808337</v>
      </c>
      <c r="P65" s="35"/>
      <c r="Q65" s="35">
        <v>0</v>
      </c>
      <c r="R65" s="35"/>
      <c r="S65" s="35">
        <v>464808337</v>
      </c>
      <c r="U65" s="36">
        <v>0</v>
      </c>
    </row>
    <row r="66" spans="1:21" ht="21">
      <c r="A66" s="34" t="s">
        <v>75</v>
      </c>
      <c r="C66" s="35">
        <v>0</v>
      </c>
      <c r="D66" s="35"/>
      <c r="E66" s="35">
        <v>-574670728</v>
      </c>
      <c r="F66" s="35"/>
      <c r="G66" s="35">
        <v>0</v>
      </c>
      <c r="H66" s="35"/>
      <c r="I66" s="35">
        <v>-574670728</v>
      </c>
      <c r="K66" s="36">
        <v>-1E-4</v>
      </c>
      <c r="M66" s="35">
        <v>0</v>
      </c>
      <c r="N66" s="35"/>
      <c r="O66" s="35">
        <v>-574670728</v>
      </c>
      <c r="P66" s="35"/>
      <c r="Q66" s="35">
        <v>0</v>
      </c>
      <c r="R66" s="35"/>
      <c r="S66" s="35">
        <v>-574670728</v>
      </c>
      <c r="U66" s="36">
        <v>0</v>
      </c>
    </row>
    <row r="67" spans="1:21" ht="21">
      <c r="A67" s="34" t="s">
        <v>17</v>
      </c>
      <c r="C67" s="35">
        <v>0</v>
      </c>
      <c r="D67" s="35"/>
      <c r="E67" s="35">
        <v>-5324751579</v>
      </c>
      <c r="F67" s="35"/>
      <c r="G67" s="35">
        <v>0</v>
      </c>
      <c r="H67" s="35"/>
      <c r="I67" s="35">
        <v>-5324751579</v>
      </c>
      <c r="K67" s="36">
        <v>-1.1999999999999999E-3</v>
      </c>
      <c r="M67" s="35">
        <v>0</v>
      </c>
      <c r="N67" s="35"/>
      <c r="O67" s="35">
        <v>-14335137901</v>
      </c>
      <c r="P67" s="35"/>
      <c r="Q67" s="35">
        <v>0</v>
      </c>
      <c r="R67" s="35"/>
      <c r="S67" s="35">
        <v>-14335137901</v>
      </c>
      <c r="U67" s="36">
        <v>-1.1999999999999999E-3</v>
      </c>
    </row>
    <row r="68" spans="1:21" ht="21">
      <c r="A68" s="34" t="s">
        <v>16</v>
      </c>
      <c r="C68" s="35">
        <v>0</v>
      </c>
      <c r="D68" s="35"/>
      <c r="E68" s="35">
        <v>41141986043</v>
      </c>
      <c r="F68" s="35"/>
      <c r="G68" s="35">
        <v>0</v>
      </c>
      <c r="H68" s="35"/>
      <c r="I68" s="35">
        <v>41141986043</v>
      </c>
      <c r="K68" s="36">
        <v>9.1000000000000004E-3</v>
      </c>
      <c r="M68" s="35">
        <v>0</v>
      </c>
      <c r="N68" s="35"/>
      <c r="O68" s="35">
        <v>44488141385</v>
      </c>
      <c r="P68" s="35"/>
      <c r="Q68" s="35">
        <v>0</v>
      </c>
      <c r="R68" s="35"/>
      <c r="S68" s="35">
        <v>44488141385</v>
      </c>
      <c r="U68" s="36">
        <v>3.8E-3</v>
      </c>
    </row>
    <row r="69" spans="1:21" ht="21">
      <c r="A69" s="34" t="s">
        <v>21</v>
      </c>
      <c r="C69" s="35">
        <v>0</v>
      </c>
      <c r="D69" s="35"/>
      <c r="E69" s="35">
        <v>-1096962038</v>
      </c>
      <c r="F69" s="35"/>
      <c r="G69" s="35">
        <v>0</v>
      </c>
      <c r="H69" s="35"/>
      <c r="I69" s="35">
        <v>-1096962038</v>
      </c>
      <c r="K69" s="36">
        <v>-2.0000000000000001E-4</v>
      </c>
      <c r="M69" s="35">
        <v>0</v>
      </c>
      <c r="N69" s="35"/>
      <c r="O69" s="35">
        <v>-2451763219</v>
      </c>
      <c r="P69" s="35"/>
      <c r="Q69" s="35">
        <v>0</v>
      </c>
      <c r="R69" s="35"/>
      <c r="S69" s="35">
        <v>-2451763219</v>
      </c>
      <c r="U69" s="36">
        <v>-2.0000000000000001E-4</v>
      </c>
    </row>
    <row r="70" spans="1:21" ht="21">
      <c r="A70" s="34" t="s">
        <v>61</v>
      </c>
      <c r="C70" s="35">
        <v>0</v>
      </c>
      <c r="D70" s="35"/>
      <c r="E70" s="35">
        <v>-350147995</v>
      </c>
      <c r="F70" s="35"/>
      <c r="G70" s="35">
        <v>0</v>
      </c>
      <c r="H70" s="35"/>
      <c r="I70" s="35">
        <v>-350147995</v>
      </c>
      <c r="K70" s="36">
        <v>-1E-4</v>
      </c>
      <c r="M70" s="35">
        <v>0</v>
      </c>
      <c r="N70" s="35"/>
      <c r="O70" s="35">
        <v>-141942581</v>
      </c>
      <c r="P70" s="35"/>
      <c r="Q70" s="35">
        <v>0</v>
      </c>
      <c r="R70" s="35"/>
      <c r="S70" s="35">
        <v>-141942581</v>
      </c>
      <c r="U70" s="36">
        <v>0</v>
      </c>
    </row>
    <row r="71" spans="1:21" ht="21">
      <c r="A71" s="34" t="s">
        <v>40</v>
      </c>
      <c r="C71" s="35">
        <v>0</v>
      </c>
      <c r="D71" s="35"/>
      <c r="E71" s="35">
        <v>419666991</v>
      </c>
      <c r="F71" s="35"/>
      <c r="G71" s="35">
        <v>0</v>
      </c>
      <c r="H71" s="35"/>
      <c r="I71" s="35">
        <v>419666991</v>
      </c>
      <c r="K71" s="36">
        <v>1E-4</v>
      </c>
      <c r="M71" s="35">
        <v>0</v>
      </c>
      <c r="N71" s="35"/>
      <c r="O71" s="35">
        <v>3592994275</v>
      </c>
      <c r="P71" s="35"/>
      <c r="Q71" s="35">
        <v>0</v>
      </c>
      <c r="R71" s="35"/>
      <c r="S71" s="35">
        <v>3592994275</v>
      </c>
      <c r="U71" s="36">
        <v>2.9999999999999997E-4</v>
      </c>
    </row>
    <row r="72" spans="1:21" ht="21">
      <c r="A72" s="34" t="s">
        <v>73</v>
      </c>
      <c r="C72" s="35">
        <v>0</v>
      </c>
      <c r="D72" s="35"/>
      <c r="E72" s="35">
        <v>-258625942</v>
      </c>
      <c r="F72" s="35"/>
      <c r="G72" s="35">
        <v>0</v>
      </c>
      <c r="H72" s="35"/>
      <c r="I72" s="35">
        <v>-258625942</v>
      </c>
      <c r="K72" s="36">
        <v>-1E-4</v>
      </c>
      <c r="M72" s="35">
        <v>0</v>
      </c>
      <c r="N72" s="35"/>
      <c r="O72" s="35">
        <v>-649562535</v>
      </c>
      <c r="P72" s="35"/>
      <c r="Q72" s="35">
        <v>0</v>
      </c>
      <c r="R72" s="35"/>
      <c r="S72" s="35">
        <v>-649562535</v>
      </c>
      <c r="U72" s="36">
        <v>-1E-4</v>
      </c>
    </row>
    <row r="73" spans="1:21" ht="21">
      <c r="A73" s="34" t="s">
        <v>36</v>
      </c>
      <c r="C73" s="35">
        <v>0</v>
      </c>
      <c r="D73" s="35"/>
      <c r="E73" s="35">
        <v>-334305176</v>
      </c>
      <c r="F73" s="35"/>
      <c r="G73" s="35">
        <v>0</v>
      </c>
      <c r="H73" s="35"/>
      <c r="I73" s="35">
        <v>-334305176</v>
      </c>
      <c r="K73" s="36">
        <v>-1E-4</v>
      </c>
      <c r="M73" s="35">
        <v>0</v>
      </c>
      <c r="N73" s="35"/>
      <c r="O73" s="35">
        <v>-3652492374</v>
      </c>
      <c r="P73" s="35"/>
      <c r="Q73" s="35">
        <v>0</v>
      </c>
      <c r="R73" s="35"/>
      <c r="S73" s="35">
        <v>-3652492374</v>
      </c>
      <c r="U73" s="36">
        <v>-2.9999999999999997E-4</v>
      </c>
    </row>
    <row r="74" spans="1:21" ht="21">
      <c r="A74" s="34" t="s">
        <v>71</v>
      </c>
      <c r="C74" s="35">
        <v>0</v>
      </c>
      <c r="D74" s="35"/>
      <c r="E74" s="35">
        <v>0</v>
      </c>
      <c r="F74" s="35"/>
      <c r="G74" s="35">
        <v>0</v>
      </c>
      <c r="H74" s="35"/>
      <c r="I74" s="35">
        <v>0</v>
      </c>
      <c r="K74" s="36">
        <v>0</v>
      </c>
      <c r="M74" s="35">
        <v>0</v>
      </c>
      <c r="N74" s="35"/>
      <c r="O74" s="35">
        <v>1724237878</v>
      </c>
      <c r="P74" s="35"/>
      <c r="Q74" s="35">
        <v>0</v>
      </c>
      <c r="R74" s="35"/>
      <c r="S74" s="35">
        <v>1724237878</v>
      </c>
      <c r="U74" s="36">
        <v>1E-4</v>
      </c>
    </row>
    <row r="75" spans="1:21" ht="21">
      <c r="A75" s="34" t="s">
        <v>20</v>
      </c>
      <c r="C75" s="35">
        <v>0</v>
      </c>
      <c r="D75" s="35"/>
      <c r="E75" s="35">
        <v>0</v>
      </c>
      <c r="F75" s="35"/>
      <c r="G75" s="35">
        <v>0</v>
      </c>
      <c r="H75" s="35"/>
      <c r="I75" s="35">
        <v>0</v>
      </c>
      <c r="K75" s="36">
        <v>0</v>
      </c>
      <c r="M75" s="35">
        <v>0</v>
      </c>
      <c r="N75" s="35"/>
      <c r="O75" s="35">
        <v>-164035</v>
      </c>
      <c r="P75" s="35"/>
      <c r="Q75" s="35">
        <v>0</v>
      </c>
      <c r="R75" s="35"/>
      <c r="S75" s="35">
        <v>-164035</v>
      </c>
      <c r="U75" s="36">
        <v>0</v>
      </c>
    </row>
    <row r="76" spans="1:21" ht="21">
      <c r="A76" s="34" t="s">
        <v>32</v>
      </c>
      <c r="C76" s="35">
        <v>0</v>
      </c>
      <c r="D76" s="35"/>
      <c r="E76" s="35">
        <v>0</v>
      </c>
      <c r="F76" s="35"/>
      <c r="G76" s="35">
        <v>0</v>
      </c>
      <c r="H76" s="35"/>
      <c r="I76" s="35">
        <v>0</v>
      </c>
      <c r="K76" s="36">
        <v>0</v>
      </c>
      <c r="M76" s="35">
        <v>0</v>
      </c>
      <c r="N76" s="35"/>
      <c r="O76" s="35">
        <v>-167300</v>
      </c>
      <c r="P76" s="35"/>
      <c r="Q76" s="35">
        <v>0</v>
      </c>
      <c r="R76" s="35"/>
      <c r="S76" s="35">
        <v>-167300</v>
      </c>
      <c r="U76" s="36">
        <v>0</v>
      </c>
    </row>
    <row r="77" spans="1:21" ht="19.5" thickBot="1">
      <c r="C77" s="37">
        <f>SUM(C8:C76)</f>
        <v>0</v>
      </c>
      <c r="D77" s="35">
        <f t="shared" ref="D77:T77" si="0">SUM(D8:D76)</f>
        <v>0</v>
      </c>
      <c r="E77" s="37">
        <f t="shared" si="0"/>
        <v>66114443445</v>
      </c>
      <c r="F77" s="35">
        <f t="shared" si="0"/>
        <v>0</v>
      </c>
      <c r="G77" s="37">
        <f t="shared" si="0"/>
        <v>-26245692883</v>
      </c>
      <c r="H77" s="35">
        <f t="shared" si="0"/>
        <v>0</v>
      </c>
      <c r="I77" s="37">
        <f t="shared" si="0"/>
        <v>39868750562</v>
      </c>
      <c r="J77" s="35">
        <f t="shared" si="0"/>
        <v>0</v>
      </c>
      <c r="K77" s="38">
        <f t="shared" si="0"/>
        <v>8.6000000000000017E-3</v>
      </c>
      <c r="L77" s="35">
        <f t="shared" si="0"/>
        <v>0</v>
      </c>
      <c r="M77" s="37">
        <f t="shared" si="0"/>
        <v>301568572905</v>
      </c>
      <c r="N77" s="35">
        <f t="shared" si="0"/>
        <v>0</v>
      </c>
      <c r="O77" s="37">
        <f t="shared" si="0"/>
        <v>-275087206542</v>
      </c>
      <c r="P77" s="35">
        <f t="shared" si="0"/>
        <v>0</v>
      </c>
      <c r="Q77" s="37">
        <f t="shared" si="0"/>
        <v>-24139624854</v>
      </c>
      <c r="R77" s="35">
        <f t="shared" si="0"/>
        <v>0</v>
      </c>
      <c r="S77" s="37">
        <f t="shared" si="0"/>
        <v>2341741509</v>
      </c>
      <c r="T77" s="35">
        <f t="shared" si="0"/>
        <v>0</v>
      </c>
      <c r="U77" s="39">
        <f>SUM(U8:U76)</f>
        <v>-1.3299999999999999E-2</v>
      </c>
    </row>
    <row r="78" spans="1:21" ht="15.75" thickTop="1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2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51"/>
  <sheetViews>
    <sheetView rightToLeft="1" view="pageBreakPreview" zoomScale="80" zoomScaleNormal="100" zoomScaleSheetLayoutView="80" workbookViewId="0">
      <selection activeCell="K60" sqref="K60"/>
    </sheetView>
  </sheetViews>
  <sheetFormatPr defaultRowHeight="15"/>
  <cols>
    <col min="1" max="1" width="65.140625" style="1" bestFit="1" customWidth="1"/>
    <col min="2" max="2" width="1" style="1" customWidth="1"/>
    <col min="3" max="3" width="21.42578125" style="1" bestFit="1" customWidth="1"/>
    <col min="4" max="4" width="0.85546875" style="1" customWidth="1"/>
    <col min="5" max="5" width="23" style="1" bestFit="1" customWidth="1"/>
    <col min="6" max="6" width="0.85546875" style="1" customWidth="1"/>
    <col min="7" max="7" width="16.5703125" style="1" bestFit="1" customWidth="1"/>
    <col min="8" max="8" width="0.85546875" style="1" customWidth="1"/>
    <col min="9" max="9" width="21.42578125" style="1" bestFit="1" customWidth="1"/>
    <col min="10" max="10" width="0.85546875" style="1" customWidth="1"/>
    <col min="11" max="11" width="21.42578125" style="1" bestFit="1" customWidth="1"/>
    <col min="12" max="12" width="0.85546875" style="1" customWidth="1"/>
    <col min="13" max="13" width="23" style="1" bestFit="1" customWidth="1"/>
    <col min="14" max="14" width="0.85546875" style="1" customWidth="1"/>
    <col min="15" max="15" width="18" style="1" bestFit="1" customWidth="1"/>
    <col min="16" max="16" width="0.85546875" style="1" customWidth="1"/>
    <col min="17" max="17" width="21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ht="30">
      <c r="A3" s="25" t="s">
        <v>411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30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ht="18.7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17" ht="30">
      <c r="A6" s="26" t="s">
        <v>415</v>
      </c>
      <c r="B6" s="15"/>
      <c r="C6" s="27" t="s">
        <v>413</v>
      </c>
      <c r="D6" s="27" t="s">
        <v>413</v>
      </c>
      <c r="E6" s="27" t="s">
        <v>413</v>
      </c>
      <c r="F6" s="27" t="s">
        <v>413</v>
      </c>
      <c r="G6" s="27" t="s">
        <v>413</v>
      </c>
      <c r="H6" s="27" t="s">
        <v>413</v>
      </c>
      <c r="I6" s="27" t="s">
        <v>413</v>
      </c>
      <c r="J6" s="15"/>
      <c r="K6" s="27" t="s">
        <v>414</v>
      </c>
      <c r="L6" s="27" t="s">
        <v>414</v>
      </c>
      <c r="M6" s="27" t="s">
        <v>414</v>
      </c>
      <c r="N6" s="27" t="s">
        <v>414</v>
      </c>
      <c r="O6" s="27" t="s">
        <v>414</v>
      </c>
      <c r="P6" s="27" t="s">
        <v>414</v>
      </c>
      <c r="Q6" s="27" t="s">
        <v>414</v>
      </c>
    </row>
    <row r="7" spans="1:17" ht="30">
      <c r="A7" s="27" t="s">
        <v>415</v>
      </c>
      <c r="B7" s="15"/>
      <c r="C7" s="27" t="s">
        <v>447</v>
      </c>
      <c r="D7" s="15"/>
      <c r="E7" s="27" t="s">
        <v>444</v>
      </c>
      <c r="F7" s="15"/>
      <c r="G7" s="27" t="s">
        <v>445</v>
      </c>
      <c r="H7" s="15"/>
      <c r="I7" s="27" t="s">
        <v>448</v>
      </c>
      <c r="J7" s="15"/>
      <c r="K7" s="27" t="s">
        <v>447</v>
      </c>
      <c r="L7" s="15"/>
      <c r="M7" s="27" t="s">
        <v>444</v>
      </c>
      <c r="N7" s="15"/>
      <c r="O7" s="27" t="s">
        <v>445</v>
      </c>
      <c r="P7" s="15"/>
      <c r="Q7" s="27" t="s">
        <v>448</v>
      </c>
    </row>
    <row r="8" spans="1:17" ht="21">
      <c r="A8" s="14" t="s">
        <v>180</v>
      </c>
      <c r="C8" s="7">
        <v>0</v>
      </c>
      <c r="D8" s="7"/>
      <c r="E8" s="7">
        <v>92622749597</v>
      </c>
      <c r="F8" s="7"/>
      <c r="G8" s="7">
        <v>0</v>
      </c>
      <c r="H8" s="7"/>
      <c r="I8" s="7">
        <v>92622749597</v>
      </c>
      <c r="J8" s="7"/>
      <c r="K8" s="7">
        <v>0</v>
      </c>
      <c r="L8" s="7"/>
      <c r="M8" s="7">
        <v>298533677423</v>
      </c>
      <c r="N8" s="7"/>
      <c r="O8" s="7">
        <v>1456747</v>
      </c>
      <c r="P8" s="7"/>
      <c r="Q8" s="7">
        <v>298535134170</v>
      </c>
    </row>
    <row r="9" spans="1:17" ht="21">
      <c r="A9" s="14" t="s">
        <v>189</v>
      </c>
      <c r="C9" s="7">
        <v>0</v>
      </c>
      <c r="D9" s="7"/>
      <c r="E9" s="7">
        <v>94150966625</v>
      </c>
      <c r="F9" s="7"/>
      <c r="G9" s="7">
        <v>0</v>
      </c>
      <c r="H9" s="7"/>
      <c r="I9" s="7">
        <v>94150966625</v>
      </c>
      <c r="J9" s="7"/>
      <c r="K9" s="7">
        <v>0</v>
      </c>
      <c r="L9" s="7"/>
      <c r="M9" s="7">
        <v>200291235500</v>
      </c>
      <c r="N9" s="7"/>
      <c r="O9" s="7">
        <v>7830919</v>
      </c>
      <c r="P9" s="7"/>
      <c r="Q9" s="7">
        <v>200299066419</v>
      </c>
    </row>
    <row r="10" spans="1:17" ht="21">
      <c r="A10" s="14" t="s">
        <v>183</v>
      </c>
      <c r="C10" s="7">
        <v>0</v>
      </c>
      <c r="D10" s="7"/>
      <c r="E10" s="7">
        <v>63205154372</v>
      </c>
      <c r="F10" s="7"/>
      <c r="G10" s="7">
        <v>0</v>
      </c>
      <c r="H10" s="7"/>
      <c r="I10" s="7">
        <v>63205154372</v>
      </c>
      <c r="J10" s="7"/>
      <c r="K10" s="7">
        <v>0</v>
      </c>
      <c r="L10" s="7"/>
      <c r="M10" s="7">
        <v>195802602294</v>
      </c>
      <c r="N10" s="7"/>
      <c r="O10" s="7">
        <v>1538687</v>
      </c>
      <c r="P10" s="7"/>
      <c r="Q10" s="7">
        <v>195804140981</v>
      </c>
    </row>
    <row r="11" spans="1:17" ht="21">
      <c r="A11" s="14" t="s">
        <v>420</v>
      </c>
      <c r="C11" s="7">
        <v>0</v>
      </c>
      <c r="D11" s="7"/>
      <c r="E11" s="7">
        <v>0</v>
      </c>
      <c r="F11" s="7"/>
      <c r="G11" s="7">
        <v>0</v>
      </c>
      <c r="H11" s="7"/>
      <c r="I11" s="7">
        <v>0</v>
      </c>
      <c r="J11" s="7"/>
      <c r="K11" s="7">
        <v>22527663934</v>
      </c>
      <c r="L11" s="7"/>
      <c r="M11" s="7">
        <v>0</v>
      </c>
      <c r="N11" s="7"/>
      <c r="O11" s="7">
        <v>8829981931</v>
      </c>
      <c r="P11" s="7"/>
      <c r="Q11" s="7">
        <v>31357645865</v>
      </c>
    </row>
    <row r="12" spans="1:17" ht="21">
      <c r="A12" s="14" t="s">
        <v>109</v>
      </c>
      <c r="C12" s="7">
        <v>25556224350</v>
      </c>
      <c r="D12" s="7"/>
      <c r="E12" s="7">
        <v>0</v>
      </c>
      <c r="F12" s="7"/>
      <c r="G12" s="7">
        <v>0</v>
      </c>
      <c r="H12" s="7"/>
      <c r="I12" s="7">
        <v>25556224350</v>
      </c>
      <c r="J12" s="7"/>
      <c r="K12" s="7">
        <v>77307990942</v>
      </c>
      <c r="L12" s="7"/>
      <c r="M12" s="7">
        <v>74592337689</v>
      </c>
      <c r="N12" s="7"/>
      <c r="O12" s="7">
        <v>4283223</v>
      </c>
      <c r="P12" s="7"/>
      <c r="Q12" s="7">
        <v>151904611854</v>
      </c>
    </row>
    <row r="13" spans="1:17" ht="21">
      <c r="A13" s="14" t="s">
        <v>421</v>
      </c>
      <c r="C13" s="7">
        <v>0</v>
      </c>
      <c r="D13" s="7"/>
      <c r="E13" s="7">
        <v>0</v>
      </c>
      <c r="F13" s="7"/>
      <c r="G13" s="7">
        <v>0</v>
      </c>
      <c r="H13" s="7"/>
      <c r="I13" s="7">
        <v>0</v>
      </c>
      <c r="J13" s="7"/>
      <c r="K13" s="7">
        <v>28261002019</v>
      </c>
      <c r="L13" s="7"/>
      <c r="M13" s="7">
        <v>0</v>
      </c>
      <c r="N13" s="7"/>
      <c r="O13" s="7">
        <v>3362124348</v>
      </c>
      <c r="P13" s="7"/>
      <c r="Q13" s="7">
        <v>31623126367</v>
      </c>
    </row>
    <row r="14" spans="1:17" ht="21">
      <c r="A14" s="14" t="s">
        <v>139</v>
      </c>
      <c r="C14" s="7">
        <v>154711343747</v>
      </c>
      <c r="D14" s="7"/>
      <c r="E14" s="7">
        <v>0</v>
      </c>
      <c r="F14" s="7"/>
      <c r="G14" s="7">
        <v>0</v>
      </c>
      <c r="H14" s="7"/>
      <c r="I14" s="7">
        <v>154711343747</v>
      </c>
      <c r="J14" s="7"/>
      <c r="K14" s="7">
        <v>452433173311</v>
      </c>
      <c r="L14" s="7"/>
      <c r="M14" s="7">
        <v>-101191029800</v>
      </c>
      <c r="N14" s="7"/>
      <c r="O14" s="7">
        <v>0</v>
      </c>
      <c r="P14" s="7"/>
      <c r="Q14" s="7">
        <v>351242143511</v>
      </c>
    </row>
    <row r="15" spans="1:17" ht="21">
      <c r="A15" s="14" t="s">
        <v>174</v>
      </c>
      <c r="C15" s="7">
        <v>15466917120</v>
      </c>
      <c r="D15" s="7"/>
      <c r="E15" s="7">
        <v>0</v>
      </c>
      <c r="F15" s="7"/>
      <c r="G15" s="7">
        <v>0</v>
      </c>
      <c r="H15" s="7"/>
      <c r="I15" s="7">
        <v>15466917120</v>
      </c>
      <c r="J15" s="7"/>
      <c r="K15" s="7">
        <v>44921243160</v>
      </c>
      <c r="L15" s="7"/>
      <c r="M15" s="7">
        <v>14997281250</v>
      </c>
      <c r="N15" s="7"/>
      <c r="O15" s="7">
        <v>0</v>
      </c>
      <c r="P15" s="7"/>
      <c r="Q15" s="7">
        <v>59918524410</v>
      </c>
    </row>
    <row r="16" spans="1:17" ht="21">
      <c r="A16" s="14" t="s">
        <v>194</v>
      </c>
      <c r="C16" s="7">
        <v>21249253502</v>
      </c>
      <c r="D16" s="7"/>
      <c r="E16" s="7">
        <v>566853093</v>
      </c>
      <c r="F16" s="7"/>
      <c r="G16" s="7">
        <v>0</v>
      </c>
      <c r="H16" s="7"/>
      <c r="I16" s="7">
        <v>21816106595</v>
      </c>
      <c r="J16" s="7"/>
      <c r="K16" s="7">
        <v>21249253502</v>
      </c>
      <c r="L16" s="7"/>
      <c r="M16" s="7">
        <v>566853093</v>
      </c>
      <c r="N16" s="7"/>
      <c r="O16" s="7">
        <v>0</v>
      </c>
      <c r="P16" s="7"/>
      <c r="Q16" s="7">
        <v>21816106595</v>
      </c>
    </row>
    <row r="17" spans="1:17" ht="21">
      <c r="A17" s="14" t="s">
        <v>203</v>
      </c>
      <c r="C17" s="7">
        <v>164645356243</v>
      </c>
      <c r="D17" s="7"/>
      <c r="E17" s="7">
        <v>-724997100</v>
      </c>
      <c r="F17" s="7"/>
      <c r="G17" s="7">
        <v>0</v>
      </c>
      <c r="H17" s="7"/>
      <c r="I17" s="7">
        <v>163920359143</v>
      </c>
      <c r="J17" s="7"/>
      <c r="K17" s="7">
        <v>164645356243</v>
      </c>
      <c r="L17" s="7"/>
      <c r="M17" s="7">
        <v>-724997100</v>
      </c>
      <c r="N17" s="7"/>
      <c r="O17" s="7">
        <v>0</v>
      </c>
      <c r="P17" s="7"/>
      <c r="Q17" s="7">
        <v>163920359143</v>
      </c>
    </row>
    <row r="18" spans="1:17" ht="21">
      <c r="A18" s="14" t="s">
        <v>200</v>
      </c>
      <c r="C18" s="7">
        <v>141568436835</v>
      </c>
      <c r="D18" s="7"/>
      <c r="E18" s="7">
        <v>1633766111</v>
      </c>
      <c r="F18" s="7"/>
      <c r="G18" s="7">
        <v>0</v>
      </c>
      <c r="H18" s="7"/>
      <c r="I18" s="7">
        <v>143202202946</v>
      </c>
      <c r="J18" s="7"/>
      <c r="K18" s="7">
        <v>141568436835</v>
      </c>
      <c r="L18" s="7"/>
      <c r="M18" s="7">
        <v>1633766111</v>
      </c>
      <c r="N18" s="7"/>
      <c r="O18" s="7">
        <v>0</v>
      </c>
      <c r="P18" s="7"/>
      <c r="Q18" s="7">
        <v>143202202946</v>
      </c>
    </row>
    <row r="19" spans="1:17" ht="21">
      <c r="A19" s="14" t="s">
        <v>197</v>
      </c>
      <c r="C19" s="7">
        <v>162581917809</v>
      </c>
      <c r="D19" s="7"/>
      <c r="E19" s="7">
        <v>9319462560</v>
      </c>
      <c r="F19" s="7"/>
      <c r="G19" s="7">
        <v>0</v>
      </c>
      <c r="H19" s="7"/>
      <c r="I19" s="7">
        <v>171901380369</v>
      </c>
      <c r="J19" s="7"/>
      <c r="K19" s="7">
        <v>162581917809</v>
      </c>
      <c r="L19" s="7"/>
      <c r="M19" s="7">
        <v>9319462560</v>
      </c>
      <c r="N19" s="7"/>
      <c r="O19" s="7">
        <v>0</v>
      </c>
      <c r="P19" s="7"/>
      <c r="Q19" s="7">
        <v>171901380369</v>
      </c>
    </row>
    <row r="20" spans="1:17" ht="21">
      <c r="A20" s="14" t="s">
        <v>154</v>
      </c>
      <c r="C20" s="7">
        <v>58027856432</v>
      </c>
      <c r="D20" s="7"/>
      <c r="E20" s="7">
        <v>0</v>
      </c>
      <c r="F20" s="7"/>
      <c r="G20" s="7">
        <v>0</v>
      </c>
      <c r="H20" s="7"/>
      <c r="I20" s="7">
        <v>58027856432</v>
      </c>
      <c r="J20" s="7"/>
      <c r="K20" s="7">
        <v>67548500038</v>
      </c>
      <c r="L20" s="7"/>
      <c r="M20" s="7">
        <v>166593750000</v>
      </c>
      <c r="N20" s="7"/>
      <c r="O20" s="7">
        <v>0</v>
      </c>
      <c r="P20" s="7"/>
      <c r="Q20" s="7">
        <v>234142250038</v>
      </c>
    </row>
    <row r="21" spans="1:17" ht="21">
      <c r="A21" s="14" t="s">
        <v>209</v>
      </c>
      <c r="C21" s="7">
        <v>70998904080</v>
      </c>
      <c r="D21" s="7"/>
      <c r="E21" s="7">
        <v>0</v>
      </c>
      <c r="F21" s="7"/>
      <c r="G21" s="7">
        <v>0</v>
      </c>
      <c r="H21" s="7"/>
      <c r="I21" s="7">
        <v>70998904080</v>
      </c>
      <c r="J21" s="7"/>
      <c r="K21" s="7">
        <v>212996712240</v>
      </c>
      <c r="L21" s="7"/>
      <c r="M21" s="7">
        <v>0</v>
      </c>
      <c r="N21" s="7"/>
      <c r="O21" s="7">
        <v>0</v>
      </c>
      <c r="P21" s="7"/>
      <c r="Q21" s="7">
        <v>212996712240</v>
      </c>
    </row>
    <row r="22" spans="1:17" ht="21">
      <c r="A22" s="14" t="s">
        <v>213</v>
      </c>
      <c r="C22" s="7">
        <v>66575327670</v>
      </c>
      <c r="D22" s="7"/>
      <c r="E22" s="7">
        <v>0</v>
      </c>
      <c r="F22" s="7"/>
      <c r="G22" s="7">
        <v>0</v>
      </c>
      <c r="H22" s="7"/>
      <c r="I22" s="7">
        <v>66575327670</v>
      </c>
      <c r="J22" s="7"/>
      <c r="K22" s="7">
        <v>199725983010</v>
      </c>
      <c r="L22" s="7"/>
      <c r="M22" s="7">
        <v>0</v>
      </c>
      <c r="N22" s="7"/>
      <c r="O22" s="7">
        <v>0</v>
      </c>
      <c r="P22" s="7"/>
      <c r="Q22" s="7">
        <v>199725983010</v>
      </c>
    </row>
    <row r="23" spans="1:17" ht="21">
      <c r="A23" s="14" t="s">
        <v>130</v>
      </c>
      <c r="C23" s="7">
        <v>18885401976</v>
      </c>
      <c r="D23" s="7"/>
      <c r="E23" s="7">
        <v>0</v>
      </c>
      <c r="F23" s="7"/>
      <c r="G23" s="7">
        <v>0</v>
      </c>
      <c r="H23" s="7"/>
      <c r="I23" s="7">
        <v>18885401976</v>
      </c>
      <c r="J23" s="7"/>
      <c r="K23" s="7">
        <v>55076000812</v>
      </c>
      <c r="L23" s="7"/>
      <c r="M23" s="7">
        <v>0</v>
      </c>
      <c r="N23" s="7"/>
      <c r="O23" s="7">
        <v>0</v>
      </c>
      <c r="P23" s="7"/>
      <c r="Q23" s="7">
        <v>55076000812</v>
      </c>
    </row>
    <row r="24" spans="1:17" ht="21">
      <c r="A24" s="14" t="s">
        <v>169</v>
      </c>
      <c r="C24" s="7">
        <v>36986256986</v>
      </c>
      <c r="D24" s="7"/>
      <c r="E24" s="7">
        <v>0</v>
      </c>
      <c r="F24" s="7"/>
      <c r="G24" s="7">
        <v>0</v>
      </c>
      <c r="H24" s="7"/>
      <c r="I24" s="7">
        <v>36986256986</v>
      </c>
      <c r="J24" s="7"/>
      <c r="K24" s="7">
        <v>110970690224</v>
      </c>
      <c r="L24" s="7"/>
      <c r="M24" s="7">
        <v>0</v>
      </c>
      <c r="N24" s="7"/>
      <c r="O24" s="7">
        <v>0</v>
      </c>
      <c r="P24" s="7"/>
      <c r="Q24" s="7">
        <v>110970690224</v>
      </c>
    </row>
    <row r="25" spans="1:17" ht="21">
      <c r="A25" s="14" t="s">
        <v>170</v>
      </c>
      <c r="C25" s="7">
        <v>8876682741</v>
      </c>
      <c r="D25" s="7"/>
      <c r="E25" s="7">
        <v>0</v>
      </c>
      <c r="F25" s="7"/>
      <c r="G25" s="7">
        <v>0</v>
      </c>
      <c r="H25" s="7"/>
      <c r="I25" s="7">
        <v>8876682741</v>
      </c>
      <c r="J25" s="7"/>
      <c r="K25" s="7">
        <v>26632908840</v>
      </c>
      <c r="L25" s="7"/>
      <c r="M25" s="7">
        <v>0</v>
      </c>
      <c r="N25" s="7"/>
      <c r="O25" s="7">
        <v>0</v>
      </c>
      <c r="P25" s="7"/>
      <c r="Q25" s="7">
        <v>26632908840</v>
      </c>
    </row>
    <row r="26" spans="1:17" ht="21">
      <c r="A26" s="14" t="s">
        <v>166</v>
      </c>
      <c r="C26" s="7">
        <v>44383546849</v>
      </c>
      <c r="D26" s="7"/>
      <c r="E26" s="7">
        <v>0</v>
      </c>
      <c r="F26" s="7"/>
      <c r="G26" s="7">
        <v>0</v>
      </c>
      <c r="H26" s="7"/>
      <c r="I26" s="7">
        <v>44383546849</v>
      </c>
      <c r="J26" s="7"/>
      <c r="K26" s="7">
        <v>133164943678</v>
      </c>
      <c r="L26" s="7"/>
      <c r="M26" s="7">
        <v>0</v>
      </c>
      <c r="N26" s="7"/>
      <c r="O26" s="7">
        <v>0</v>
      </c>
      <c r="P26" s="7"/>
      <c r="Q26" s="7">
        <v>133164943678</v>
      </c>
    </row>
    <row r="27" spans="1:17" ht="21">
      <c r="A27" s="14" t="s">
        <v>133</v>
      </c>
      <c r="C27" s="7">
        <v>151402538829</v>
      </c>
      <c r="D27" s="7"/>
      <c r="E27" s="7">
        <v>0</v>
      </c>
      <c r="F27" s="7"/>
      <c r="G27" s="7">
        <v>0</v>
      </c>
      <c r="H27" s="7"/>
      <c r="I27" s="7">
        <v>151402538829</v>
      </c>
      <c r="J27" s="7"/>
      <c r="K27" s="7">
        <v>440181257674</v>
      </c>
      <c r="L27" s="7"/>
      <c r="M27" s="7">
        <v>-250949487159</v>
      </c>
      <c r="N27" s="7"/>
      <c r="O27" s="7">
        <v>0</v>
      </c>
      <c r="P27" s="7"/>
      <c r="Q27" s="7">
        <v>189231770515</v>
      </c>
    </row>
    <row r="28" spans="1:17" ht="21">
      <c r="A28" s="14" t="s">
        <v>151</v>
      </c>
      <c r="C28" s="7">
        <v>133388544836</v>
      </c>
      <c r="D28" s="7"/>
      <c r="E28" s="7">
        <v>0</v>
      </c>
      <c r="F28" s="7"/>
      <c r="G28" s="7">
        <v>0</v>
      </c>
      <c r="H28" s="7"/>
      <c r="I28" s="7">
        <v>133388544836</v>
      </c>
      <c r="J28" s="7"/>
      <c r="K28" s="7">
        <v>388273639426</v>
      </c>
      <c r="L28" s="7"/>
      <c r="M28" s="7">
        <v>0</v>
      </c>
      <c r="N28" s="7"/>
      <c r="O28" s="7">
        <v>0</v>
      </c>
      <c r="P28" s="7"/>
      <c r="Q28" s="7">
        <v>388273639426</v>
      </c>
    </row>
    <row r="29" spans="1:17" ht="21">
      <c r="A29" s="14" t="s">
        <v>102</v>
      </c>
      <c r="C29" s="7">
        <v>71980189722</v>
      </c>
      <c r="D29" s="7"/>
      <c r="E29" s="7">
        <v>7783588969</v>
      </c>
      <c r="F29" s="7"/>
      <c r="G29" s="7">
        <v>0</v>
      </c>
      <c r="H29" s="7"/>
      <c r="I29" s="7">
        <v>79763778691</v>
      </c>
      <c r="J29" s="7"/>
      <c r="K29" s="7">
        <v>221365435624</v>
      </c>
      <c r="L29" s="7"/>
      <c r="M29" s="7">
        <v>23350766906</v>
      </c>
      <c r="N29" s="7"/>
      <c r="O29" s="7">
        <v>0</v>
      </c>
      <c r="P29" s="7"/>
      <c r="Q29" s="7">
        <v>244716202530</v>
      </c>
    </row>
    <row r="30" spans="1:17" ht="21">
      <c r="A30" s="14" t="s">
        <v>106</v>
      </c>
      <c r="C30" s="7">
        <v>147735322747</v>
      </c>
      <c r="D30" s="7"/>
      <c r="E30" s="7">
        <v>0</v>
      </c>
      <c r="F30" s="7"/>
      <c r="G30" s="7">
        <v>0</v>
      </c>
      <c r="H30" s="7"/>
      <c r="I30" s="7">
        <v>147735322747</v>
      </c>
      <c r="J30" s="7"/>
      <c r="K30" s="7">
        <v>442953021763</v>
      </c>
      <c r="L30" s="7"/>
      <c r="M30" s="7">
        <v>0</v>
      </c>
      <c r="N30" s="7"/>
      <c r="O30" s="7">
        <v>0</v>
      </c>
      <c r="P30" s="7"/>
      <c r="Q30" s="7">
        <v>442953021763</v>
      </c>
    </row>
    <row r="31" spans="1:17" ht="21">
      <c r="A31" s="14" t="s">
        <v>216</v>
      </c>
      <c r="C31" s="7">
        <v>8876638350</v>
      </c>
      <c r="D31" s="7"/>
      <c r="E31" s="7">
        <v>0</v>
      </c>
      <c r="F31" s="7"/>
      <c r="G31" s="7">
        <v>0</v>
      </c>
      <c r="H31" s="7"/>
      <c r="I31" s="7">
        <v>8876638350</v>
      </c>
      <c r="J31" s="7"/>
      <c r="K31" s="7">
        <v>26629915050</v>
      </c>
      <c r="L31" s="7"/>
      <c r="M31" s="7">
        <v>0</v>
      </c>
      <c r="N31" s="7"/>
      <c r="O31" s="7">
        <v>0</v>
      </c>
      <c r="P31" s="7"/>
      <c r="Q31" s="7">
        <v>26629915050</v>
      </c>
    </row>
    <row r="32" spans="1:17" ht="21">
      <c r="A32" s="14" t="s">
        <v>148</v>
      </c>
      <c r="C32" s="7">
        <v>275695728043</v>
      </c>
      <c r="D32" s="7"/>
      <c r="E32" s="7">
        <v>0</v>
      </c>
      <c r="F32" s="7"/>
      <c r="G32" s="7">
        <v>0</v>
      </c>
      <c r="H32" s="7"/>
      <c r="I32" s="7">
        <v>275695728043</v>
      </c>
      <c r="J32" s="7"/>
      <c r="K32" s="7">
        <v>803440887413</v>
      </c>
      <c r="L32" s="7"/>
      <c r="M32" s="7">
        <v>0</v>
      </c>
      <c r="N32" s="7"/>
      <c r="O32" s="7">
        <v>0</v>
      </c>
      <c r="P32" s="7"/>
      <c r="Q32" s="7">
        <v>803440887413</v>
      </c>
    </row>
    <row r="33" spans="1:17" ht="21">
      <c r="A33" s="14" t="s">
        <v>145</v>
      </c>
      <c r="C33" s="7">
        <v>59903144620</v>
      </c>
      <c r="D33" s="7"/>
      <c r="E33" s="7">
        <v>0</v>
      </c>
      <c r="F33" s="7"/>
      <c r="G33" s="7">
        <v>0</v>
      </c>
      <c r="H33" s="7"/>
      <c r="I33" s="7">
        <v>59903144620</v>
      </c>
      <c r="J33" s="7"/>
      <c r="K33" s="7">
        <v>174634442237</v>
      </c>
      <c r="L33" s="7"/>
      <c r="M33" s="7">
        <v>0</v>
      </c>
      <c r="N33" s="7"/>
      <c r="O33" s="7">
        <v>0</v>
      </c>
      <c r="P33" s="7"/>
      <c r="Q33" s="7">
        <v>174634442237</v>
      </c>
    </row>
    <row r="34" spans="1:17" ht="21">
      <c r="A34" s="14" t="s">
        <v>142</v>
      </c>
      <c r="C34" s="7">
        <v>1448442</v>
      </c>
      <c r="D34" s="7"/>
      <c r="E34" s="7">
        <v>0</v>
      </c>
      <c r="F34" s="7"/>
      <c r="G34" s="7">
        <v>0</v>
      </c>
      <c r="H34" s="7"/>
      <c r="I34" s="7">
        <v>1448442</v>
      </c>
      <c r="J34" s="7"/>
      <c r="K34" s="7">
        <v>4227214</v>
      </c>
      <c r="L34" s="7"/>
      <c r="M34" s="7">
        <v>2539540</v>
      </c>
      <c r="N34" s="7"/>
      <c r="O34" s="7">
        <v>0</v>
      </c>
      <c r="P34" s="7"/>
      <c r="Q34" s="7">
        <v>6766754</v>
      </c>
    </row>
    <row r="35" spans="1:17" ht="21">
      <c r="A35" s="14" t="s">
        <v>136</v>
      </c>
      <c r="C35" s="7">
        <v>13074298341</v>
      </c>
      <c r="D35" s="7"/>
      <c r="E35" s="7">
        <v>0</v>
      </c>
      <c r="F35" s="7"/>
      <c r="G35" s="7">
        <v>0</v>
      </c>
      <c r="H35" s="7"/>
      <c r="I35" s="7">
        <v>13074298341</v>
      </c>
      <c r="J35" s="7"/>
      <c r="K35" s="7">
        <v>38308490008</v>
      </c>
      <c r="L35" s="7"/>
      <c r="M35" s="7">
        <v>3094129588</v>
      </c>
      <c r="N35" s="7"/>
      <c r="O35" s="7">
        <v>0</v>
      </c>
      <c r="P35" s="7"/>
      <c r="Q35" s="7">
        <v>41402619596</v>
      </c>
    </row>
    <row r="36" spans="1:17" ht="21">
      <c r="A36" s="14" t="s">
        <v>163</v>
      </c>
      <c r="C36" s="7">
        <v>58917378965</v>
      </c>
      <c r="D36" s="7"/>
      <c r="E36" s="7">
        <v>0</v>
      </c>
      <c r="F36" s="7"/>
      <c r="G36" s="7">
        <v>0</v>
      </c>
      <c r="H36" s="7"/>
      <c r="I36" s="7">
        <v>58917378965</v>
      </c>
      <c r="J36" s="7"/>
      <c r="K36" s="7">
        <v>172282540850</v>
      </c>
      <c r="L36" s="7"/>
      <c r="M36" s="7">
        <v>0</v>
      </c>
      <c r="N36" s="7"/>
      <c r="O36" s="7">
        <v>0</v>
      </c>
      <c r="P36" s="7"/>
      <c r="Q36" s="7">
        <v>172282540850</v>
      </c>
    </row>
    <row r="37" spans="1:17" ht="21">
      <c r="A37" s="14" t="s">
        <v>171</v>
      </c>
      <c r="C37" s="7">
        <v>28108536738</v>
      </c>
      <c r="D37" s="7"/>
      <c r="E37" s="7">
        <v>0</v>
      </c>
      <c r="F37" s="7"/>
      <c r="G37" s="7">
        <v>0</v>
      </c>
      <c r="H37" s="7"/>
      <c r="I37" s="7">
        <v>28108536738</v>
      </c>
      <c r="J37" s="7"/>
      <c r="K37" s="7">
        <v>90156071847</v>
      </c>
      <c r="L37" s="7"/>
      <c r="M37" s="7">
        <v>2038631</v>
      </c>
      <c r="N37" s="7"/>
      <c r="O37" s="7">
        <v>0</v>
      </c>
      <c r="P37" s="7"/>
      <c r="Q37" s="7">
        <v>90158110478</v>
      </c>
    </row>
    <row r="38" spans="1:17" ht="21">
      <c r="A38" s="14" t="s">
        <v>160</v>
      </c>
      <c r="C38" s="7">
        <v>2373095212</v>
      </c>
      <c r="D38" s="7"/>
      <c r="E38" s="7">
        <v>0</v>
      </c>
      <c r="F38" s="7"/>
      <c r="G38" s="7">
        <v>0</v>
      </c>
      <c r="H38" s="7"/>
      <c r="I38" s="7">
        <v>2373095212</v>
      </c>
      <c r="J38" s="7"/>
      <c r="K38" s="7">
        <v>7251264602</v>
      </c>
      <c r="L38" s="7"/>
      <c r="M38" s="7">
        <v>-3674473880</v>
      </c>
      <c r="N38" s="7"/>
      <c r="O38" s="7">
        <v>0</v>
      </c>
      <c r="P38" s="7"/>
      <c r="Q38" s="7">
        <v>3576790722</v>
      </c>
    </row>
    <row r="39" spans="1:17" ht="21">
      <c r="A39" s="14" t="s">
        <v>157</v>
      </c>
      <c r="C39" s="7">
        <v>3688786236</v>
      </c>
      <c r="D39" s="7"/>
      <c r="E39" s="7">
        <v>0</v>
      </c>
      <c r="F39" s="7"/>
      <c r="G39" s="7">
        <v>0</v>
      </c>
      <c r="H39" s="7"/>
      <c r="I39" s="7">
        <v>3688786236</v>
      </c>
      <c r="J39" s="7"/>
      <c r="K39" s="7">
        <v>10770226121</v>
      </c>
      <c r="L39" s="7"/>
      <c r="M39" s="7">
        <v>2740613574</v>
      </c>
      <c r="N39" s="7"/>
      <c r="O39" s="7">
        <v>0</v>
      </c>
      <c r="P39" s="7"/>
      <c r="Q39" s="7">
        <v>13510839695</v>
      </c>
    </row>
    <row r="40" spans="1:17" ht="21">
      <c r="A40" s="14" t="s">
        <v>121</v>
      </c>
      <c r="C40" s="7">
        <v>0</v>
      </c>
      <c r="D40" s="7"/>
      <c r="E40" s="7">
        <v>264502605</v>
      </c>
      <c r="F40" s="7"/>
      <c r="G40" s="7">
        <v>0</v>
      </c>
      <c r="H40" s="7"/>
      <c r="I40" s="7">
        <v>264502605</v>
      </c>
      <c r="J40" s="7"/>
      <c r="K40" s="7">
        <v>0</v>
      </c>
      <c r="L40" s="7"/>
      <c r="M40" s="7">
        <v>640590032</v>
      </c>
      <c r="N40" s="7"/>
      <c r="O40" s="7">
        <v>0</v>
      </c>
      <c r="P40" s="7"/>
      <c r="Q40" s="7">
        <v>640590032</v>
      </c>
    </row>
    <row r="41" spans="1:17" ht="21">
      <c r="A41" s="14" t="s">
        <v>115</v>
      </c>
      <c r="C41" s="7">
        <v>0</v>
      </c>
      <c r="D41" s="7"/>
      <c r="E41" s="7">
        <v>1202107079</v>
      </c>
      <c r="F41" s="7"/>
      <c r="G41" s="7">
        <v>0</v>
      </c>
      <c r="H41" s="7"/>
      <c r="I41" s="7">
        <v>1202107079</v>
      </c>
      <c r="J41" s="7"/>
      <c r="K41" s="7">
        <v>0</v>
      </c>
      <c r="L41" s="7"/>
      <c r="M41" s="7">
        <v>1183510143</v>
      </c>
      <c r="N41" s="7"/>
      <c r="O41" s="7">
        <v>0</v>
      </c>
      <c r="P41" s="7"/>
      <c r="Q41" s="7">
        <v>1183510143</v>
      </c>
    </row>
    <row r="42" spans="1:17" ht="21">
      <c r="A42" s="14" t="s">
        <v>118</v>
      </c>
      <c r="C42" s="7">
        <v>0</v>
      </c>
      <c r="D42" s="7"/>
      <c r="E42" s="7">
        <v>575045754</v>
      </c>
      <c r="F42" s="7"/>
      <c r="G42" s="7">
        <v>0</v>
      </c>
      <c r="H42" s="7"/>
      <c r="I42" s="7">
        <v>575045754</v>
      </c>
      <c r="J42" s="7"/>
      <c r="K42" s="7">
        <v>0</v>
      </c>
      <c r="L42" s="7"/>
      <c r="M42" s="7">
        <v>750852223</v>
      </c>
      <c r="N42" s="7"/>
      <c r="O42" s="7">
        <v>0</v>
      </c>
      <c r="P42" s="7"/>
      <c r="Q42" s="7">
        <v>750852223</v>
      </c>
    </row>
    <row r="43" spans="1:17" ht="21">
      <c r="A43" s="14" t="s">
        <v>206</v>
      </c>
      <c r="C43" s="7">
        <v>0</v>
      </c>
      <c r="D43" s="7"/>
      <c r="E43" s="7">
        <v>218865686</v>
      </c>
      <c r="F43" s="7"/>
      <c r="G43" s="7">
        <v>0</v>
      </c>
      <c r="H43" s="7"/>
      <c r="I43" s="7">
        <v>218865686</v>
      </c>
      <c r="J43" s="7"/>
      <c r="K43" s="7">
        <v>0</v>
      </c>
      <c r="L43" s="7"/>
      <c r="M43" s="7">
        <v>218865686</v>
      </c>
      <c r="N43" s="7"/>
      <c r="O43" s="7">
        <v>0</v>
      </c>
      <c r="P43" s="7"/>
      <c r="Q43" s="7">
        <v>218865686</v>
      </c>
    </row>
    <row r="44" spans="1:17" ht="21">
      <c r="A44" s="14" t="s">
        <v>112</v>
      </c>
      <c r="C44" s="7">
        <v>0</v>
      </c>
      <c r="D44" s="7"/>
      <c r="E44" s="7">
        <v>930325695</v>
      </c>
      <c r="F44" s="7"/>
      <c r="G44" s="7">
        <v>0</v>
      </c>
      <c r="H44" s="7"/>
      <c r="I44" s="7">
        <v>930325695</v>
      </c>
      <c r="J44" s="7"/>
      <c r="K44" s="7">
        <v>0</v>
      </c>
      <c r="L44" s="7"/>
      <c r="M44" s="7">
        <v>925261178</v>
      </c>
      <c r="N44" s="7"/>
      <c r="O44" s="7">
        <v>0</v>
      </c>
      <c r="P44" s="7"/>
      <c r="Q44" s="7">
        <v>925261178</v>
      </c>
    </row>
    <row r="45" spans="1:17" ht="21">
      <c r="A45" s="14" t="s">
        <v>124</v>
      </c>
      <c r="C45" s="7">
        <v>0</v>
      </c>
      <c r="D45" s="7"/>
      <c r="E45" s="7">
        <v>19751319129</v>
      </c>
      <c r="F45" s="7"/>
      <c r="G45" s="7">
        <v>0</v>
      </c>
      <c r="H45" s="7"/>
      <c r="I45" s="7">
        <v>19751319129</v>
      </c>
      <c r="J45" s="7"/>
      <c r="K45" s="7">
        <v>0</v>
      </c>
      <c r="L45" s="7"/>
      <c r="M45" s="7">
        <v>36949963733</v>
      </c>
      <c r="N45" s="7"/>
      <c r="O45" s="7">
        <v>0</v>
      </c>
      <c r="P45" s="7"/>
      <c r="Q45" s="7">
        <v>36949963733</v>
      </c>
    </row>
    <row r="46" spans="1:17" ht="21">
      <c r="A46" s="14" t="s">
        <v>127</v>
      </c>
      <c r="C46" s="7">
        <v>0</v>
      </c>
      <c r="D46" s="7"/>
      <c r="E46" s="7">
        <v>16688928818</v>
      </c>
      <c r="F46" s="7"/>
      <c r="G46" s="7">
        <v>0</v>
      </c>
      <c r="H46" s="7"/>
      <c r="I46" s="7">
        <v>16688928818</v>
      </c>
      <c r="J46" s="7"/>
      <c r="K46" s="7">
        <v>0</v>
      </c>
      <c r="L46" s="7"/>
      <c r="M46" s="7">
        <v>28589051687</v>
      </c>
      <c r="N46" s="7"/>
      <c r="O46" s="7">
        <v>0</v>
      </c>
      <c r="P46" s="7"/>
      <c r="Q46" s="7">
        <v>28589051687</v>
      </c>
    </row>
    <row r="47" spans="1:17" ht="21">
      <c r="A47" s="14" t="s">
        <v>186</v>
      </c>
      <c r="C47" s="7">
        <v>0</v>
      </c>
      <c r="D47" s="7"/>
      <c r="E47" s="7">
        <v>6860372621</v>
      </c>
      <c r="F47" s="7"/>
      <c r="G47" s="7">
        <v>0</v>
      </c>
      <c r="H47" s="7"/>
      <c r="I47" s="7">
        <v>6860372621</v>
      </c>
      <c r="J47" s="7"/>
      <c r="K47" s="7">
        <v>0</v>
      </c>
      <c r="L47" s="7"/>
      <c r="M47" s="7">
        <v>21808627273</v>
      </c>
      <c r="N47" s="7"/>
      <c r="O47" s="7">
        <v>0</v>
      </c>
      <c r="P47" s="7"/>
      <c r="Q47" s="7">
        <v>21808627273</v>
      </c>
    </row>
    <row r="48" spans="1:17" ht="21">
      <c r="A48" s="14" t="s">
        <v>177</v>
      </c>
      <c r="C48" s="7">
        <v>0</v>
      </c>
      <c r="D48" s="7"/>
      <c r="E48" s="7">
        <v>68521176763</v>
      </c>
      <c r="F48" s="7"/>
      <c r="G48" s="7">
        <v>0</v>
      </c>
      <c r="H48" s="7"/>
      <c r="I48" s="7">
        <v>68521176763</v>
      </c>
      <c r="J48" s="7"/>
      <c r="K48" s="7">
        <v>0</v>
      </c>
      <c r="L48" s="7"/>
      <c r="M48" s="7">
        <v>202158216426</v>
      </c>
      <c r="N48" s="7"/>
      <c r="O48" s="7">
        <v>0</v>
      </c>
      <c r="P48" s="7"/>
      <c r="Q48" s="7">
        <v>202158216426</v>
      </c>
    </row>
    <row r="49" spans="1:17" ht="21">
      <c r="A49" s="14" t="s">
        <v>192</v>
      </c>
      <c r="C49" s="7">
        <v>0</v>
      </c>
      <c r="D49" s="7"/>
      <c r="E49" s="7">
        <v>-3516163857</v>
      </c>
      <c r="F49" s="7"/>
      <c r="G49" s="7">
        <v>0</v>
      </c>
      <c r="H49" s="7"/>
      <c r="I49" s="7">
        <v>-3516163857</v>
      </c>
      <c r="J49" s="7"/>
      <c r="K49" s="7">
        <v>0</v>
      </c>
      <c r="L49" s="7"/>
      <c r="M49" s="7">
        <v>-3516163857</v>
      </c>
      <c r="N49" s="7"/>
      <c r="O49" s="7">
        <v>0</v>
      </c>
      <c r="P49" s="7"/>
      <c r="Q49" s="7">
        <v>-3516163857</v>
      </c>
    </row>
    <row r="50" spans="1:17" ht="19.5" thickBot="1">
      <c r="C50" s="9">
        <f>SUM(C8:C49)</f>
        <v>1945659077421</v>
      </c>
      <c r="D50" s="7"/>
      <c r="E50" s="9">
        <f>SUM(E8:E49)</f>
        <v>380054024520</v>
      </c>
      <c r="F50" s="7"/>
      <c r="G50" s="9">
        <f t="shared" ref="G50" si="0">SUM(G8:G49)</f>
        <v>0</v>
      </c>
      <c r="H50" s="7"/>
      <c r="I50" s="9">
        <f>SUM(I8:I49)</f>
        <v>2325713101941</v>
      </c>
      <c r="J50" s="7"/>
      <c r="K50" s="9">
        <f>SUM(K8:K49)</f>
        <v>4737863196426</v>
      </c>
      <c r="L50" s="7"/>
      <c r="M50" s="9">
        <f>SUM(M8:M49)</f>
        <v>924689840744</v>
      </c>
      <c r="N50" s="7"/>
      <c r="O50" s="9">
        <f>SUM(O8:O49)</f>
        <v>12207215855</v>
      </c>
      <c r="P50" s="7"/>
      <c r="Q50" s="9">
        <f>SUM(Q8:Q49)</f>
        <v>5674760253025</v>
      </c>
    </row>
    <row r="51" spans="1:17" ht="15.75" thickTop="1"/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94"/>
  <sheetViews>
    <sheetView rightToLeft="1" view="pageBreakPreview" zoomScale="80" zoomScaleNormal="100" zoomScaleSheetLayoutView="80" workbookViewId="0">
      <selection activeCell="R105" sqref="R105"/>
    </sheetView>
  </sheetViews>
  <sheetFormatPr defaultRowHeight="15"/>
  <cols>
    <col min="1" max="1" width="31.2851562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41.28515625" style="1" bestFit="1" customWidth="1"/>
    <col min="6" max="7" width="1" style="1" customWidth="1"/>
    <col min="8" max="8" width="41.28515625" style="1" bestFit="1" customWidth="1"/>
    <col min="9" max="10" width="1" style="1" customWidth="1"/>
    <col min="11" max="11" width="9.140625" style="1" customWidth="1"/>
    <col min="12" max="16384" width="9.140625" style="1"/>
  </cols>
  <sheetData>
    <row r="2" spans="1:9" ht="30">
      <c r="A2" s="25" t="s">
        <v>0</v>
      </c>
      <c r="B2" s="25"/>
      <c r="C2" s="25"/>
      <c r="D2" s="25"/>
      <c r="E2" s="25"/>
      <c r="F2" s="25"/>
      <c r="G2" s="25"/>
      <c r="H2" s="25"/>
      <c r="I2" s="25"/>
    </row>
    <row r="3" spans="1:9" ht="30">
      <c r="A3" s="25" t="s">
        <v>411</v>
      </c>
      <c r="B3" s="25"/>
      <c r="C3" s="25"/>
      <c r="D3" s="25"/>
      <c r="E3" s="25"/>
      <c r="F3" s="25"/>
      <c r="G3" s="25"/>
      <c r="H3" s="25"/>
      <c r="I3" s="25"/>
    </row>
    <row r="4" spans="1:9" ht="30">
      <c r="A4" s="25" t="s">
        <v>2</v>
      </c>
      <c r="B4" s="25"/>
      <c r="C4" s="25"/>
      <c r="D4" s="25"/>
      <c r="E4" s="25"/>
      <c r="F4" s="25"/>
      <c r="G4" s="25"/>
      <c r="H4" s="25"/>
      <c r="I4" s="25"/>
    </row>
    <row r="6" spans="1:9" ht="30">
      <c r="A6" s="27" t="s">
        <v>449</v>
      </c>
      <c r="B6" s="27" t="s">
        <v>449</v>
      </c>
      <c r="C6" s="27" t="s">
        <v>449</v>
      </c>
      <c r="D6" s="15"/>
      <c r="E6" s="27" t="s">
        <v>413</v>
      </c>
      <c r="F6" s="27" t="s">
        <v>413</v>
      </c>
      <c r="G6" s="15"/>
      <c r="H6" s="27" t="s">
        <v>414</v>
      </c>
      <c r="I6" s="27" t="s">
        <v>414</v>
      </c>
    </row>
    <row r="7" spans="1:9" ht="30">
      <c r="A7" s="27" t="s">
        <v>450</v>
      </c>
      <c r="B7" s="15"/>
      <c r="C7" s="27" t="s">
        <v>224</v>
      </c>
      <c r="D7" s="15"/>
      <c r="E7" s="27" t="s">
        <v>451</v>
      </c>
      <c r="F7" s="15"/>
      <c r="G7" s="15"/>
      <c r="H7" s="6" t="s">
        <v>451</v>
      </c>
      <c r="I7" s="15"/>
    </row>
    <row r="8" spans="1:9" ht="21">
      <c r="A8" s="14" t="s">
        <v>230</v>
      </c>
      <c r="C8" s="17" t="s">
        <v>231</v>
      </c>
      <c r="E8" s="7">
        <v>157661232</v>
      </c>
      <c r="H8" s="7">
        <v>343818701</v>
      </c>
    </row>
    <row r="9" spans="1:9" ht="21">
      <c r="A9" s="14" t="s">
        <v>234</v>
      </c>
      <c r="C9" s="17" t="s">
        <v>235</v>
      </c>
      <c r="E9" s="7">
        <v>2019240</v>
      </c>
      <c r="H9" s="7">
        <v>6018210</v>
      </c>
    </row>
    <row r="10" spans="1:9" ht="21">
      <c r="A10" s="14" t="s">
        <v>237</v>
      </c>
      <c r="C10" s="17" t="s">
        <v>238</v>
      </c>
      <c r="E10" s="7">
        <v>4932</v>
      </c>
      <c r="H10" s="7">
        <v>20706558</v>
      </c>
    </row>
    <row r="11" spans="1:9" ht="21">
      <c r="A11" s="14" t="s">
        <v>240</v>
      </c>
      <c r="C11" s="17" t="s">
        <v>241</v>
      </c>
      <c r="E11" s="7">
        <v>70329499</v>
      </c>
      <c r="H11" s="7">
        <v>257388277</v>
      </c>
    </row>
    <row r="12" spans="1:9" ht="21">
      <c r="A12" s="14" t="s">
        <v>234</v>
      </c>
      <c r="C12" s="17" t="s">
        <v>243</v>
      </c>
      <c r="E12" s="7">
        <v>1410330</v>
      </c>
      <c r="H12" s="7">
        <v>4203420</v>
      </c>
    </row>
    <row r="13" spans="1:9" ht="21">
      <c r="A13" s="14" t="s">
        <v>254</v>
      </c>
      <c r="C13" s="17" t="s">
        <v>255</v>
      </c>
      <c r="E13" s="7">
        <v>3022200</v>
      </c>
      <c r="H13" s="7">
        <v>8901417</v>
      </c>
    </row>
    <row r="14" spans="1:9" ht="21">
      <c r="A14" s="14" t="s">
        <v>257</v>
      </c>
      <c r="C14" s="17" t="s">
        <v>258</v>
      </c>
      <c r="E14" s="7">
        <v>0</v>
      </c>
      <c r="H14" s="7">
        <v>18071</v>
      </c>
    </row>
    <row r="15" spans="1:9" ht="21">
      <c r="A15" s="14" t="s">
        <v>260</v>
      </c>
      <c r="C15" s="17" t="s">
        <v>261</v>
      </c>
      <c r="E15" s="7">
        <v>3828337</v>
      </c>
      <c r="H15" s="7">
        <v>8134518</v>
      </c>
    </row>
    <row r="16" spans="1:9" ht="21">
      <c r="A16" s="14" t="s">
        <v>263</v>
      </c>
      <c r="C16" s="17" t="s">
        <v>264</v>
      </c>
      <c r="E16" s="7">
        <v>10951</v>
      </c>
      <c r="H16" s="7">
        <v>18290</v>
      </c>
    </row>
    <row r="17" spans="1:8" ht="21">
      <c r="A17" s="14" t="s">
        <v>266</v>
      </c>
      <c r="C17" s="17" t="s">
        <v>267</v>
      </c>
      <c r="E17" s="7">
        <v>6164</v>
      </c>
      <c r="H17" s="7">
        <v>67164477</v>
      </c>
    </row>
    <row r="18" spans="1:8" ht="21">
      <c r="A18" s="14" t="s">
        <v>269</v>
      </c>
      <c r="C18" s="17" t="s">
        <v>270</v>
      </c>
      <c r="E18" s="7">
        <v>821918</v>
      </c>
      <c r="H18" s="7">
        <v>3316543</v>
      </c>
    </row>
    <row r="19" spans="1:8" ht="21">
      <c r="A19" s="14" t="s">
        <v>237</v>
      </c>
      <c r="C19" s="17" t="s">
        <v>452</v>
      </c>
      <c r="E19" s="7">
        <v>0</v>
      </c>
      <c r="H19" s="7">
        <v>26038356135</v>
      </c>
    </row>
    <row r="20" spans="1:8" ht="21">
      <c r="A20" s="14" t="s">
        <v>272</v>
      </c>
      <c r="C20" s="17" t="s">
        <v>273</v>
      </c>
      <c r="E20" s="7">
        <v>4109</v>
      </c>
      <c r="H20" s="7">
        <v>10478</v>
      </c>
    </row>
    <row r="21" spans="1:8" ht="21">
      <c r="A21" s="14" t="s">
        <v>275</v>
      </c>
      <c r="C21" s="17" t="s">
        <v>276</v>
      </c>
      <c r="E21" s="7">
        <v>73972602720</v>
      </c>
      <c r="H21" s="7">
        <v>221917808160</v>
      </c>
    </row>
    <row r="22" spans="1:8" ht="21">
      <c r="A22" s="14" t="s">
        <v>422</v>
      </c>
      <c r="C22" s="17" t="s">
        <v>453</v>
      </c>
      <c r="E22" s="7">
        <v>0</v>
      </c>
      <c r="H22" s="7">
        <v>34775580844</v>
      </c>
    </row>
    <row r="23" spans="1:8" ht="21">
      <c r="A23" s="14" t="s">
        <v>422</v>
      </c>
      <c r="C23" s="17" t="s">
        <v>454</v>
      </c>
      <c r="E23" s="7">
        <v>0</v>
      </c>
      <c r="H23" s="7">
        <v>61334997703</v>
      </c>
    </row>
    <row r="24" spans="1:8" ht="21">
      <c r="A24" s="14" t="s">
        <v>282</v>
      </c>
      <c r="C24" s="17" t="s">
        <v>283</v>
      </c>
      <c r="E24" s="7">
        <v>8909</v>
      </c>
      <c r="H24" s="7">
        <v>94730963</v>
      </c>
    </row>
    <row r="25" spans="1:8" ht="21">
      <c r="A25" s="14" t="s">
        <v>285</v>
      </c>
      <c r="C25" s="17" t="s">
        <v>286</v>
      </c>
      <c r="E25" s="7">
        <v>60</v>
      </c>
      <c r="H25" s="7">
        <v>60</v>
      </c>
    </row>
    <row r="26" spans="1:8" ht="21">
      <c r="A26" s="14" t="s">
        <v>237</v>
      </c>
      <c r="C26" s="17" t="s">
        <v>455</v>
      </c>
      <c r="E26" s="7">
        <v>0</v>
      </c>
      <c r="H26" s="7">
        <v>5726027400</v>
      </c>
    </row>
    <row r="27" spans="1:8" ht="21">
      <c r="A27" s="14" t="s">
        <v>288</v>
      </c>
      <c r="C27" s="17" t="s">
        <v>289</v>
      </c>
      <c r="E27" s="7">
        <v>182228735</v>
      </c>
      <c r="H27" s="7">
        <v>196991065</v>
      </c>
    </row>
    <row r="28" spans="1:8" ht="21">
      <c r="A28" s="14" t="s">
        <v>288</v>
      </c>
      <c r="C28" s="17" t="s">
        <v>291</v>
      </c>
      <c r="E28" s="7">
        <v>3747945187</v>
      </c>
      <c r="H28" s="7">
        <v>15583561626</v>
      </c>
    </row>
    <row r="29" spans="1:8" ht="21">
      <c r="A29" s="14" t="s">
        <v>285</v>
      </c>
      <c r="C29" s="17" t="s">
        <v>292</v>
      </c>
      <c r="E29" s="7">
        <v>11342463897</v>
      </c>
      <c r="H29" s="7">
        <v>40931504937</v>
      </c>
    </row>
    <row r="30" spans="1:8" ht="21">
      <c r="A30" s="14" t="s">
        <v>266</v>
      </c>
      <c r="C30" s="17" t="s">
        <v>456</v>
      </c>
      <c r="E30" s="7">
        <v>0</v>
      </c>
      <c r="H30" s="7">
        <v>48328767088</v>
      </c>
    </row>
    <row r="31" spans="1:8" ht="21">
      <c r="A31" s="14" t="s">
        <v>294</v>
      </c>
      <c r="C31" s="17" t="s">
        <v>295</v>
      </c>
      <c r="E31" s="7">
        <v>0</v>
      </c>
      <c r="H31" s="7">
        <v>34520547900</v>
      </c>
    </row>
    <row r="32" spans="1:8" ht="21">
      <c r="A32" s="14" t="s">
        <v>285</v>
      </c>
      <c r="C32" s="17" t="s">
        <v>297</v>
      </c>
      <c r="E32" s="7">
        <v>3402738006</v>
      </c>
      <c r="H32" s="7">
        <v>12279450306</v>
      </c>
    </row>
    <row r="33" spans="1:8" ht="21">
      <c r="A33" s="14" t="s">
        <v>266</v>
      </c>
      <c r="C33" s="17" t="s">
        <v>457</v>
      </c>
      <c r="E33" s="7">
        <v>0</v>
      </c>
      <c r="H33" s="7">
        <v>48799348893</v>
      </c>
    </row>
    <row r="34" spans="1:8" ht="21">
      <c r="A34" s="14" t="s">
        <v>294</v>
      </c>
      <c r="C34" s="17" t="s">
        <v>299</v>
      </c>
      <c r="E34" s="7">
        <v>0</v>
      </c>
      <c r="H34" s="7">
        <v>34767123245</v>
      </c>
    </row>
    <row r="35" spans="1:8" ht="21">
      <c r="A35" s="14" t="s">
        <v>301</v>
      </c>
      <c r="C35" s="17" t="s">
        <v>302</v>
      </c>
      <c r="E35" s="7">
        <v>9493150680</v>
      </c>
      <c r="H35" s="7">
        <v>28479452040</v>
      </c>
    </row>
    <row r="36" spans="1:8" ht="21">
      <c r="A36" s="14" t="s">
        <v>304</v>
      </c>
      <c r="C36" s="17" t="s">
        <v>305</v>
      </c>
      <c r="E36" s="7">
        <v>17013695662</v>
      </c>
      <c r="H36" s="7">
        <v>61397257282</v>
      </c>
    </row>
    <row r="37" spans="1:8" ht="21">
      <c r="A37" s="14" t="s">
        <v>230</v>
      </c>
      <c r="C37" s="17" t="s">
        <v>306</v>
      </c>
      <c r="E37" s="7">
        <v>22684929610</v>
      </c>
      <c r="H37" s="7">
        <v>81863011750</v>
      </c>
    </row>
    <row r="38" spans="1:8" ht="21">
      <c r="A38" s="14" t="s">
        <v>316</v>
      </c>
      <c r="C38" s="17" t="s">
        <v>458</v>
      </c>
      <c r="E38" s="7">
        <v>0</v>
      </c>
      <c r="H38" s="7">
        <v>36164383530</v>
      </c>
    </row>
    <row r="39" spans="1:8" ht="21">
      <c r="A39" s="14" t="s">
        <v>308</v>
      </c>
      <c r="C39" s="17" t="s">
        <v>309</v>
      </c>
      <c r="E39" s="7">
        <v>24549041070</v>
      </c>
      <c r="H39" s="7">
        <v>83727123210</v>
      </c>
    </row>
    <row r="40" spans="1:8" ht="21">
      <c r="A40" s="14" t="s">
        <v>304</v>
      </c>
      <c r="C40" s="17" t="s">
        <v>310</v>
      </c>
      <c r="E40" s="7">
        <v>5671232748</v>
      </c>
      <c r="H40" s="7">
        <v>20465753268</v>
      </c>
    </row>
    <row r="41" spans="1:8" ht="21">
      <c r="A41" s="14" t="s">
        <v>316</v>
      </c>
      <c r="C41" s="17" t="s">
        <v>459</v>
      </c>
      <c r="E41" s="7">
        <v>0</v>
      </c>
      <c r="H41" s="7">
        <v>111123287817</v>
      </c>
    </row>
    <row r="42" spans="1:8" ht="21">
      <c r="A42" s="14" t="s">
        <v>316</v>
      </c>
      <c r="C42" s="17" t="s">
        <v>317</v>
      </c>
      <c r="E42" s="7">
        <v>102929847</v>
      </c>
      <c r="H42" s="7">
        <v>203341759</v>
      </c>
    </row>
    <row r="43" spans="1:8" ht="21">
      <c r="A43" s="14" t="s">
        <v>377</v>
      </c>
      <c r="C43" s="17" t="s">
        <v>460</v>
      </c>
      <c r="E43" s="7">
        <v>0</v>
      </c>
      <c r="H43" s="7">
        <v>40821917835</v>
      </c>
    </row>
    <row r="44" spans="1:8" ht="21">
      <c r="A44" s="14" t="s">
        <v>245</v>
      </c>
      <c r="C44" s="17" t="s">
        <v>319</v>
      </c>
      <c r="E44" s="7">
        <v>6805477815</v>
      </c>
      <c r="H44" s="7">
        <v>33830135293</v>
      </c>
    </row>
    <row r="45" spans="1:8" ht="21">
      <c r="A45" s="14" t="s">
        <v>321</v>
      </c>
      <c r="C45" s="17" t="s">
        <v>322</v>
      </c>
      <c r="E45" s="7">
        <v>14794520520</v>
      </c>
      <c r="H45" s="7">
        <v>44383561560</v>
      </c>
    </row>
    <row r="46" spans="1:8" ht="21">
      <c r="A46" s="14" t="s">
        <v>324</v>
      </c>
      <c r="C46" s="17" t="s">
        <v>325</v>
      </c>
      <c r="E46" s="7">
        <v>22684927610</v>
      </c>
      <c r="H46" s="7">
        <v>81863009750</v>
      </c>
    </row>
    <row r="47" spans="1:8" ht="21">
      <c r="A47" s="14" t="s">
        <v>321</v>
      </c>
      <c r="C47" s="17" t="s">
        <v>327</v>
      </c>
      <c r="E47" s="7">
        <v>14794520540</v>
      </c>
      <c r="H47" s="7">
        <v>44383561620</v>
      </c>
    </row>
    <row r="48" spans="1:8" ht="21">
      <c r="A48" s="14" t="s">
        <v>304</v>
      </c>
      <c r="C48" s="17" t="s">
        <v>328</v>
      </c>
      <c r="E48" s="7">
        <v>20638356154</v>
      </c>
      <c r="H48" s="7">
        <v>65021917774</v>
      </c>
    </row>
    <row r="49" spans="1:8" ht="21">
      <c r="A49" s="14" t="s">
        <v>324</v>
      </c>
      <c r="C49" s="17" t="s">
        <v>330</v>
      </c>
      <c r="E49" s="7">
        <v>43693150661</v>
      </c>
      <c r="H49" s="7">
        <v>132460273901</v>
      </c>
    </row>
    <row r="50" spans="1:8" ht="21">
      <c r="A50" s="14" t="s">
        <v>272</v>
      </c>
      <c r="C50" s="17" t="s">
        <v>332</v>
      </c>
      <c r="E50" s="7">
        <v>3073972590</v>
      </c>
      <c r="H50" s="7">
        <v>8951780798</v>
      </c>
    </row>
    <row r="51" spans="1:8" ht="21">
      <c r="A51" s="14" t="s">
        <v>285</v>
      </c>
      <c r="C51" s="17" t="s">
        <v>334</v>
      </c>
      <c r="E51" s="7">
        <v>14794520520</v>
      </c>
      <c r="H51" s="7">
        <v>44383561560</v>
      </c>
    </row>
    <row r="52" spans="1:8" ht="21">
      <c r="A52" s="14" t="s">
        <v>423</v>
      </c>
      <c r="C52" s="17" t="s">
        <v>461</v>
      </c>
      <c r="E52" s="7">
        <v>0</v>
      </c>
      <c r="H52" s="7">
        <v>13212328745</v>
      </c>
    </row>
    <row r="53" spans="1:8" ht="21">
      <c r="A53" s="14" t="s">
        <v>272</v>
      </c>
      <c r="C53" s="17" t="s">
        <v>336</v>
      </c>
      <c r="E53" s="7">
        <v>9140822050</v>
      </c>
      <c r="H53" s="7">
        <v>60401095986</v>
      </c>
    </row>
    <row r="54" spans="1:8" ht="21">
      <c r="A54" s="14" t="s">
        <v>272</v>
      </c>
      <c r="C54" s="17" t="s">
        <v>338</v>
      </c>
      <c r="E54" s="7">
        <v>36164383560</v>
      </c>
      <c r="H54" s="7">
        <v>459726027375</v>
      </c>
    </row>
    <row r="55" spans="1:8" ht="21">
      <c r="A55" s="14" t="s">
        <v>266</v>
      </c>
      <c r="C55" s="17" t="s">
        <v>340</v>
      </c>
      <c r="E55" s="7">
        <v>177534246</v>
      </c>
      <c r="H55" s="7">
        <v>29766575286</v>
      </c>
    </row>
    <row r="56" spans="1:8" ht="21">
      <c r="A56" s="14" t="s">
        <v>308</v>
      </c>
      <c r="C56" s="17" t="s">
        <v>342</v>
      </c>
      <c r="E56" s="7">
        <v>23671232850</v>
      </c>
      <c r="H56" s="7">
        <v>71013698550</v>
      </c>
    </row>
    <row r="57" spans="1:8" ht="21">
      <c r="A57" s="14" t="s">
        <v>285</v>
      </c>
      <c r="C57" s="17" t="s">
        <v>344</v>
      </c>
      <c r="E57" s="7">
        <v>14794520520</v>
      </c>
      <c r="H57" s="7">
        <v>44383561560</v>
      </c>
    </row>
    <row r="58" spans="1:8" ht="21">
      <c r="A58" s="14" t="s">
        <v>377</v>
      </c>
      <c r="C58" s="17" t="s">
        <v>462</v>
      </c>
      <c r="E58" s="7">
        <v>0</v>
      </c>
      <c r="H58" s="7">
        <v>27397260299</v>
      </c>
    </row>
    <row r="59" spans="1:8" ht="21">
      <c r="A59" s="14" t="s">
        <v>272</v>
      </c>
      <c r="C59" s="17" t="s">
        <v>346</v>
      </c>
      <c r="E59" s="7">
        <v>144657534240</v>
      </c>
      <c r="H59" s="7">
        <v>421260273964</v>
      </c>
    </row>
    <row r="60" spans="1:8" ht="21">
      <c r="A60" s="14" t="s">
        <v>316</v>
      </c>
      <c r="C60" s="17" t="s">
        <v>463</v>
      </c>
      <c r="E60" s="7">
        <v>0</v>
      </c>
      <c r="H60" s="7">
        <v>24219178200</v>
      </c>
    </row>
    <row r="61" spans="1:8" ht="21">
      <c r="A61" s="14" t="s">
        <v>324</v>
      </c>
      <c r="C61" s="17" t="s">
        <v>348</v>
      </c>
      <c r="E61" s="7">
        <v>29589041090</v>
      </c>
      <c r="H61" s="7">
        <v>88767123270</v>
      </c>
    </row>
    <row r="62" spans="1:8" ht="21">
      <c r="A62" s="14" t="s">
        <v>282</v>
      </c>
      <c r="C62" s="17" t="s">
        <v>351</v>
      </c>
      <c r="E62" s="7">
        <v>13037638090</v>
      </c>
      <c r="H62" s="7">
        <v>277695172334</v>
      </c>
    </row>
    <row r="63" spans="1:8" ht="21">
      <c r="A63" s="14" t="s">
        <v>308</v>
      </c>
      <c r="C63" s="17" t="s">
        <v>352</v>
      </c>
      <c r="E63" s="7">
        <v>7397260260</v>
      </c>
      <c r="H63" s="7">
        <v>22191780780</v>
      </c>
    </row>
    <row r="64" spans="1:8" ht="21">
      <c r="A64" s="14" t="s">
        <v>304</v>
      </c>
      <c r="C64" s="17" t="s">
        <v>354</v>
      </c>
      <c r="E64" s="7">
        <v>29589041070</v>
      </c>
      <c r="H64" s="7">
        <v>88767123210</v>
      </c>
    </row>
    <row r="65" spans="1:8" ht="21">
      <c r="A65" s="14" t="s">
        <v>377</v>
      </c>
      <c r="C65" s="17" t="s">
        <v>464</v>
      </c>
      <c r="E65" s="7">
        <v>0</v>
      </c>
      <c r="H65" s="7">
        <v>22301369863</v>
      </c>
    </row>
    <row r="66" spans="1:8" ht="21">
      <c r="A66" s="14" t="s">
        <v>355</v>
      </c>
      <c r="C66" s="17" t="s">
        <v>356</v>
      </c>
      <c r="E66" s="7">
        <v>147945205470</v>
      </c>
      <c r="H66" s="7">
        <v>443835616429</v>
      </c>
    </row>
    <row r="67" spans="1:8" ht="21">
      <c r="A67" s="14" t="s">
        <v>358</v>
      </c>
      <c r="C67" s="17" t="s">
        <v>359</v>
      </c>
      <c r="E67" s="7">
        <v>2160</v>
      </c>
      <c r="H67" s="7">
        <v>127080002</v>
      </c>
    </row>
    <row r="68" spans="1:8" ht="21">
      <c r="A68" s="14" t="s">
        <v>424</v>
      </c>
      <c r="C68" s="17" t="s">
        <v>465</v>
      </c>
      <c r="E68" s="7">
        <v>0</v>
      </c>
      <c r="H68" s="7">
        <v>13561643838</v>
      </c>
    </row>
    <row r="69" spans="1:8" ht="21">
      <c r="A69" s="14" t="s">
        <v>285</v>
      </c>
      <c r="C69" s="17" t="s">
        <v>361</v>
      </c>
      <c r="E69" s="7">
        <v>14794520520</v>
      </c>
      <c r="H69" s="7">
        <v>44383561560</v>
      </c>
    </row>
    <row r="70" spans="1:8" ht="21">
      <c r="A70" s="14" t="s">
        <v>377</v>
      </c>
      <c r="C70" s="17" t="s">
        <v>466</v>
      </c>
      <c r="E70" s="7">
        <v>0</v>
      </c>
      <c r="H70" s="7">
        <v>60821917806</v>
      </c>
    </row>
    <row r="71" spans="1:8" ht="21">
      <c r="A71" s="14" t="s">
        <v>272</v>
      </c>
      <c r="C71" s="17" t="s">
        <v>363</v>
      </c>
      <c r="E71" s="7">
        <v>90410958900</v>
      </c>
      <c r="H71" s="7">
        <v>263287671184</v>
      </c>
    </row>
    <row r="72" spans="1:8" ht="21">
      <c r="A72" s="14" t="s">
        <v>358</v>
      </c>
      <c r="C72" s="17" t="s">
        <v>467</v>
      </c>
      <c r="E72" s="7">
        <v>0</v>
      </c>
      <c r="H72" s="7">
        <v>59452054796</v>
      </c>
    </row>
    <row r="73" spans="1:8" ht="21">
      <c r="A73" s="14" t="s">
        <v>304</v>
      </c>
      <c r="C73" s="17" t="s">
        <v>367</v>
      </c>
      <c r="E73" s="7">
        <v>17753424630</v>
      </c>
      <c r="H73" s="7">
        <v>53260273890</v>
      </c>
    </row>
    <row r="74" spans="1:8" ht="21">
      <c r="A74" s="14" t="s">
        <v>377</v>
      </c>
      <c r="C74" s="17" t="s">
        <v>468</v>
      </c>
      <c r="E74" s="7">
        <v>0</v>
      </c>
      <c r="H74" s="7">
        <v>67397260274</v>
      </c>
    </row>
    <row r="75" spans="1:8" ht="21">
      <c r="A75" s="14" t="s">
        <v>308</v>
      </c>
      <c r="C75" s="17" t="s">
        <v>369</v>
      </c>
      <c r="E75" s="7">
        <v>4438356150</v>
      </c>
      <c r="H75" s="7">
        <v>11983560300</v>
      </c>
    </row>
    <row r="76" spans="1:8" ht="21">
      <c r="A76" s="14" t="s">
        <v>371</v>
      </c>
      <c r="C76" s="17" t="s">
        <v>372</v>
      </c>
      <c r="E76" s="7">
        <v>84246575340</v>
      </c>
      <c r="H76" s="7">
        <v>188150684926</v>
      </c>
    </row>
    <row r="77" spans="1:8" ht="21">
      <c r="A77" s="14" t="s">
        <v>374</v>
      </c>
      <c r="C77" s="17" t="s">
        <v>375</v>
      </c>
      <c r="E77" s="7">
        <v>30684931480</v>
      </c>
      <c r="H77" s="7">
        <v>69041095859</v>
      </c>
    </row>
    <row r="78" spans="1:8" ht="21">
      <c r="A78" s="14" t="s">
        <v>377</v>
      </c>
      <c r="C78" s="17" t="s">
        <v>378</v>
      </c>
      <c r="E78" s="7">
        <v>13232876701</v>
      </c>
      <c r="H78" s="7">
        <v>44301369838</v>
      </c>
    </row>
    <row r="79" spans="1:8" ht="21">
      <c r="A79" s="14" t="s">
        <v>316</v>
      </c>
      <c r="C79" s="17" t="s">
        <v>380</v>
      </c>
      <c r="E79" s="7">
        <v>113095890400</v>
      </c>
      <c r="H79" s="7">
        <v>293917808202</v>
      </c>
    </row>
    <row r="80" spans="1:8" ht="21">
      <c r="A80" s="14" t="s">
        <v>304</v>
      </c>
      <c r="C80" s="17" t="s">
        <v>382</v>
      </c>
      <c r="E80" s="7">
        <v>14794520520</v>
      </c>
      <c r="H80" s="7">
        <v>27616437520</v>
      </c>
    </row>
    <row r="81" spans="1:9" ht="21">
      <c r="A81" s="14" t="s">
        <v>377</v>
      </c>
      <c r="C81" s="17" t="s">
        <v>384</v>
      </c>
      <c r="E81" s="7">
        <v>155020273962</v>
      </c>
      <c r="H81" s="7">
        <v>296784657514</v>
      </c>
    </row>
    <row r="82" spans="1:9" ht="21">
      <c r="A82" s="14" t="s">
        <v>316</v>
      </c>
      <c r="C82" s="17" t="s">
        <v>386</v>
      </c>
      <c r="E82" s="7">
        <v>18964063837</v>
      </c>
      <c r="H82" s="7">
        <v>42196940537</v>
      </c>
    </row>
    <row r="83" spans="1:9" ht="21">
      <c r="A83" s="14" t="s">
        <v>377</v>
      </c>
      <c r="C83" s="17" t="s">
        <v>388</v>
      </c>
      <c r="E83" s="7">
        <v>16684931485</v>
      </c>
      <c r="H83" s="7">
        <v>27041095855</v>
      </c>
    </row>
    <row r="84" spans="1:9" ht="21">
      <c r="A84" s="14" t="s">
        <v>316</v>
      </c>
      <c r="C84" s="17" t="s">
        <v>390</v>
      </c>
      <c r="E84" s="7">
        <v>28980821904</v>
      </c>
      <c r="H84" s="7">
        <v>61163013676</v>
      </c>
    </row>
    <row r="85" spans="1:9" ht="21">
      <c r="A85" s="14" t="s">
        <v>391</v>
      </c>
      <c r="C85" s="17" t="s">
        <v>392</v>
      </c>
      <c r="E85" s="7">
        <v>7397260260</v>
      </c>
      <c r="H85" s="7">
        <v>10356164260</v>
      </c>
    </row>
    <row r="86" spans="1:9" ht="21">
      <c r="A86" s="14" t="s">
        <v>266</v>
      </c>
      <c r="C86" s="17" t="s">
        <v>394</v>
      </c>
      <c r="E86" s="7">
        <v>19249315048</v>
      </c>
      <c r="H86" s="7">
        <v>24756164355</v>
      </c>
    </row>
    <row r="87" spans="1:9" ht="21">
      <c r="A87" s="14" t="s">
        <v>396</v>
      </c>
      <c r="C87" s="17" t="s">
        <v>397</v>
      </c>
      <c r="E87" s="7">
        <v>162575342440</v>
      </c>
      <c r="H87" s="7">
        <v>186136986272</v>
      </c>
    </row>
    <row r="88" spans="1:9" ht="21">
      <c r="A88" s="14" t="s">
        <v>374</v>
      </c>
      <c r="C88" s="17" t="s">
        <v>399</v>
      </c>
      <c r="E88" s="7">
        <v>138082191765</v>
      </c>
      <c r="H88" s="7">
        <v>152547945189</v>
      </c>
    </row>
    <row r="89" spans="1:9" ht="21">
      <c r="A89" s="14" t="s">
        <v>308</v>
      </c>
      <c r="C89" s="17" t="s">
        <v>401</v>
      </c>
      <c r="E89" s="7">
        <v>3402739710</v>
      </c>
      <c r="H89" s="7">
        <v>3856437710</v>
      </c>
    </row>
    <row r="90" spans="1:9" ht="21">
      <c r="A90" s="14" t="s">
        <v>266</v>
      </c>
      <c r="C90" s="17" t="s">
        <v>402</v>
      </c>
      <c r="E90" s="7">
        <v>31594520528</v>
      </c>
      <c r="H90" s="7">
        <v>31594520528</v>
      </c>
    </row>
    <row r="91" spans="1:9" ht="21">
      <c r="A91" s="14" t="s">
        <v>294</v>
      </c>
      <c r="C91" s="17" t="s">
        <v>404</v>
      </c>
      <c r="E91" s="7">
        <v>13808219152</v>
      </c>
      <c r="H91" s="7">
        <v>13808219152</v>
      </c>
    </row>
    <row r="92" spans="1:9" ht="21">
      <c r="A92" s="14" t="s">
        <v>316</v>
      </c>
      <c r="C92" s="17" t="s">
        <v>405</v>
      </c>
      <c r="E92" s="7">
        <v>133793150673</v>
      </c>
      <c r="H92" s="7">
        <v>133793150673</v>
      </c>
    </row>
    <row r="93" spans="1:9" ht="19.5" thickBot="1">
      <c r="C93" s="7"/>
      <c r="D93" s="7"/>
      <c r="E93" s="9">
        <f>SUM(E8:E92)</f>
        <v>1882850633464</v>
      </c>
      <c r="F93" s="7">
        <f t="shared" ref="F93:I93" si="0">SUM(F8:F92)</f>
        <v>0</v>
      </c>
      <c r="G93" s="7">
        <f t="shared" si="0"/>
        <v>0</v>
      </c>
      <c r="H93" s="9">
        <f>SUM(H8:H92)</f>
        <v>5781813727599</v>
      </c>
      <c r="I93" s="7">
        <f t="shared" si="0"/>
        <v>0</v>
      </c>
    </row>
    <row r="94" spans="1:9" ht="15.75" thickTop="1"/>
  </sheetData>
  <mergeCells count="9">
    <mergeCell ref="H6:I6"/>
    <mergeCell ref="A2:I2"/>
    <mergeCell ref="A3:I3"/>
    <mergeCell ref="A4:I4"/>
    <mergeCell ref="A7"/>
    <mergeCell ref="C7"/>
    <mergeCell ref="A6:C6"/>
    <mergeCell ref="E7"/>
    <mergeCell ref="E6:F6"/>
  </mergeCells>
  <pageMargins left="0.7" right="0.7" top="0.75" bottom="0.75" header="0.3" footer="0.3"/>
  <pageSetup scale="35" orientation="portrait" r:id="rId1"/>
  <ignoredErrors>
    <ignoredError sqref="C8:C92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F14"/>
  <sheetViews>
    <sheetView rightToLeft="1" view="pageBreakPreview" zoomScale="140" zoomScaleNormal="100" zoomScaleSheetLayoutView="140" workbookViewId="0">
      <selection activeCell="I12" sqref="I12"/>
    </sheetView>
  </sheetViews>
  <sheetFormatPr defaultRowHeight="15"/>
  <cols>
    <col min="1" max="1" width="34.140625" style="1" bestFit="1" customWidth="1"/>
    <col min="2" max="2" width="1" style="1" customWidth="1"/>
    <col min="3" max="3" width="18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6" ht="30">
      <c r="A2" s="25" t="s">
        <v>0</v>
      </c>
      <c r="B2" s="25"/>
      <c r="C2" s="25"/>
      <c r="D2" s="25"/>
      <c r="E2" s="25"/>
      <c r="F2" s="25"/>
    </row>
    <row r="3" spans="1:6" ht="30">
      <c r="A3" s="25" t="s">
        <v>411</v>
      </c>
      <c r="B3" s="25"/>
      <c r="C3" s="25"/>
      <c r="D3" s="25"/>
      <c r="E3" s="25"/>
      <c r="F3" s="25"/>
    </row>
    <row r="4" spans="1:6" ht="30">
      <c r="A4" s="25" t="s">
        <v>2</v>
      </c>
      <c r="B4" s="25"/>
      <c r="C4" s="25"/>
      <c r="D4" s="25"/>
      <c r="E4" s="25"/>
      <c r="F4" s="25"/>
    </row>
    <row r="6" spans="1:6" ht="30">
      <c r="A6" s="26" t="s">
        <v>469</v>
      </c>
      <c r="B6" s="15"/>
      <c r="C6" s="27" t="s">
        <v>413</v>
      </c>
      <c r="D6" s="15"/>
      <c r="E6" s="27" t="s">
        <v>6</v>
      </c>
    </row>
    <row r="7" spans="1:6" ht="30">
      <c r="A7" s="27" t="s">
        <v>469</v>
      </c>
      <c r="B7" s="15"/>
      <c r="C7" s="27" t="s">
        <v>227</v>
      </c>
      <c r="D7" s="15"/>
      <c r="E7" s="27" t="s">
        <v>227</v>
      </c>
    </row>
    <row r="8" spans="1:6" ht="21">
      <c r="A8" s="14" t="s">
        <v>469</v>
      </c>
      <c r="C8" s="7">
        <v>6327689240</v>
      </c>
      <c r="D8" s="7"/>
      <c r="E8" s="7">
        <v>24099287712</v>
      </c>
    </row>
    <row r="9" spans="1:6" ht="21">
      <c r="A9" s="14" t="s">
        <v>470</v>
      </c>
      <c r="C9" s="7">
        <v>0</v>
      </c>
      <c r="D9" s="7"/>
      <c r="E9" s="7">
        <v>4079490206</v>
      </c>
    </row>
    <row r="10" spans="1:6" ht="21">
      <c r="A10" s="14" t="s">
        <v>471</v>
      </c>
      <c r="C10" s="7">
        <v>183131923</v>
      </c>
      <c r="D10" s="7"/>
      <c r="E10" s="7">
        <v>725180277</v>
      </c>
    </row>
    <row r="11" spans="1:6" ht="19.5" thickBot="1">
      <c r="A11" s="2" t="s">
        <v>92</v>
      </c>
      <c r="C11" s="9">
        <v>6510821163</v>
      </c>
      <c r="D11" s="7"/>
      <c r="E11" s="9">
        <f>SUM(E8:E10)</f>
        <v>28903958195</v>
      </c>
    </row>
    <row r="12" spans="1:6" ht="15.75" thickTop="1"/>
    <row r="13" spans="1:6" ht="18.75">
      <c r="C13" s="7"/>
    </row>
    <row r="14" spans="1:6">
      <c r="C14" s="24"/>
    </row>
  </sheetData>
  <mergeCells count="8">
    <mergeCell ref="A2:F2"/>
    <mergeCell ref="A3:F3"/>
    <mergeCell ref="A4:F4"/>
    <mergeCell ref="E7"/>
    <mergeCell ref="E6"/>
    <mergeCell ref="A6:A7"/>
    <mergeCell ref="C7"/>
    <mergeCell ref="C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8"/>
  <sheetViews>
    <sheetView rightToLeft="1" tabSelected="1" view="pageBreakPreview" zoomScaleNormal="110" zoomScaleSheetLayoutView="100" workbookViewId="0">
      <selection activeCell="P25" sqref="P25"/>
    </sheetView>
  </sheetViews>
  <sheetFormatPr defaultRowHeight="15"/>
  <cols>
    <col min="1" max="1" width="24.57031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>
      <c r="A2" s="25" t="s">
        <v>0</v>
      </c>
      <c r="B2" s="25"/>
      <c r="C2" s="25"/>
      <c r="D2" s="25"/>
      <c r="E2" s="25"/>
      <c r="F2" s="25"/>
      <c r="G2" s="25"/>
    </row>
    <row r="3" spans="1:7" ht="30">
      <c r="A3" s="25" t="s">
        <v>411</v>
      </c>
      <c r="B3" s="25"/>
      <c r="C3" s="25"/>
      <c r="D3" s="25"/>
      <c r="E3" s="25"/>
      <c r="F3" s="25"/>
      <c r="G3" s="25"/>
    </row>
    <row r="4" spans="1:7" ht="30">
      <c r="A4" s="25" t="s">
        <v>2</v>
      </c>
      <c r="B4" s="25"/>
      <c r="C4" s="25"/>
      <c r="D4" s="25"/>
      <c r="E4" s="25"/>
      <c r="F4" s="25"/>
      <c r="G4" s="25"/>
    </row>
    <row r="6" spans="1:7" ht="30">
      <c r="A6" s="27" t="s">
        <v>415</v>
      </c>
      <c r="B6" s="15"/>
      <c r="C6" s="27" t="s">
        <v>227</v>
      </c>
      <c r="D6" s="15"/>
      <c r="E6" s="27" t="s">
        <v>446</v>
      </c>
      <c r="F6" s="15"/>
      <c r="G6" s="27" t="s">
        <v>13</v>
      </c>
    </row>
    <row r="7" spans="1:7" ht="21">
      <c r="A7" s="14" t="s">
        <v>472</v>
      </c>
      <c r="C7" s="7">
        <v>39868750562</v>
      </c>
      <c r="E7" s="19">
        <v>8.8000000000000005E-3</v>
      </c>
      <c r="F7" s="17"/>
      <c r="G7" s="19">
        <v>1E-4</v>
      </c>
    </row>
    <row r="8" spans="1:7" ht="21">
      <c r="A8" s="14" t="s">
        <v>473</v>
      </c>
      <c r="C8" s="7">
        <v>2325713101941</v>
      </c>
      <c r="E8" s="19">
        <v>0.51180000000000003</v>
      </c>
      <c r="F8" s="17"/>
      <c r="G8" s="19">
        <v>7.3000000000000001E-3</v>
      </c>
    </row>
    <row r="9" spans="1:7" ht="21">
      <c r="A9" s="14" t="s">
        <v>474</v>
      </c>
      <c r="C9" s="7">
        <v>1882850633464</v>
      </c>
      <c r="E9" s="19">
        <v>0.4143</v>
      </c>
      <c r="F9" s="17"/>
      <c r="G9" s="19">
        <v>5.8999999999999999E-3</v>
      </c>
    </row>
    <row r="10" spans="1:7" ht="19.5" thickBot="1">
      <c r="C10" s="9">
        <f>SUM(C7:C9)</f>
        <v>4248432485967</v>
      </c>
      <c r="E10" s="22">
        <f>SUM(E7:E9)</f>
        <v>0.93490000000000006</v>
      </c>
      <c r="F10" s="13"/>
      <c r="G10" s="22">
        <f>SUM(SUM(G7:G9))</f>
        <v>1.3299999999999999E-2</v>
      </c>
    </row>
    <row r="11" spans="1:7" ht="15.75" thickTop="1"/>
    <row r="16" spans="1:7" ht="18.75">
      <c r="D16" s="7"/>
    </row>
    <row r="17" spans="4:4" ht="18.75">
      <c r="D17" s="7"/>
    </row>
    <row r="18" spans="4:4" ht="18.75">
      <c r="D18" s="7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11"/>
  <sheetViews>
    <sheetView rightToLeft="1" view="pageBreakPreview" zoomScale="110" zoomScaleNormal="100" zoomScaleSheetLayoutView="110" workbookViewId="0">
      <selection activeCell="J21" sqref="J21"/>
    </sheetView>
  </sheetViews>
  <sheetFormatPr defaultRowHeight="18.75"/>
  <cols>
    <col min="1" max="1" width="31.7109375" style="3" bestFit="1" customWidth="1"/>
    <col min="2" max="2" width="1" style="3" customWidth="1"/>
    <col min="3" max="3" width="21.28515625" style="3" bestFit="1" customWidth="1"/>
    <col min="4" max="4" width="1" style="3" customWidth="1"/>
    <col min="5" max="5" width="15.85546875" style="3" bestFit="1" customWidth="1"/>
    <col min="6" max="6" width="1" style="3" customWidth="1"/>
    <col min="7" max="7" width="15.5703125" style="3" bestFit="1" customWidth="1"/>
    <col min="8" max="9" width="1" style="3" customWidth="1"/>
    <col min="10" max="10" width="21.28515625" style="3" bestFit="1" customWidth="1"/>
    <col min="11" max="11" width="1" style="3" customWidth="1"/>
    <col min="12" max="12" width="15.85546875" style="3" bestFit="1" customWidth="1"/>
    <col min="13" max="13" width="1" style="3" customWidth="1"/>
    <col min="14" max="14" width="15.5703125" style="3" bestFit="1" customWidth="1"/>
    <col min="15" max="16" width="1" style="3" customWidth="1"/>
    <col min="17" max="17" width="9.140625" style="3" customWidth="1"/>
    <col min="18" max="16384" width="9.140625" style="3"/>
  </cols>
  <sheetData>
    <row r="2" spans="1:15" ht="30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30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ht="30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6" spans="1:15" ht="30">
      <c r="A6" s="26" t="s">
        <v>3</v>
      </c>
      <c r="C6" s="27" t="s">
        <v>4</v>
      </c>
      <c r="D6" s="27" t="s">
        <v>4</v>
      </c>
      <c r="E6" s="27" t="s">
        <v>4</v>
      </c>
      <c r="F6" s="27" t="s">
        <v>4</v>
      </c>
      <c r="G6" s="27" t="s">
        <v>4</v>
      </c>
      <c r="H6" s="27" t="s">
        <v>4</v>
      </c>
      <c r="J6" s="27" t="s">
        <v>6</v>
      </c>
      <c r="K6" s="27" t="s">
        <v>6</v>
      </c>
      <c r="L6" s="27" t="s">
        <v>6</v>
      </c>
      <c r="M6" s="27" t="s">
        <v>6</v>
      </c>
      <c r="N6" s="27" t="s">
        <v>6</v>
      </c>
      <c r="O6" s="27" t="s">
        <v>6</v>
      </c>
    </row>
    <row r="7" spans="1:15" ht="30">
      <c r="A7" s="27" t="s">
        <v>3</v>
      </c>
      <c r="C7" s="27" t="s">
        <v>81</v>
      </c>
      <c r="E7" s="27" t="s">
        <v>82</v>
      </c>
      <c r="G7" s="27" t="s">
        <v>83</v>
      </c>
      <c r="J7" s="27" t="s">
        <v>81</v>
      </c>
      <c r="L7" s="27" t="s">
        <v>82</v>
      </c>
      <c r="N7" s="27" t="s">
        <v>83</v>
      </c>
    </row>
    <row r="8" spans="1:15" ht="21">
      <c r="A8" s="4" t="s">
        <v>85</v>
      </c>
      <c r="C8" s="7">
        <v>700000000</v>
      </c>
      <c r="D8" s="7"/>
      <c r="E8" s="7">
        <v>3597</v>
      </c>
      <c r="G8" s="3" t="s">
        <v>86</v>
      </c>
      <c r="J8" s="7">
        <v>700000000</v>
      </c>
      <c r="K8" s="7"/>
      <c r="L8" s="7">
        <v>3597</v>
      </c>
      <c r="N8" s="3" t="s">
        <v>86</v>
      </c>
    </row>
    <row r="9" spans="1:15" ht="21">
      <c r="A9" s="4" t="s">
        <v>87</v>
      </c>
      <c r="C9" s="7">
        <v>63086124</v>
      </c>
      <c r="D9" s="7"/>
      <c r="E9" s="7">
        <v>11511</v>
      </c>
      <c r="G9" s="3" t="s">
        <v>88</v>
      </c>
      <c r="J9" s="7">
        <v>63086124</v>
      </c>
      <c r="K9" s="7"/>
      <c r="L9" s="7">
        <v>11511</v>
      </c>
      <c r="N9" s="3" t="s">
        <v>88</v>
      </c>
    </row>
    <row r="10" spans="1:15" ht="21">
      <c r="A10" s="4" t="s">
        <v>89</v>
      </c>
      <c r="C10" s="7">
        <v>50000000</v>
      </c>
      <c r="D10" s="7"/>
      <c r="E10" s="7">
        <v>15790</v>
      </c>
      <c r="G10" s="3" t="s">
        <v>90</v>
      </c>
      <c r="J10" s="7">
        <v>99974673</v>
      </c>
      <c r="K10" s="7"/>
      <c r="L10" s="7">
        <v>7897</v>
      </c>
      <c r="N10" s="3" t="s">
        <v>90</v>
      </c>
    </row>
    <row r="11" spans="1:15" ht="21">
      <c r="A11" s="4" t="s">
        <v>91</v>
      </c>
      <c r="C11" s="7">
        <v>0</v>
      </c>
      <c r="D11" s="7"/>
      <c r="E11" s="7">
        <v>0</v>
      </c>
      <c r="G11" s="3" t="s">
        <v>92</v>
      </c>
      <c r="J11" s="7">
        <v>22000000</v>
      </c>
      <c r="K11" s="7"/>
      <c r="L11" s="7">
        <v>270739</v>
      </c>
      <c r="N11" s="3" t="s">
        <v>93</v>
      </c>
    </row>
  </sheetData>
  <mergeCells count="12">
    <mergeCell ref="A2:O2"/>
    <mergeCell ref="A3:O3"/>
    <mergeCell ref="A4:O4"/>
    <mergeCell ref="N7"/>
    <mergeCell ref="J6:O6"/>
    <mergeCell ref="A6:A7"/>
    <mergeCell ref="C7"/>
    <mergeCell ref="E7"/>
    <mergeCell ref="G7"/>
    <mergeCell ref="C6:H6"/>
    <mergeCell ref="J7"/>
    <mergeCell ref="L7"/>
  </mergeCells>
  <pageMargins left="0.7" right="0.7" top="0.75" bottom="0.75" header="0.3" footer="0.3"/>
  <pageSetup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50"/>
  <sheetViews>
    <sheetView rightToLeft="1" view="pageBreakPreview" topLeftCell="B1" zoomScale="70" zoomScaleNormal="60" zoomScaleSheetLayoutView="70" workbookViewId="0">
      <selection activeCell="AI43" sqref="AI43"/>
    </sheetView>
  </sheetViews>
  <sheetFormatPr defaultRowHeight="18.75"/>
  <cols>
    <col min="1" max="1" width="66.28515625" style="3" bestFit="1" customWidth="1"/>
    <col min="2" max="2" width="1" style="3" customWidth="1"/>
    <col min="3" max="3" width="27.28515625" style="3" bestFit="1" customWidth="1"/>
    <col min="4" max="4" width="1" style="3" customWidth="1"/>
    <col min="5" max="5" width="24.28515625" style="3" bestFit="1" customWidth="1"/>
    <col min="6" max="6" width="1" style="3" customWidth="1"/>
    <col min="7" max="7" width="15.85546875" style="3" bestFit="1" customWidth="1"/>
    <col min="8" max="8" width="1" style="3" customWidth="1"/>
    <col min="9" max="9" width="19.42578125" style="3" bestFit="1" customWidth="1"/>
    <col min="10" max="10" width="1" style="3" customWidth="1"/>
    <col min="11" max="11" width="11.5703125" style="3" bestFit="1" customWidth="1"/>
    <col min="12" max="12" width="1" style="3" customWidth="1"/>
    <col min="13" max="13" width="11.7109375" style="3" bestFit="1" customWidth="1"/>
    <col min="14" max="14" width="1" style="3" customWidth="1"/>
    <col min="15" max="15" width="12.7109375" style="3" bestFit="1" customWidth="1"/>
    <col min="16" max="16" width="1" style="3" customWidth="1"/>
    <col min="17" max="17" width="20.140625" style="3" bestFit="1" customWidth="1"/>
    <col min="18" max="18" width="1" style="3" customWidth="1"/>
    <col min="19" max="19" width="23.7109375" style="3" bestFit="1" customWidth="1"/>
    <col min="20" max="20" width="1" style="3" customWidth="1"/>
    <col min="21" max="21" width="12" style="3" bestFit="1" customWidth="1"/>
    <col min="22" max="22" width="1" style="3" customWidth="1"/>
    <col min="23" max="23" width="20.42578125" style="3" bestFit="1" customWidth="1"/>
    <col min="24" max="24" width="1" style="3" customWidth="1"/>
    <col min="25" max="25" width="7.7109375" style="3" bestFit="1" customWidth="1"/>
    <col min="26" max="26" width="1" style="3" customWidth="1"/>
    <col min="27" max="27" width="14.7109375" style="3" bestFit="1" customWidth="1"/>
    <col min="28" max="28" width="1" style="3" customWidth="1"/>
    <col min="29" max="29" width="12.5703125" style="3" bestFit="1" customWidth="1"/>
    <col min="30" max="30" width="1" style="3" customWidth="1"/>
    <col min="31" max="31" width="23.85546875" style="3" bestFit="1" customWidth="1"/>
    <col min="32" max="32" width="1" style="3" customWidth="1"/>
    <col min="33" max="33" width="20.42578125" style="3" bestFit="1" customWidth="1"/>
    <col min="34" max="34" width="1" style="3" customWidth="1"/>
    <col min="35" max="35" width="23.7109375" style="3" bestFit="1" customWidth="1"/>
    <col min="36" max="36" width="1" style="3" customWidth="1"/>
    <col min="37" max="37" width="38.7109375" style="3" bestFit="1" customWidth="1"/>
    <col min="38" max="38" width="1" style="3" customWidth="1"/>
    <col min="39" max="39" width="9.140625" style="3" customWidth="1"/>
    <col min="40" max="16384" width="9.140625" style="3"/>
  </cols>
  <sheetData>
    <row r="2" spans="1:37" ht="30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</row>
    <row r="3" spans="1:37" ht="30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</row>
    <row r="4" spans="1:37" ht="30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</row>
    <row r="6" spans="1:37" ht="30">
      <c r="A6" s="27" t="s">
        <v>94</v>
      </c>
      <c r="B6" s="27" t="s">
        <v>94</v>
      </c>
      <c r="C6" s="27" t="s">
        <v>94</v>
      </c>
      <c r="D6" s="27" t="s">
        <v>94</v>
      </c>
      <c r="E6" s="27" t="s">
        <v>94</v>
      </c>
      <c r="F6" s="27" t="s">
        <v>94</v>
      </c>
      <c r="G6" s="27" t="s">
        <v>94</v>
      </c>
      <c r="H6" s="27" t="s">
        <v>94</v>
      </c>
      <c r="I6" s="27" t="s">
        <v>94</v>
      </c>
      <c r="J6" s="27" t="s">
        <v>94</v>
      </c>
      <c r="K6" s="27" t="s">
        <v>94</v>
      </c>
      <c r="L6" s="27" t="s">
        <v>94</v>
      </c>
      <c r="M6" s="27" t="s">
        <v>94</v>
      </c>
      <c r="O6" s="27" t="s">
        <v>4</v>
      </c>
      <c r="P6" s="27" t="s">
        <v>4</v>
      </c>
      <c r="Q6" s="27" t="s">
        <v>4</v>
      </c>
      <c r="R6" s="27" t="s">
        <v>4</v>
      </c>
      <c r="S6" s="27" t="s">
        <v>4</v>
      </c>
      <c r="U6" s="27" t="s">
        <v>5</v>
      </c>
      <c r="V6" s="27" t="s">
        <v>5</v>
      </c>
      <c r="W6" s="27" t="s">
        <v>5</v>
      </c>
      <c r="X6" s="27" t="s">
        <v>5</v>
      </c>
      <c r="Y6" s="27" t="s">
        <v>5</v>
      </c>
      <c r="Z6" s="27" t="s">
        <v>5</v>
      </c>
      <c r="AA6" s="27" t="s">
        <v>5</v>
      </c>
      <c r="AC6" s="27" t="s">
        <v>6</v>
      </c>
      <c r="AD6" s="27" t="s">
        <v>6</v>
      </c>
      <c r="AE6" s="27" t="s">
        <v>6</v>
      </c>
      <c r="AF6" s="27" t="s">
        <v>6</v>
      </c>
      <c r="AG6" s="27" t="s">
        <v>6</v>
      </c>
      <c r="AH6" s="27" t="s">
        <v>6</v>
      </c>
      <c r="AI6" s="27" t="s">
        <v>6</v>
      </c>
      <c r="AJ6" s="27" t="s">
        <v>6</v>
      </c>
      <c r="AK6" s="27" t="s">
        <v>6</v>
      </c>
    </row>
    <row r="7" spans="1:37" ht="30">
      <c r="A7" s="26" t="s">
        <v>95</v>
      </c>
      <c r="C7" s="26" t="s">
        <v>96</v>
      </c>
      <c r="E7" s="26" t="s">
        <v>97</v>
      </c>
      <c r="G7" s="26" t="s">
        <v>98</v>
      </c>
      <c r="I7" s="26" t="s">
        <v>99</v>
      </c>
      <c r="K7" s="26" t="s">
        <v>100</v>
      </c>
      <c r="M7" s="26" t="s">
        <v>84</v>
      </c>
      <c r="O7" s="26" t="s">
        <v>7</v>
      </c>
      <c r="Q7" s="26" t="s">
        <v>8</v>
      </c>
      <c r="S7" s="26" t="s">
        <v>9</v>
      </c>
      <c r="U7" s="27" t="s">
        <v>10</v>
      </c>
      <c r="V7" s="27" t="s">
        <v>10</v>
      </c>
      <c r="W7" s="27" t="s">
        <v>10</v>
      </c>
      <c r="Y7" s="27" t="s">
        <v>11</v>
      </c>
      <c r="Z7" s="27" t="s">
        <v>11</v>
      </c>
      <c r="AA7" s="27" t="s">
        <v>11</v>
      </c>
      <c r="AC7" s="26" t="s">
        <v>7</v>
      </c>
      <c r="AE7" s="26" t="s">
        <v>101</v>
      </c>
      <c r="AG7" s="26" t="s">
        <v>8</v>
      </c>
      <c r="AI7" s="26" t="s">
        <v>9</v>
      </c>
      <c r="AK7" s="26" t="s">
        <v>13</v>
      </c>
    </row>
    <row r="8" spans="1:37" ht="30">
      <c r="A8" s="27" t="s">
        <v>95</v>
      </c>
      <c r="C8" s="27" t="s">
        <v>96</v>
      </c>
      <c r="E8" s="27" t="s">
        <v>97</v>
      </c>
      <c r="G8" s="27" t="s">
        <v>98</v>
      </c>
      <c r="I8" s="27" t="s">
        <v>99</v>
      </c>
      <c r="K8" s="27" t="s">
        <v>100</v>
      </c>
      <c r="M8" s="27" t="s">
        <v>84</v>
      </c>
      <c r="O8" s="27" t="s">
        <v>7</v>
      </c>
      <c r="Q8" s="27" t="s">
        <v>8</v>
      </c>
      <c r="S8" s="27" t="s">
        <v>9</v>
      </c>
      <c r="U8" s="27" t="s">
        <v>7</v>
      </c>
      <c r="W8" s="27" t="s">
        <v>8</v>
      </c>
      <c r="Y8" s="27" t="s">
        <v>7</v>
      </c>
      <c r="AA8" s="27" t="s">
        <v>14</v>
      </c>
      <c r="AC8" s="27" t="s">
        <v>7</v>
      </c>
      <c r="AE8" s="27" t="s">
        <v>101</v>
      </c>
      <c r="AG8" s="27" t="s">
        <v>8</v>
      </c>
      <c r="AI8" s="27" t="s">
        <v>9</v>
      </c>
      <c r="AK8" s="27" t="s">
        <v>13</v>
      </c>
    </row>
    <row r="9" spans="1:37" ht="21">
      <c r="A9" s="4" t="s">
        <v>102</v>
      </c>
      <c r="C9" s="3" t="s">
        <v>103</v>
      </c>
      <c r="E9" s="3" t="s">
        <v>103</v>
      </c>
      <c r="G9" s="3" t="s">
        <v>104</v>
      </c>
      <c r="I9" s="3" t="s">
        <v>105</v>
      </c>
      <c r="K9" s="5">
        <v>18</v>
      </c>
      <c r="M9" s="5">
        <v>18</v>
      </c>
      <c r="O9" s="7">
        <v>5000000</v>
      </c>
      <c r="P9" s="7"/>
      <c r="Q9" s="7">
        <v>5000000000000</v>
      </c>
      <c r="R9" s="7"/>
      <c r="S9" s="7">
        <v>5106939199468</v>
      </c>
      <c r="T9" s="7"/>
      <c r="U9" s="7">
        <v>0</v>
      </c>
      <c r="V9" s="7"/>
      <c r="W9" s="7">
        <v>0</v>
      </c>
      <c r="X9" s="7"/>
      <c r="Y9" s="7">
        <v>0</v>
      </c>
      <c r="Z9" s="7"/>
      <c r="AA9" s="7">
        <v>0</v>
      </c>
      <c r="AB9" s="7"/>
      <c r="AC9" s="7">
        <v>5000000</v>
      </c>
      <c r="AD9" s="7"/>
      <c r="AE9" s="7">
        <v>1023130</v>
      </c>
      <c r="AF9" s="7"/>
      <c r="AG9" s="7">
        <v>5000000000000</v>
      </c>
      <c r="AH9" s="7"/>
      <c r="AI9" s="7">
        <v>5114722788437</v>
      </c>
      <c r="AK9" s="8">
        <v>1.5900000000000001E-2</v>
      </c>
    </row>
    <row r="10" spans="1:37" ht="21">
      <c r="A10" s="4" t="s">
        <v>106</v>
      </c>
      <c r="C10" s="3" t="s">
        <v>103</v>
      </c>
      <c r="E10" s="3" t="s">
        <v>103</v>
      </c>
      <c r="G10" s="3" t="s">
        <v>107</v>
      </c>
      <c r="I10" s="3" t="s">
        <v>108</v>
      </c>
      <c r="K10" s="5">
        <v>18</v>
      </c>
      <c r="M10" s="5">
        <v>18</v>
      </c>
      <c r="O10" s="7">
        <v>9999600</v>
      </c>
      <c r="P10" s="7"/>
      <c r="Q10" s="7">
        <v>9999600000000</v>
      </c>
      <c r="R10" s="7"/>
      <c r="S10" s="7">
        <v>10297721199675</v>
      </c>
      <c r="T10" s="7"/>
      <c r="U10" s="7">
        <v>0</v>
      </c>
      <c r="V10" s="7"/>
      <c r="W10" s="7">
        <v>0</v>
      </c>
      <c r="X10" s="7"/>
      <c r="Y10" s="7">
        <v>0</v>
      </c>
      <c r="Z10" s="7"/>
      <c r="AA10" s="7">
        <v>0</v>
      </c>
      <c r="AB10" s="7"/>
      <c r="AC10" s="7">
        <v>9999600</v>
      </c>
      <c r="AD10" s="7"/>
      <c r="AE10" s="7">
        <v>1030000</v>
      </c>
      <c r="AF10" s="7"/>
      <c r="AG10" s="7">
        <v>9999600000000</v>
      </c>
      <c r="AH10" s="7"/>
      <c r="AI10" s="7">
        <v>10297721199675</v>
      </c>
      <c r="AK10" s="8">
        <v>3.2099999999999997E-2</v>
      </c>
    </row>
    <row r="11" spans="1:37" ht="21">
      <c r="A11" s="4" t="s">
        <v>109</v>
      </c>
      <c r="C11" s="3" t="s">
        <v>103</v>
      </c>
      <c r="E11" s="3" t="s">
        <v>103</v>
      </c>
      <c r="G11" s="3" t="s">
        <v>110</v>
      </c>
      <c r="I11" s="3" t="s">
        <v>111</v>
      </c>
      <c r="K11" s="5">
        <v>18</v>
      </c>
      <c r="M11" s="5">
        <v>18</v>
      </c>
      <c r="O11" s="7">
        <v>1741500</v>
      </c>
      <c r="P11" s="7"/>
      <c r="Q11" s="7">
        <v>1741517415000</v>
      </c>
      <c r="R11" s="7"/>
      <c r="S11" s="7">
        <v>1741184353125</v>
      </c>
      <c r="T11" s="7"/>
      <c r="U11" s="7">
        <v>0</v>
      </c>
      <c r="V11" s="7"/>
      <c r="W11" s="7">
        <v>0</v>
      </c>
      <c r="X11" s="7"/>
      <c r="Y11" s="7">
        <v>0</v>
      </c>
      <c r="Z11" s="7"/>
      <c r="AA11" s="7">
        <v>0</v>
      </c>
      <c r="AB11" s="7"/>
      <c r="AC11" s="7">
        <v>1741500</v>
      </c>
      <c r="AD11" s="7"/>
      <c r="AE11" s="7">
        <v>1000000</v>
      </c>
      <c r="AF11" s="7"/>
      <c r="AG11" s="7">
        <v>1741517415000</v>
      </c>
      <c r="AH11" s="7"/>
      <c r="AI11" s="7">
        <v>1741184353125</v>
      </c>
      <c r="AK11" s="8">
        <v>5.4000000000000003E-3</v>
      </c>
    </row>
    <row r="12" spans="1:37" ht="21">
      <c r="A12" s="4" t="s">
        <v>112</v>
      </c>
      <c r="C12" s="3" t="s">
        <v>103</v>
      </c>
      <c r="E12" s="3" t="s">
        <v>103</v>
      </c>
      <c r="G12" s="3" t="s">
        <v>113</v>
      </c>
      <c r="I12" s="3" t="s">
        <v>114</v>
      </c>
      <c r="K12" s="7">
        <v>0</v>
      </c>
      <c r="L12" s="7"/>
      <c r="M12" s="7">
        <v>0</v>
      </c>
      <c r="O12" s="7">
        <v>49823</v>
      </c>
      <c r="P12" s="7"/>
      <c r="Q12" s="7">
        <v>48735231562</v>
      </c>
      <c r="R12" s="7"/>
      <c r="S12" s="7">
        <v>48730167045</v>
      </c>
      <c r="T12" s="7"/>
      <c r="U12" s="7">
        <v>0</v>
      </c>
      <c r="V12" s="7"/>
      <c r="W12" s="7">
        <v>0</v>
      </c>
      <c r="X12" s="7"/>
      <c r="Y12" s="7">
        <v>0</v>
      </c>
      <c r="Z12" s="7"/>
      <c r="AA12" s="7">
        <v>0</v>
      </c>
      <c r="AB12" s="7"/>
      <c r="AC12" s="7">
        <v>49823</v>
      </c>
      <c r="AD12" s="7"/>
      <c r="AE12" s="7">
        <v>996919</v>
      </c>
      <c r="AF12" s="7"/>
      <c r="AG12" s="7">
        <v>48735231562</v>
      </c>
      <c r="AH12" s="7"/>
      <c r="AI12" s="7">
        <v>49660492740</v>
      </c>
      <c r="AK12" s="8">
        <v>2.0000000000000001E-4</v>
      </c>
    </row>
    <row r="13" spans="1:37" ht="21">
      <c r="A13" s="4" t="s">
        <v>115</v>
      </c>
      <c r="C13" s="3" t="s">
        <v>103</v>
      </c>
      <c r="E13" s="3" t="s">
        <v>103</v>
      </c>
      <c r="G13" s="3" t="s">
        <v>116</v>
      </c>
      <c r="I13" s="3" t="s">
        <v>117</v>
      </c>
      <c r="K13" s="7">
        <v>0</v>
      </c>
      <c r="L13" s="7"/>
      <c r="M13" s="7">
        <v>0</v>
      </c>
      <c r="O13" s="7">
        <v>75000</v>
      </c>
      <c r="P13" s="7"/>
      <c r="Q13" s="7">
        <v>73053556949</v>
      </c>
      <c r="R13" s="7"/>
      <c r="S13" s="7">
        <v>73034960013</v>
      </c>
      <c r="T13" s="7"/>
      <c r="U13" s="7">
        <v>0</v>
      </c>
      <c r="V13" s="7"/>
      <c r="W13" s="7">
        <v>0</v>
      </c>
      <c r="X13" s="7"/>
      <c r="Y13" s="7">
        <v>0</v>
      </c>
      <c r="Z13" s="7"/>
      <c r="AA13" s="7">
        <v>0</v>
      </c>
      <c r="AB13" s="7"/>
      <c r="AC13" s="7">
        <v>75000</v>
      </c>
      <c r="AD13" s="7"/>
      <c r="AE13" s="7">
        <v>990007</v>
      </c>
      <c r="AF13" s="7"/>
      <c r="AG13" s="7">
        <v>73053556949</v>
      </c>
      <c r="AH13" s="7"/>
      <c r="AI13" s="7">
        <v>74237067092</v>
      </c>
      <c r="AK13" s="8">
        <v>2.0000000000000001E-4</v>
      </c>
    </row>
    <row r="14" spans="1:37" ht="21">
      <c r="A14" s="4" t="s">
        <v>118</v>
      </c>
      <c r="C14" s="3" t="s">
        <v>103</v>
      </c>
      <c r="E14" s="3" t="s">
        <v>103</v>
      </c>
      <c r="G14" s="3" t="s">
        <v>119</v>
      </c>
      <c r="I14" s="3" t="s">
        <v>120</v>
      </c>
      <c r="K14" s="7">
        <v>0</v>
      </c>
      <c r="L14" s="7"/>
      <c r="M14" s="7">
        <v>0</v>
      </c>
      <c r="O14" s="7">
        <v>50000</v>
      </c>
      <c r="P14" s="7"/>
      <c r="Q14" s="7">
        <v>44308029374</v>
      </c>
      <c r="R14" s="7"/>
      <c r="S14" s="7">
        <v>44483835843</v>
      </c>
      <c r="T14" s="7"/>
      <c r="U14" s="7">
        <v>0</v>
      </c>
      <c r="V14" s="7"/>
      <c r="W14" s="7">
        <v>0</v>
      </c>
      <c r="X14" s="7"/>
      <c r="Y14" s="7">
        <v>0</v>
      </c>
      <c r="Z14" s="7"/>
      <c r="AA14" s="7">
        <v>0</v>
      </c>
      <c r="AB14" s="7"/>
      <c r="AC14" s="7">
        <v>50000</v>
      </c>
      <c r="AD14" s="7"/>
      <c r="AE14" s="7">
        <v>901341</v>
      </c>
      <c r="AF14" s="7"/>
      <c r="AG14" s="7">
        <v>44308029374</v>
      </c>
      <c r="AH14" s="7"/>
      <c r="AI14" s="7">
        <v>45058881597</v>
      </c>
      <c r="AK14" s="8">
        <v>1E-4</v>
      </c>
    </row>
    <row r="15" spans="1:37" ht="21">
      <c r="A15" s="4" t="s">
        <v>121</v>
      </c>
      <c r="C15" s="3" t="s">
        <v>103</v>
      </c>
      <c r="E15" s="3" t="s">
        <v>103</v>
      </c>
      <c r="G15" s="3" t="s">
        <v>122</v>
      </c>
      <c r="I15" s="3" t="s">
        <v>123</v>
      </c>
      <c r="K15" s="7">
        <v>0</v>
      </c>
      <c r="L15" s="7"/>
      <c r="M15" s="7">
        <v>0</v>
      </c>
      <c r="O15" s="7">
        <v>20255</v>
      </c>
      <c r="P15" s="7"/>
      <c r="Q15" s="7">
        <v>15967678434</v>
      </c>
      <c r="R15" s="7"/>
      <c r="S15" s="7">
        <v>17754846225</v>
      </c>
      <c r="T15" s="7"/>
      <c r="U15" s="7">
        <v>0</v>
      </c>
      <c r="V15" s="7"/>
      <c r="W15" s="7">
        <v>0</v>
      </c>
      <c r="X15" s="7"/>
      <c r="Y15" s="7">
        <v>0</v>
      </c>
      <c r="Z15" s="7"/>
      <c r="AA15" s="7">
        <v>0</v>
      </c>
      <c r="AB15" s="7"/>
      <c r="AC15" s="7">
        <v>20255</v>
      </c>
      <c r="AD15" s="7"/>
      <c r="AE15" s="7">
        <v>889786</v>
      </c>
      <c r="AF15" s="7"/>
      <c r="AG15" s="7">
        <v>15967678434</v>
      </c>
      <c r="AH15" s="7"/>
      <c r="AI15" s="7">
        <v>18019348830</v>
      </c>
      <c r="AK15" s="8">
        <v>1E-4</v>
      </c>
    </row>
    <row r="16" spans="1:37" ht="21">
      <c r="A16" s="4" t="s">
        <v>124</v>
      </c>
      <c r="C16" s="3" t="s">
        <v>103</v>
      </c>
      <c r="E16" s="3" t="s">
        <v>103</v>
      </c>
      <c r="G16" s="3" t="s">
        <v>125</v>
      </c>
      <c r="I16" s="3" t="s">
        <v>126</v>
      </c>
      <c r="K16" s="7">
        <v>0</v>
      </c>
      <c r="L16" s="7"/>
      <c r="M16" s="7">
        <v>0</v>
      </c>
      <c r="O16" s="7">
        <v>1182008</v>
      </c>
      <c r="P16" s="7"/>
      <c r="Q16" s="7">
        <v>700003017173</v>
      </c>
      <c r="R16" s="7"/>
      <c r="S16" s="7">
        <v>771711325965</v>
      </c>
      <c r="T16" s="7"/>
      <c r="U16" s="7">
        <v>0</v>
      </c>
      <c r="V16" s="7"/>
      <c r="W16" s="7">
        <v>0</v>
      </c>
      <c r="X16" s="7"/>
      <c r="Y16" s="7">
        <v>0</v>
      </c>
      <c r="Z16" s="7"/>
      <c r="AA16" s="7">
        <v>0</v>
      </c>
      <c r="AB16" s="7"/>
      <c r="AC16" s="7">
        <v>1182008</v>
      </c>
      <c r="AD16" s="7"/>
      <c r="AE16" s="7">
        <v>669713</v>
      </c>
      <c r="AF16" s="7"/>
      <c r="AG16" s="7">
        <v>700003017173</v>
      </c>
      <c r="AH16" s="7"/>
      <c r="AI16" s="7">
        <v>791462645094</v>
      </c>
      <c r="AK16" s="8">
        <v>2.5000000000000001E-3</v>
      </c>
    </row>
    <row r="17" spans="1:37" ht="21">
      <c r="A17" s="4" t="s">
        <v>127</v>
      </c>
      <c r="C17" s="3" t="s">
        <v>103</v>
      </c>
      <c r="E17" s="3" t="s">
        <v>103</v>
      </c>
      <c r="G17" s="3" t="s">
        <v>128</v>
      </c>
      <c r="I17" s="3" t="s">
        <v>129</v>
      </c>
      <c r="K17" s="7">
        <v>0</v>
      </c>
      <c r="L17" s="7"/>
      <c r="M17" s="7">
        <v>0</v>
      </c>
      <c r="O17" s="7">
        <v>998681</v>
      </c>
      <c r="P17" s="7"/>
      <c r="Q17" s="7">
        <v>570666282245</v>
      </c>
      <c r="R17" s="7"/>
      <c r="S17" s="7">
        <v>639324565500</v>
      </c>
      <c r="T17" s="7"/>
      <c r="U17" s="7">
        <v>0</v>
      </c>
      <c r="V17" s="7"/>
      <c r="W17" s="7">
        <v>0</v>
      </c>
      <c r="X17" s="7"/>
      <c r="Y17" s="7">
        <v>0</v>
      </c>
      <c r="Z17" s="7"/>
      <c r="AA17" s="7">
        <v>0</v>
      </c>
      <c r="AB17" s="7"/>
      <c r="AC17" s="7">
        <v>998681</v>
      </c>
      <c r="AD17" s="7"/>
      <c r="AE17" s="7">
        <v>656999</v>
      </c>
      <c r="AF17" s="7"/>
      <c r="AG17" s="7">
        <v>570666282245</v>
      </c>
      <c r="AH17" s="7"/>
      <c r="AI17" s="7">
        <v>656013494318</v>
      </c>
      <c r="AK17" s="8">
        <v>2E-3</v>
      </c>
    </row>
    <row r="18" spans="1:37" ht="21">
      <c r="A18" s="4" t="s">
        <v>130</v>
      </c>
      <c r="C18" s="3" t="s">
        <v>103</v>
      </c>
      <c r="E18" s="3" t="s">
        <v>103</v>
      </c>
      <c r="G18" s="3" t="s">
        <v>131</v>
      </c>
      <c r="I18" s="3" t="s">
        <v>132</v>
      </c>
      <c r="K18" s="5">
        <v>18</v>
      </c>
      <c r="M18" s="5">
        <v>18</v>
      </c>
      <c r="O18" s="7">
        <v>1199966</v>
      </c>
      <c r="P18" s="7"/>
      <c r="Q18" s="7">
        <v>1199966000000</v>
      </c>
      <c r="R18" s="7"/>
      <c r="S18" s="7">
        <v>1199748506162</v>
      </c>
      <c r="T18" s="7"/>
      <c r="U18" s="7">
        <v>0</v>
      </c>
      <c r="V18" s="7"/>
      <c r="W18" s="7">
        <v>0</v>
      </c>
      <c r="X18" s="7"/>
      <c r="Y18" s="7">
        <v>0</v>
      </c>
      <c r="Z18" s="7"/>
      <c r="AA18" s="7">
        <v>0</v>
      </c>
      <c r="AB18" s="7"/>
      <c r="AC18" s="7">
        <v>1199966</v>
      </c>
      <c r="AD18" s="7"/>
      <c r="AE18" s="7">
        <v>1000000</v>
      </c>
      <c r="AF18" s="7"/>
      <c r="AG18" s="7">
        <v>1199966000000</v>
      </c>
      <c r="AH18" s="7"/>
      <c r="AI18" s="7">
        <v>1199748506162</v>
      </c>
      <c r="AK18" s="8">
        <v>3.7000000000000002E-3</v>
      </c>
    </row>
    <row r="19" spans="1:37" ht="21">
      <c r="A19" s="4" t="s">
        <v>133</v>
      </c>
      <c r="C19" s="3" t="s">
        <v>103</v>
      </c>
      <c r="E19" s="3" t="s">
        <v>103</v>
      </c>
      <c r="G19" s="3" t="s">
        <v>134</v>
      </c>
      <c r="I19" s="3" t="s">
        <v>135</v>
      </c>
      <c r="K19" s="5">
        <v>18.5</v>
      </c>
      <c r="M19" s="5">
        <v>18.5</v>
      </c>
      <c r="O19" s="7">
        <v>9999800</v>
      </c>
      <c r="P19" s="7"/>
      <c r="Q19" s="7">
        <v>9999800000000</v>
      </c>
      <c r="R19" s="7"/>
      <c r="S19" s="7">
        <v>10097967411612</v>
      </c>
      <c r="T19" s="7"/>
      <c r="U19" s="7">
        <v>0</v>
      </c>
      <c r="V19" s="7"/>
      <c r="W19" s="7">
        <v>0</v>
      </c>
      <c r="X19" s="7"/>
      <c r="Y19" s="7">
        <v>0</v>
      </c>
      <c r="Z19" s="7"/>
      <c r="AA19" s="7">
        <v>0</v>
      </c>
      <c r="AB19" s="7"/>
      <c r="AC19" s="7">
        <v>9999800</v>
      </c>
      <c r="AD19" s="7"/>
      <c r="AE19" s="7">
        <v>1010000</v>
      </c>
      <c r="AF19" s="7"/>
      <c r="AG19" s="7">
        <v>9999800000000</v>
      </c>
      <c r="AH19" s="7"/>
      <c r="AI19" s="7">
        <v>10097967411612</v>
      </c>
      <c r="AK19" s="8">
        <v>3.15E-2</v>
      </c>
    </row>
    <row r="20" spans="1:37" ht="21">
      <c r="A20" s="4" t="s">
        <v>136</v>
      </c>
      <c r="C20" s="3" t="s">
        <v>103</v>
      </c>
      <c r="E20" s="3" t="s">
        <v>103</v>
      </c>
      <c r="G20" s="3" t="s">
        <v>137</v>
      </c>
      <c r="I20" s="3" t="s">
        <v>138</v>
      </c>
      <c r="K20" s="5">
        <v>15</v>
      </c>
      <c r="M20" s="5">
        <v>15</v>
      </c>
      <c r="O20" s="7">
        <v>999900</v>
      </c>
      <c r="P20" s="7"/>
      <c r="Q20" s="7">
        <v>947723718150</v>
      </c>
      <c r="R20" s="7"/>
      <c r="S20" s="7">
        <v>999718768125</v>
      </c>
      <c r="T20" s="7"/>
      <c r="U20" s="7">
        <v>0</v>
      </c>
      <c r="V20" s="7"/>
      <c r="W20" s="7">
        <v>0</v>
      </c>
      <c r="X20" s="7"/>
      <c r="Y20" s="7">
        <v>0</v>
      </c>
      <c r="Z20" s="7"/>
      <c r="AA20" s="7">
        <v>0</v>
      </c>
      <c r="AB20" s="7"/>
      <c r="AC20" s="7">
        <v>999900</v>
      </c>
      <c r="AD20" s="7"/>
      <c r="AE20" s="7">
        <v>1000000</v>
      </c>
      <c r="AF20" s="7"/>
      <c r="AG20" s="7">
        <v>947723718150</v>
      </c>
      <c r="AH20" s="7"/>
      <c r="AI20" s="7">
        <v>999718768125</v>
      </c>
      <c r="AK20" s="8">
        <v>3.0999999999999999E-3</v>
      </c>
    </row>
    <row r="21" spans="1:37" ht="21">
      <c r="A21" s="4" t="s">
        <v>139</v>
      </c>
      <c r="C21" s="3" t="s">
        <v>103</v>
      </c>
      <c r="E21" s="3" t="s">
        <v>103</v>
      </c>
      <c r="G21" s="3" t="s">
        <v>140</v>
      </c>
      <c r="I21" s="3" t="s">
        <v>141</v>
      </c>
      <c r="K21" s="5">
        <v>16</v>
      </c>
      <c r="M21" s="5">
        <v>16</v>
      </c>
      <c r="O21" s="7">
        <v>11245486</v>
      </c>
      <c r="P21" s="7"/>
      <c r="Q21" s="7">
        <v>10964394452617</v>
      </c>
      <c r="R21" s="7"/>
      <c r="S21" s="7">
        <v>11243447755662</v>
      </c>
      <c r="T21" s="7"/>
      <c r="U21" s="7">
        <v>0</v>
      </c>
      <c r="V21" s="7"/>
      <c r="W21" s="7">
        <v>0</v>
      </c>
      <c r="X21" s="7"/>
      <c r="Y21" s="7">
        <v>0</v>
      </c>
      <c r="Z21" s="7"/>
      <c r="AA21" s="7">
        <v>0</v>
      </c>
      <c r="AB21" s="7"/>
      <c r="AC21" s="7">
        <v>11245486</v>
      </c>
      <c r="AD21" s="7"/>
      <c r="AE21" s="7">
        <v>1000000</v>
      </c>
      <c r="AF21" s="7"/>
      <c r="AG21" s="7">
        <v>10964394452617</v>
      </c>
      <c r="AH21" s="7"/>
      <c r="AI21" s="7">
        <v>11243447755662</v>
      </c>
      <c r="AK21" s="8">
        <v>3.5099999999999999E-2</v>
      </c>
    </row>
    <row r="22" spans="1:37" ht="21">
      <c r="A22" s="4" t="s">
        <v>142</v>
      </c>
      <c r="C22" s="3" t="s">
        <v>103</v>
      </c>
      <c r="E22" s="3" t="s">
        <v>103</v>
      </c>
      <c r="G22" s="3" t="s">
        <v>143</v>
      </c>
      <c r="I22" s="3" t="s">
        <v>144</v>
      </c>
      <c r="K22" s="5">
        <v>17</v>
      </c>
      <c r="M22" s="5">
        <v>17</v>
      </c>
      <c r="O22" s="7">
        <v>100</v>
      </c>
      <c r="P22" s="7"/>
      <c r="Q22" s="7">
        <v>94517127</v>
      </c>
      <c r="R22" s="7"/>
      <c r="S22" s="7">
        <v>94982781</v>
      </c>
      <c r="T22" s="7"/>
      <c r="U22" s="7">
        <v>0</v>
      </c>
      <c r="V22" s="7"/>
      <c r="W22" s="7">
        <v>0</v>
      </c>
      <c r="X22" s="7"/>
      <c r="Y22" s="7">
        <v>0</v>
      </c>
      <c r="Z22" s="7"/>
      <c r="AA22" s="7">
        <v>0</v>
      </c>
      <c r="AB22" s="7"/>
      <c r="AC22" s="7">
        <v>100</v>
      </c>
      <c r="AD22" s="7"/>
      <c r="AE22" s="7">
        <v>950000</v>
      </c>
      <c r="AF22" s="7"/>
      <c r="AG22" s="7">
        <v>94517127</v>
      </c>
      <c r="AH22" s="7"/>
      <c r="AI22" s="7">
        <v>94982781</v>
      </c>
      <c r="AK22" s="7">
        <v>0</v>
      </c>
    </row>
    <row r="23" spans="1:37" ht="21">
      <c r="A23" s="4" t="s">
        <v>145</v>
      </c>
      <c r="C23" s="3" t="s">
        <v>103</v>
      </c>
      <c r="E23" s="3" t="s">
        <v>103</v>
      </c>
      <c r="G23" s="3" t="s">
        <v>146</v>
      </c>
      <c r="I23" s="3" t="s">
        <v>147</v>
      </c>
      <c r="K23" s="5">
        <v>17</v>
      </c>
      <c r="M23" s="5">
        <v>17</v>
      </c>
      <c r="O23" s="7">
        <v>4273061</v>
      </c>
      <c r="P23" s="7"/>
      <c r="Q23" s="7">
        <v>4017140083647</v>
      </c>
      <c r="R23" s="7"/>
      <c r="S23" s="7">
        <v>4272286507693</v>
      </c>
      <c r="T23" s="7"/>
      <c r="U23" s="7">
        <v>0</v>
      </c>
      <c r="V23" s="7"/>
      <c r="W23" s="7">
        <v>0</v>
      </c>
      <c r="X23" s="7"/>
      <c r="Y23" s="7">
        <v>0</v>
      </c>
      <c r="Z23" s="7"/>
      <c r="AA23" s="7">
        <v>0</v>
      </c>
      <c r="AB23" s="7"/>
      <c r="AC23" s="7">
        <v>4273061</v>
      </c>
      <c r="AD23" s="7"/>
      <c r="AE23" s="7">
        <v>1000000</v>
      </c>
      <c r="AF23" s="7"/>
      <c r="AG23" s="7">
        <v>4017140083647</v>
      </c>
      <c r="AH23" s="7"/>
      <c r="AI23" s="7">
        <v>4272286507693</v>
      </c>
      <c r="AK23" s="8">
        <v>1.3299999999999999E-2</v>
      </c>
    </row>
    <row r="24" spans="1:37" ht="21">
      <c r="A24" s="4" t="s">
        <v>148</v>
      </c>
      <c r="C24" s="3" t="s">
        <v>103</v>
      </c>
      <c r="E24" s="3" t="s">
        <v>103</v>
      </c>
      <c r="G24" s="3" t="s">
        <v>149</v>
      </c>
      <c r="I24" s="3" t="s">
        <v>150</v>
      </c>
      <c r="K24" s="5">
        <v>17</v>
      </c>
      <c r="M24" s="5">
        <v>17</v>
      </c>
      <c r="O24" s="7">
        <v>19909800</v>
      </c>
      <c r="P24" s="7"/>
      <c r="Q24" s="7">
        <v>18662980694218</v>
      </c>
      <c r="R24" s="7"/>
      <c r="S24" s="7">
        <v>19906191348750</v>
      </c>
      <c r="T24" s="7"/>
      <c r="U24" s="7">
        <v>0</v>
      </c>
      <c r="V24" s="7"/>
      <c r="W24" s="7">
        <v>0</v>
      </c>
      <c r="X24" s="7"/>
      <c r="Y24" s="7">
        <v>0</v>
      </c>
      <c r="Z24" s="7"/>
      <c r="AA24" s="7">
        <v>0</v>
      </c>
      <c r="AB24" s="7"/>
      <c r="AC24" s="7">
        <v>19909800</v>
      </c>
      <c r="AD24" s="7"/>
      <c r="AE24" s="7">
        <v>1000000</v>
      </c>
      <c r="AF24" s="7"/>
      <c r="AG24" s="7">
        <v>18662980694218</v>
      </c>
      <c r="AH24" s="7"/>
      <c r="AI24" s="7">
        <v>19906191348750</v>
      </c>
      <c r="AK24" s="8">
        <v>6.2100000000000002E-2</v>
      </c>
    </row>
    <row r="25" spans="1:37" ht="21">
      <c r="A25" s="4" t="s">
        <v>151</v>
      </c>
      <c r="C25" s="3" t="s">
        <v>103</v>
      </c>
      <c r="E25" s="3" t="s">
        <v>103</v>
      </c>
      <c r="G25" s="3" t="s">
        <v>152</v>
      </c>
      <c r="I25" s="3" t="s">
        <v>153</v>
      </c>
      <c r="K25" s="5">
        <v>18</v>
      </c>
      <c r="M25" s="5">
        <v>18</v>
      </c>
      <c r="O25" s="7">
        <v>8955700</v>
      </c>
      <c r="P25" s="7"/>
      <c r="Q25" s="7">
        <v>8239064886000</v>
      </c>
      <c r="R25" s="7"/>
      <c r="S25" s="7">
        <v>8954076779375</v>
      </c>
      <c r="T25" s="7"/>
      <c r="U25" s="7">
        <v>0</v>
      </c>
      <c r="V25" s="7"/>
      <c r="W25" s="7">
        <v>0</v>
      </c>
      <c r="X25" s="7"/>
      <c r="Y25" s="7">
        <v>0</v>
      </c>
      <c r="Z25" s="7"/>
      <c r="AA25" s="7">
        <v>0</v>
      </c>
      <c r="AB25" s="7"/>
      <c r="AC25" s="7">
        <v>8955700</v>
      </c>
      <c r="AD25" s="7"/>
      <c r="AE25" s="7">
        <v>1000000</v>
      </c>
      <c r="AF25" s="7"/>
      <c r="AG25" s="7">
        <v>8239064886000</v>
      </c>
      <c r="AH25" s="7"/>
      <c r="AI25" s="7">
        <v>8954076779375</v>
      </c>
      <c r="AK25" s="8">
        <v>2.7900000000000001E-2</v>
      </c>
    </row>
    <row r="26" spans="1:37" ht="21">
      <c r="A26" s="4" t="s">
        <v>154</v>
      </c>
      <c r="C26" s="3" t="s">
        <v>103</v>
      </c>
      <c r="E26" s="3" t="s">
        <v>103</v>
      </c>
      <c r="G26" s="3" t="s">
        <v>155</v>
      </c>
      <c r="I26" s="3" t="s">
        <v>156</v>
      </c>
      <c r="K26" s="5">
        <v>15</v>
      </c>
      <c r="M26" s="5">
        <v>15</v>
      </c>
      <c r="O26" s="7">
        <v>5000000</v>
      </c>
      <c r="P26" s="7"/>
      <c r="Q26" s="7">
        <v>4832500000000</v>
      </c>
      <c r="R26" s="7"/>
      <c r="S26" s="7">
        <v>4999093750000</v>
      </c>
      <c r="T26" s="7"/>
      <c r="U26" s="7">
        <v>0</v>
      </c>
      <c r="V26" s="7"/>
      <c r="W26" s="7">
        <v>0</v>
      </c>
      <c r="X26" s="7"/>
      <c r="Y26" s="7">
        <v>0</v>
      </c>
      <c r="Z26" s="7"/>
      <c r="AA26" s="7">
        <v>0</v>
      </c>
      <c r="AB26" s="7"/>
      <c r="AC26" s="7">
        <v>5000000</v>
      </c>
      <c r="AD26" s="7"/>
      <c r="AE26" s="7">
        <v>1000000</v>
      </c>
      <c r="AF26" s="7"/>
      <c r="AG26" s="7">
        <v>4832500000000</v>
      </c>
      <c r="AH26" s="7"/>
      <c r="AI26" s="7">
        <v>4999093750000</v>
      </c>
      <c r="AK26" s="8">
        <v>1.5599999999999999E-2</v>
      </c>
    </row>
    <row r="27" spans="1:37" ht="21">
      <c r="A27" s="4" t="s">
        <v>157</v>
      </c>
      <c r="C27" s="3" t="s">
        <v>103</v>
      </c>
      <c r="E27" s="3" t="s">
        <v>103</v>
      </c>
      <c r="G27" s="3" t="s">
        <v>158</v>
      </c>
      <c r="I27" s="3" t="s">
        <v>159</v>
      </c>
      <c r="K27" s="5">
        <v>17</v>
      </c>
      <c r="M27" s="5">
        <v>17</v>
      </c>
      <c r="O27" s="7">
        <v>252800</v>
      </c>
      <c r="P27" s="7"/>
      <c r="Q27" s="7">
        <v>232281676426</v>
      </c>
      <c r="R27" s="7"/>
      <c r="S27" s="7">
        <v>252754180000</v>
      </c>
      <c r="T27" s="7"/>
      <c r="U27" s="7">
        <v>0</v>
      </c>
      <c r="V27" s="7"/>
      <c r="W27" s="7">
        <v>0</v>
      </c>
      <c r="X27" s="7"/>
      <c r="Y27" s="7">
        <v>0</v>
      </c>
      <c r="Z27" s="7"/>
      <c r="AA27" s="7">
        <v>0</v>
      </c>
      <c r="AB27" s="7"/>
      <c r="AC27" s="7">
        <v>252800</v>
      </c>
      <c r="AD27" s="7"/>
      <c r="AE27" s="7">
        <v>1000000</v>
      </c>
      <c r="AF27" s="7"/>
      <c r="AG27" s="7">
        <v>232281676426</v>
      </c>
      <c r="AH27" s="7"/>
      <c r="AI27" s="7">
        <v>252754180000</v>
      </c>
      <c r="AK27" s="8">
        <v>8.0000000000000004E-4</v>
      </c>
    </row>
    <row r="28" spans="1:37" ht="21">
      <c r="A28" s="4" t="s">
        <v>160</v>
      </c>
      <c r="C28" s="3" t="s">
        <v>103</v>
      </c>
      <c r="E28" s="3" t="s">
        <v>103</v>
      </c>
      <c r="G28" s="3" t="s">
        <v>161</v>
      </c>
      <c r="I28" s="3" t="s">
        <v>162</v>
      </c>
      <c r="K28" s="5">
        <v>16</v>
      </c>
      <c r="M28" s="5">
        <v>16</v>
      </c>
      <c r="O28" s="7">
        <v>183757</v>
      </c>
      <c r="P28" s="7"/>
      <c r="Q28" s="7">
        <v>183908837516</v>
      </c>
      <c r="R28" s="7"/>
      <c r="S28" s="7">
        <v>183723694043</v>
      </c>
      <c r="T28" s="7"/>
      <c r="U28" s="7">
        <v>0</v>
      </c>
      <c r="V28" s="7"/>
      <c r="W28" s="7">
        <v>0</v>
      </c>
      <c r="X28" s="7"/>
      <c r="Y28" s="7">
        <v>0</v>
      </c>
      <c r="Z28" s="7"/>
      <c r="AA28" s="7">
        <v>0</v>
      </c>
      <c r="AB28" s="7"/>
      <c r="AC28" s="7">
        <v>183757</v>
      </c>
      <c r="AD28" s="7"/>
      <c r="AE28" s="7">
        <v>1000000</v>
      </c>
      <c r="AF28" s="7"/>
      <c r="AG28" s="7">
        <v>183908837516</v>
      </c>
      <c r="AH28" s="7"/>
      <c r="AI28" s="7">
        <v>183723694043</v>
      </c>
      <c r="AK28" s="8">
        <v>5.9999999999999995E-4</v>
      </c>
    </row>
    <row r="29" spans="1:37" ht="21">
      <c r="A29" s="4" t="s">
        <v>163</v>
      </c>
      <c r="C29" s="3" t="s">
        <v>103</v>
      </c>
      <c r="E29" s="3" t="s">
        <v>103</v>
      </c>
      <c r="G29" s="3" t="s">
        <v>164</v>
      </c>
      <c r="I29" s="3" t="s">
        <v>165</v>
      </c>
      <c r="K29" s="5">
        <v>18</v>
      </c>
      <c r="M29" s="5">
        <v>18</v>
      </c>
      <c r="O29" s="7">
        <v>3890450</v>
      </c>
      <c r="P29" s="7"/>
      <c r="Q29" s="7">
        <v>3516710030300</v>
      </c>
      <c r="R29" s="7"/>
      <c r="S29" s="7">
        <v>3889744855937</v>
      </c>
      <c r="T29" s="7"/>
      <c r="U29" s="7">
        <v>0</v>
      </c>
      <c r="V29" s="7"/>
      <c r="W29" s="7">
        <v>0</v>
      </c>
      <c r="X29" s="7"/>
      <c r="Y29" s="7">
        <v>0</v>
      </c>
      <c r="Z29" s="7"/>
      <c r="AA29" s="7">
        <v>0</v>
      </c>
      <c r="AB29" s="7"/>
      <c r="AC29" s="7">
        <v>3890450</v>
      </c>
      <c r="AD29" s="7"/>
      <c r="AE29" s="7">
        <v>1000000</v>
      </c>
      <c r="AF29" s="7"/>
      <c r="AG29" s="7">
        <v>3516710030300</v>
      </c>
      <c r="AH29" s="7"/>
      <c r="AI29" s="7">
        <v>3889744855937</v>
      </c>
      <c r="AK29" s="8">
        <v>1.21E-2</v>
      </c>
    </row>
    <row r="30" spans="1:37" ht="21">
      <c r="A30" s="4" t="s">
        <v>166</v>
      </c>
      <c r="C30" s="3" t="s">
        <v>103</v>
      </c>
      <c r="E30" s="3" t="s">
        <v>103</v>
      </c>
      <c r="G30" s="3" t="s">
        <v>167</v>
      </c>
      <c r="I30" s="3" t="s">
        <v>168</v>
      </c>
      <c r="K30" s="5">
        <v>18</v>
      </c>
      <c r="M30" s="5">
        <v>18</v>
      </c>
      <c r="O30" s="7">
        <v>2999999</v>
      </c>
      <c r="P30" s="7"/>
      <c r="Q30" s="7">
        <v>2999999000000</v>
      </c>
      <c r="R30" s="7"/>
      <c r="S30" s="7">
        <v>2999455250181</v>
      </c>
      <c r="T30" s="7"/>
      <c r="U30" s="7">
        <v>0</v>
      </c>
      <c r="V30" s="7"/>
      <c r="W30" s="7">
        <v>0</v>
      </c>
      <c r="X30" s="7"/>
      <c r="Y30" s="7">
        <v>0</v>
      </c>
      <c r="Z30" s="7"/>
      <c r="AA30" s="7">
        <v>0</v>
      </c>
      <c r="AB30" s="7"/>
      <c r="AC30" s="7">
        <v>2999999</v>
      </c>
      <c r="AD30" s="7"/>
      <c r="AE30" s="7">
        <v>1000000</v>
      </c>
      <c r="AF30" s="7"/>
      <c r="AG30" s="7">
        <v>2999999000000</v>
      </c>
      <c r="AH30" s="7"/>
      <c r="AI30" s="7">
        <v>2999455250181</v>
      </c>
      <c r="AK30" s="8">
        <v>9.4000000000000004E-3</v>
      </c>
    </row>
    <row r="31" spans="1:37" ht="21">
      <c r="A31" s="4" t="s">
        <v>169</v>
      </c>
      <c r="C31" s="3" t="s">
        <v>103</v>
      </c>
      <c r="E31" s="3" t="s">
        <v>103</v>
      </c>
      <c r="G31" s="3" t="s">
        <v>167</v>
      </c>
      <c r="I31" s="3" t="s">
        <v>168</v>
      </c>
      <c r="K31" s="5">
        <v>18</v>
      </c>
      <c r="M31" s="5">
        <v>18</v>
      </c>
      <c r="O31" s="7">
        <v>2499997</v>
      </c>
      <c r="P31" s="7"/>
      <c r="Q31" s="7">
        <v>2499997000000</v>
      </c>
      <c r="R31" s="7"/>
      <c r="S31" s="7">
        <v>2499543875543</v>
      </c>
      <c r="T31" s="7"/>
      <c r="U31" s="7">
        <v>0</v>
      </c>
      <c r="V31" s="7"/>
      <c r="W31" s="7">
        <v>0</v>
      </c>
      <c r="X31" s="7"/>
      <c r="Y31" s="7">
        <v>0</v>
      </c>
      <c r="Z31" s="7"/>
      <c r="AA31" s="7">
        <v>0</v>
      </c>
      <c r="AB31" s="7"/>
      <c r="AC31" s="7">
        <v>2499997</v>
      </c>
      <c r="AD31" s="7"/>
      <c r="AE31" s="7">
        <v>1000000</v>
      </c>
      <c r="AF31" s="7"/>
      <c r="AG31" s="7">
        <v>2499997000000</v>
      </c>
      <c r="AH31" s="7"/>
      <c r="AI31" s="7">
        <v>2499543875543</v>
      </c>
      <c r="AK31" s="8">
        <v>7.7999999999999996E-3</v>
      </c>
    </row>
    <row r="32" spans="1:37" ht="21">
      <c r="A32" s="4" t="s">
        <v>170</v>
      </c>
      <c r="C32" s="3" t="s">
        <v>103</v>
      </c>
      <c r="E32" s="3" t="s">
        <v>103</v>
      </c>
      <c r="G32" s="3" t="s">
        <v>167</v>
      </c>
      <c r="I32" s="3" t="s">
        <v>168</v>
      </c>
      <c r="K32" s="5">
        <v>18</v>
      </c>
      <c r="M32" s="5">
        <v>18</v>
      </c>
      <c r="O32" s="7">
        <v>599998</v>
      </c>
      <c r="P32" s="7"/>
      <c r="Q32" s="7">
        <v>599998000000</v>
      </c>
      <c r="R32" s="7"/>
      <c r="S32" s="7">
        <v>599889250362</v>
      </c>
      <c r="T32" s="7"/>
      <c r="U32" s="7">
        <v>0</v>
      </c>
      <c r="V32" s="7"/>
      <c r="W32" s="7">
        <v>0</v>
      </c>
      <c r="X32" s="7"/>
      <c r="Y32" s="7">
        <v>0</v>
      </c>
      <c r="Z32" s="7"/>
      <c r="AA32" s="7">
        <v>0</v>
      </c>
      <c r="AB32" s="7"/>
      <c r="AC32" s="7">
        <v>599998</v>
      </c>
      <c r="AD32" s="7"/>
      <c r="AE32" s="7">
        <v>1000000</v>
      </c>
      <c r="AF32" s="7"/>
      <c r="AG32" s="7">
        <v>599998000000</v>
      </c>
      <c r="AH32" s="7"/>
      <c r="AI32" s="7">
        <v>599889250362</v>
      </c>
      <c r="AK32" s="8">
        <v>1.9E-3</v>
      </c>
    </row>
    <row r="33" spans="1:37" ht="21">
      <c r="A33" s="4" t="s">
        <v>171</v>
      </c>
      <c r="C33" s="3" t="s">
        <v>103</v>
      </c>
      <c r="E33" s="3" t="s">
        <v>103</v>
      </c>
      <c r="G33" s="3" t="s">
        <v>172</v>
      </c>
      <c r="I33" s="3" t="s">
        <v>173</v>
      </c>
      <c r="K33" s="5">
        <v>18</v>
      </c>
      <c r="M33" s="5">
        <v>18</v>
      </c>
      <c r="O33" s="7">
        <v>2039000</v>
      </c>
      <c r="P33" s="7"/>
      <c r="Q33" s="7">
        <v>2039020239668</v>
      </c>
      <c r="R33" s="7"/>
      <c r="S33" s="7">
        <v>2038630431250</v>
      </c>
      <c r="T33" s="7"/>
      <c r="U33" s="7">
        <v>0</v>
      </c>
      <c r="V33" s="7"/>
      <c r="W33" s="7">
        <v>0</v>
      </c>
      <c r="X33" s="7"/>
      <c r="Y33" s="7">
        <v>0</v>
      </c>
      <c r="Z33" s="7"/>
      <c r="AA33" s="7">
        <v>0</v>
      </c>
      <c r="AB33" s="7"/>
      <c r="AC33" s="7">
        <v>2039000</v>
      </c>
      <c r="AD33" s="7"/>
      <c r="AE33" s="7">
        <v>1000000</v>
      </c>
      <c r="AF33" s="7"/>
      <c r="AG33" s="7">
        <v>2039020239668</v>
      </c>
      <c r="AH33" s="7"/>
      <c r="AI33" s="7">
        <v>2038630431250</v>
      </c>
      <c r="AK33" s="8">
        <v>6.4000000000000003E-3</v>
      </c>
    </row>
    <row r="34" spans="1:37" ht="21">
      <c r="A34" s="4" t="s">
        <v>174</v>
      </c>
      <c r="C34" s="3" t="s">
        <v>103</v>
      </c>
      <c r="E34" s="3" t="s">
        <v>103</v>
      </c>
      <c r="G34" s="3" t="s">
        <v>175</v>
      </c>
      <c r="I34" s="3" t="s">
        <v>176</v>
      </c>
      <c r="K34" s="5">
        <v>19</v>
      </c>
      <c r="M34" s="5">
        <v>19</v>
      </c>
      <c r="O34" s="7">
        <v>1000000</v>
      </c>
      <c r="P34" s="7"/>
      <c r="Q34" s="7">
        <v>950000000000</v>
      </c>
      <c r="R34" s="7"/>
      <c r="S34" s="7">
        <v>999818750000</v>
      </c>
      <c r="T34" s="7"/>
      <c r="U34" s="7">
        <v>0</v>
      </c>
      <c r="V34" s="7"/>
      <c r="W34" s="7">
        <v>0</v>
      </c>
      <c r="X34" s="7"/>
      <c r="Y34" s="7">
        <v>0</v>
      </c>
      <c r="Z34" s="7"/>
      <c r="AA34" s="7">
        <v>0</v>
      </c>
      <c r="AB34" s="7"/>
      <c r="AC34" s="7">
        <v>1000000</v>
      </c>
      <c r="AD34" s="7"/>
      <c r="AE34" s="7">
        <v>1000000</v>
      </c>
      <c r="AF34" s="7"/>
      <c r="AG34" s="7">
        <v>950000000000</v>
      </c>
      <c r="AH34" s="7"/>
      <c r="AI34" s="7">
        <v>999818750000</v>
      </c>
      <c r="AK34" s="8">
        <v>3.0999999999999999E-3</v>
      </c>
    </row>
    <row r="35" spans="1:37" ht="21">
      <c r="A35" s="4" t="s">
        <v>177</v>
      </c>
      <c r="C35" s="3" t="s">
        <v>103</v>
      </c>
      <c r="E35" s="3" t="s">
        <v>103</v>
      </c>
      <c r="G35" s="3" t="s">
        <v>178</v>
      </c>
      <c r="I35" s="3" t="s">
        <v>179</v>
      </c>
      <c r="K35" s="5">
        <v>17.5</v>
      </c>
      <c r="M35" s="5">
        <v>17.5</v>
      </c>
      <c r="O35" s="7">
        <v>1284990</v>
      </c>
      <c r="P35" s="7"/>
      <c r="Q35" s="7">
        <v>9444266825812</v>
      </c>
      <c r="R35" s="7"/>
      <c r="S35" s="7">
        <v>10699164794655</v>
      </c>
      <c r="T35" s="7"/>
      <c r="U35" s="7">
        <v>0</v>
      </c>
      <c r="V35" s="7"/>
      <c r="W35" s="7">
        <v>0</v>
      </c>
      <c r="X35" s="7"/>
      <c r="Y35" s="7">
        <v>0</v>
      </c>
      <c r="Z35" s="7"/>
      <c r="AA35" s="7">
        <v>0</v>
      </c>
      <c r="AB35" s="7"/>
      <c r="AC35" s="7">
        <v>1284990</v>
      </c>
      <c r="AD35" s="7"/>
      <c r="AE35" s="7">
        <v>8385666</v>
      </c>
      <c r="AF35" s="7"/>
      <c r="AG35" s="7">
        <v>9444266825812</v>
      </c>
      <c r="AH35" s="7"/>
      <c r="AI35" s="7">
        <v>10767685971418</v>
      </c>
      <c r="AK35" s="8">
        <v>3.3599999999999998E-2</v>
      </c>
    </row>
    <row r="36" spans="1:37" ht="21">
      <c r="A36" s="4" t="s">
        <v>180</v>
      </c>
      <c r="C36" s="3" t="s">
        <v>103</v>
      </c>
      <c r="E36" s="3" t="s">
        <v>103</v>
      </c>
      <c r="G36" s="3" t="s">
        <v>181</v>
      </c>
      <c r="I36" s="3" t="s">
        <v>182</v>
      </c>
      <c r="K36" s="5">
        <v>18</v>
      </c>
      <c r="M36" s="5">
        <v>18</v>
      </c>
      <c r="O36" s="7">
        <v>14135020</v>
      </c>
      <c r="P36" s="7"/>
      <c r="Q36" s="7">
        <v>14549799455406</v>
      </c>
      <c r="R36" s="7"/>
      <c r="S36" s="7">
        <v>17144337642738</v>
      </c>
      <c r="T36" s="7"/>
      <c r="U36" s="7">
        <v>0</v>
      </c>
      <c r="V36" s="7"/>
      <c r="W36" s="7">
        <v>0</v>
      </c>
      <c r="X36" s="7"/>
      <c r="Y36" s="7">
        <v>0</v>
      </c>
      <c r="Z36" s="7"/>
      <c r="AA36" s="7">
        <v>0</v>
      </c>
      <c r="AB36" s="7"/>
      <c r="AC36" s="7">
        <v>14135020</v>
      </c>
      <c r="AD36" s="7"/>
      <c r="AE36" s="7">
        <v>1220335</v>
      </c>
      <c r="AF36" s="7"/>
      <c r="AG36" s="7">
        <v>14549799455406</v>
      </c>
      <c r="AH36" s="7"/>
      <c r="AI36" s="7">
        <v>17236960392335</v>
      </c>
      <c r="AK36" s="8">
        <v>5.3699999999999998E-2</v>
      </c>
    </row>
    <row r="37" spans="1:37" ht="21">
      <c r="A37" s="4" t="s">
        <v>183</v>
      </c>
      <c r="C37" s="3" t="s">
        <v>103</v>
      </c>
      <c r="E37" s="3" t="s">
        <v>103</v>
      </c>
      <c r="G37" s="3" t="s">
        <v>184</v>
      </c>
      <c r="I37" s="3" t="s">
        <v>185</v>
      </c>
      <c r="K37" s="5">
        <v>18</v>
      </c>
      <c r="M37" s="5">
        <v>18</v>
      </c>
      <c r="O37" s="7">
        <v>8617590</v>
      </c>
      <c r="P37" s="7"/>
      <c r="Q37" s="7">
        <v>9699881745690</v>
      </c>
      <c r="R37" s="7"/>
      <c r="S37" s="7">
        <v>11349129065233</v>
      </c>
      <c r="T37" s="7"/>
      <c r="U37" s="7">
        <v>0</v>
      </c>
      <c r="V37" s="7"/>
      <c r="W37" s="7">
        <v>0</v>
      </c>
      <c r="X37" s="7"/>
      <c r="Y37" s="7">
        <v>0</v>
      </c>
      <c r="Z37" s="7"/>
      <c r="AA37" s="7">
        <v>0</v>
      </c>
      <c r="AB37" s="7"/>
      <c r="AC37" s="7">
        <v>8617590</v>
      </c>
      <c r="AD37" s="7"/>
      <c r="AE37" s="7">
        <v>1325267</v>
      </c>
      <c r="AF37" s="7"/>
      <c r="AG37" s="7">
        <v>9699881745690</v>
      </c>
      <c r="AH37" s="7"/>
      <c r="AI37" s="7">
        <v>11412334219605</v>
      </c>
      <c r="AK37" s="8">
        <v>3.56E-2</v>
      </c>
    </row>
    <row r="38" spans="1:37" ht="21">
      <c r="A38" s="4" t="s">
        <v>186</v>
      </c>
      <c r="C38" s="3" t="s">
        <v>103</v>
      </c>
      <c r="E38" s="3" t="s">
        <v>103</v>
      </c>
      <c r="G38" s="3" t="s">
        <v>187</v>
      </c>
      <c r="I38" s="3" t="s">
        <v>188</v>
      </c>
      <c r="K38" s="5">
        <v>18</v>
      </c>
      <c r="M38" s="5">
        <v>18</v>
      </c>
      <c r="O38" s="7">
        <v>1850000</v>
      </c>
      <c r="P38" s="7"/>
      <c r="Q38" s="7">
        <v>517175880870</v>
      </c>
      <c r="R38" s="7"/>
      <c r="S38" s="7">
        <v>588919823352</v>
      </c>
      <c r="T38" s="7"/>
      <c r="U38" s="7">
        <v>0</v>
      </c>
      <c r="V38" s="7"/>
      <c r="W38" s="7">
        <v>0</v>
      </c>
      <c r="X38" s="7"/>
      <c r="Y38" s="7">
        <v>0</v>
      </c>
      <c r="Z38" s="7"/>
      <c r="AA38" s="7">
        <v>0</v>
      </c>
      <c r="AB38" s="7"/>
      <c r="AC38" s="7">
        <v>1850000</v>
      </c>
      <c r="AD38" s="7"/>
      <c r="AE38" s="7">
        <v>322277</v>
      </c>
      <c r="AF38" s="7"/>
      <c r="AG38" s="7">
        <v>517175880870</v>
      </c>
      <c r="AH38" s="7"/>
      <c r="AI38" s="7">
        <v>595780195973</v>
      </c>
      <c r="AK38" s="8">
        <v>1.9E-3</v>
      </c>
    </row>
    <row r="39" spans="1:37" ht="21">
      <c r="A39" s="4" t="s">
        <v>189</v>
      </c>
      <c r="C39" s="3" t="s">
        <v>103</v>
      </c>
      <c r="E39" s="3" t="s">
        <v>103</v>
      </c>
      <c r="G39" s="3" t="s">
        <v>190</v>
      </c>
      <c r="I39" s="3" t="s">
        <v>191</v>
      </c>
      <c r="K39" s="7">
        <v>0</v>
      </c>
      <c r="L39" s="7">
        <v>0</v>
      </c>
      <c r="M39" s="7">
        <v>0</v>
      </c>
      <c r="O39" s="7">
        <v>2710800</v>
      </c>
      <c r="P39" s="7"/>
      <c r="Q39" s="7">
        <v>5000265777600</v>
      </c>
      <c r="R39" s="7"/>
      <c r="S39" s="7">
        <v>5363492646600</v>
      </c>
      <c r="T39" s="7"/>
      <c r="U39" s="7">
        <v>0</v>
      </c>
      <c r="V39" s="7"/>
      <c r="W39" s="7">
        <v>0</v>
      </c>
      <c r="X39" s="7"/>
      <c r="Y39" s="7">
        <v>0</v>
      </c>
      <c r="Z39" s="7"/>
      <c r="AA39" s="7">
        <v>0</v>
      </c>
      <c r="AB39" s="7"/>
      <c r="AC39" s="7">
        <v>2710800</v>
      </c>
      <c r="AD39" s="7"/>
      <c r="AE39" s="7">
        <v>2014757</v>
      </c>
      <c r="AF39" s="7"/>
      <c r="AG39" s="7">
        <v>5000265777600</v>
      </c>
      <c r="AH39" s="7"/>
      <c r="AI39" s="7">
        <v>5457643613225</v>
      </c>
      <c r="AK39" s="8">
        <v>1.7000000000000001E-2</v>
      </c>
    </row>
    <row r="40" spans="1:37" ht="21">
      <c r="A40" s="4" t="s">
        <v>192</v>
      </c>
      <c r="C40" s="3" t="s">
        <v>103</v>
      </c>
      <c r="E40" s="3" t="s">
        <v>103</v>
      </c>
      <c r="G40" s="3" t="s">
        <v>6</v>
      </c>
      <c r="I40" s="3" t="s">
        <v>193</v>
      </c>
      <c r="K40" s="7">
        <v>0</v>
      </c>
      <c r="L40" s="7">
        <v>0</v>
      </c>
      <c r="M40" s="7">
        <v>0</v>
      </c>
      <c r="O40" s="7">
        <v>0</v>
      </c>
      <c r="P40" s="7"/>
      <c r="Q40" s="7">
        <v>0</v>
      </c>
      <c r="R40" s="7"/>
      <c r="S40" s="7">
        <v>0</v>
      </c>
      <c r="T40" s="7"/>
      <c r="U40" s="7">
        <v>5607000</v>
      </c>
      <c r="V40" s="7"/>
      <c r="W40" s="7">
        <v>4849881183000</v>
      </c>
      <c r="X40" s="7"/>
      <c r="Y40" s="7">
        <v>0</v>
      </c>
      <c r="Z40" s="7"/>
      <c r="AA40" s="7">
        <v>0</v>
      </c>
      <c r="AB40" s="7"/>
      <c r="AC40" s="7">
        <v>5607000</v>
      </c>
      <c r="AD40" s="7"/>
      <c r="AE40" s="7">
        <v>864969</v>
      </c>
      <c r="AF40" s="7"/>
      <c r="AG40" s="7">
        <v>4849881183000</v>
      </c>
      <c r="AH40" s="7"/>
      <c r="AI40" s="7">
        <v>4846365019142</v>
      </c>
      <c r="AK40" s="8">
        <v>1.5100000000000001E-2</v>
      </c>
    </row>
    <row r="41" spans="1:37" ht="21">
      <c r="A41" s="4" t="s">
        <v>194</v>
      </c>
      <c r="C41" s="3" t="s">
        <v>103</v>
      </c>
      <c r="E41" s="3" t="s">
        <v>103</v>
      </c>
      <c r="G41" s="3" t="s">
        <v>195</v>
      </c>
      <c r="I41" s="3" t="s">
        <v>196</v>
      </c>
      <c r="K41" s="5">
        <v>18</v>
      </c>
      <c r="M41" s="5">
        <v>18</v>
      </c>
      <c r="O41" s="7">
        <v>0</v>
      </c>
      <c r="P41" s="7"/>
      <c r="Q41" s="7">
        <v>0</v>
      </c>
      <c r="R41" s="7"/>
      <c r="S41" s="7">
        <v>0</v>
      </c>
      <c r="T41" s="7"/>
      <c r="U41" s="7">
        <v>7500000</v>
      </c>
      <c r="V41" s="7"/>
      <c r="W41" s="7">
        <v>7050000000000</v>
      </c>
      <c r="X41" s="7"/>
      <c r="Y41" s="7">
        <v>0</v>
      </c>
      <c r="Z41" s="7"/>
      <c r="AA41" s="7">
        <v>0</v>
      </c>
      <c r="AB41" s="7"/>
      <c r="AC41" s="7">
        <v>7500000</v>
      </c>
      <c r="AD41" s="7"/>
      <c r="AE41" s="7">
        <v>940246</v>
      </c>
      <c r="AF41" s="7"/>
      <c r="AG41" s="7">
        <v>7050000000000</v>
      </c>
      <c r="AH41" s="7"/>
      <c r="AI41" s="7">
        <v>7050566853093</v>
      </c>
      <c r="AK41" s="8">
        <v>2.1999999999999999E-2</v>
      </c>
    </row>
    <row r="42" spans="1:37" ht="21">
      <c r="A42" s="4" t="s">
        <v>197</v>
      </c>
      <c r="C42" s="3" t="s">
        <v>103</v>
      </c>
      <c r="E42" s="3" t="s">
        <v>103</v>
      </c>
      <c r="G42" s="3" t="s">
        <v>198</v>
      </c>
      <c r="I42" s="3" t="s">
        <v>199</v>
      </c>
      <c r="K42" s="5">
        <v>15</v>
      </c>
      <c r="M42" s="5">
        <v>15</v>
      </c>
      <c r="O42" s="7">
        <v>0</v>
      </c>
      <c r="P42" s="7"/>
      <c r="Q42" s="7">
        <v>0</v>
      </c>
      <c r="R42" s="7"/>
      <c r="S42" s="7">
        <v>0</v>
      </c>
      <c r="T42" s="7"/>
      <c r="U42" s="7">
        <v>12800000</v>
      </c>
      <c r="V42" s="7"/>
      <c r="W42" s="7">
        <v>12270592000000</v>
      </c>
      <c r="X42" s="7"/>
      <c r="Y42" s="7">
        <v>0</v>
      </c>
      <c r="Z42" s="7"/>
      <c r="AA42" s="7">
        <v>0</v>
      </c>
      <c r="AB42" s="7"/>
      <c r="AC42" s="7">
        <v>12800000</v>
      </c>
      <c r="AD42" s="7"/>
      <c r="AE42" s="7">
        <v>959542</v>
      </c>
      <c r="AF42" s="7"/>
      <c r="AG42" s="7">
        <v>12270592000000</v>
      </c>
      <c r="AH42" s="7"/>
      <c r="AI42" s="7">
        <v>12279911462585</v>
      </c>
      <c r="AK42" s="8">
        <v>3.8300000000000001E-2</v>
      </c>
    </row>
    <row r="43" spans="1:37" ht="21">
      <c r="A43" s="4" t="s">
        <v>200</v>
      </c>
      <c r="C43" s="3" t="s">
        <v>103</v>
      </c>
      <c r="E43" s="3" t="s">
        <v>103</v>
      </c>
      <c r="G43" s="3" t="s">
        <v>201</v>
      </c>
      <c r="I43" s="3" t="s">
        <v>202</v>
      </c>
      <c r="K43" s="5">
        <v>17</v>
      </c>
      <c r="M43" s="5">
        <v>17</v>
      </c>
      <c r="O43" s="7">
        <v>0</v>
      </c>
      <c r="P43" s="7"/>
      <c r="Q43" s="7">
        <v>0</v>
      </c>
      <c r="R43" s="7"/>
      <c r="S43" s="7">
        <v>0</v>
      </c>
      <c r="T43" s="7"/>
      <c r="U43" s="7">
        <v>4550000</v>
      </c>
      <c r="V43" s="7"/>
      <c r="W43" s="7">
        <v>4188138500000</v>
      </c>
      <c r="X43" s="7"/>
      <c r="Y43" s="7">
        <v>0</v>
      </c>
      <c r="Z43" s="7"/>
      <c r="AA43" s="7">
        <v>0</v>
      </c>
      <c r="AB43" s="7"/>
      <c r="AC43" s="7">
        <v>4550000</v>
      </c>
      <c r="AD43" s="7"/>
      <c r="AE43" s="7">
        <v>920996</v>
      </c>
      <c r="AF43" s="7"/>
      <c r="AG43" s="7">
        <v>4188138500000</v>
      </c>
      <c r="AH43" s="7"/>
      <c r="AI43" s="7">
        <v>4189772266111</v>
      </c>
      <c r="AK43" s="8">
        <v>1.3100000000000001E-2</v>
      </c>
    </row>
    <row r="44" spans="1:37" ht="21">
      <c r="A44" s="4" t="s">
        <v>203</v>
      </c>
      <c r="C44" s="3" t="s">
        <v>103</v>
      </c>
      <c r="E44" s="3" t="s">
        <v>103</v>
      </c>
      <c r="G44" s="3" t="s">
        <v>204</v>
      </c>
      <c r="I44" s="3" t="s">
        <v>205</v>
      </c>
      <c r="K44" s="5">
        <v>18</v>
      </c>
      <c r="M44" s="5">
        <v>18</v>
      </c>
      <c r="O44" s="7">
        <v>0</v>
      </c>
      <c r="P44" s="7"/>
      <c r="Q44" s="7">
        <v>0</v>
      </c>
      <c r="R44" s="7"/>
      <c r="S44" s="7">
        <v>0</v>
      </c>
      <c r="T44" s="7"/>
      <c r="U44" s="7">
        <v>3999984</v>
      </c>
      <c r="V44" s="7"/>
      <c r="W44" s="7">
        <v>3999984000000</v>
      </c>
      <c r="X44" s="7"/>
      <c r="Y44" s="7">
        <v>0</v>
      </c>
      <c r="Z44" s="7"/>
      <c r="AA44" s="7">
        <v>0</v>
      </c>
      <c r="AB44" s="7"/>
      <c r="AC44" s="7">
        <v>3999984</v>
      </c>
      <c r="AD44" s="7"/>
      <c r="AE44" s="7">
        <v>1000000</v>
      </c>
      <c r="AF44" s="7"/>
      <c r="AG44" s="7">
        <v>3999984000000</v>
      </c>
      <c r="AH44" s="7"/>
      <c r="AI44" s="7">
        <v>3999259002900</v>
      </c>
      <c r="AK44" s="8">
        <v>1.2500000000000001E-2</v>
      </c>
    </row>
    <row r="45" spans="1:37" ht="21">
      <c r="A45" s="4" t="s">
        <v>206</v>
      </c>
      <c r="C45" s="3" t="s">
        <v>103</v>
      </c>
      <c r="E45" s="3" t="s">
        <v>103</v>
      </c>
      <c r="G45" s="3" t="s">
        <v>207</v>
      </c>
      <c r="I45" s="3" t="s">
        <v>208</v>
      </c>
      <c r="K45" s="7">
        <v>0</v>
      </c>
      <c r="L45" s="7">
        <v>0</v>
      </c>
      <c r="M45" s="7">
        <v>0</v>
      </c>
      <c r="O45" s="7">
        <v>0</v>
      </c>
      <c r="P45" s="7"/>
      <c r="Q45" s="7">
        <v>0</v>
      </c>
      <c r="R45" s="7"/>
      <c r="S45" s="7">
        <v>0</v>
      </c>
      <c r="T45" s="7"/>
      <c r="U45" s="7">
        <v>15993</v>
      </c>
      <c r="V45" s="7"/>
      <c r="W45" s="7">
        <v>15363711861</v>
      </c>
      <c r="X45" s="7"/>
      <c r="Y45" s="7">
        <v>0</v>
      </c>
      <c r="Z45" s="7"/>
      <c r="AA45" s="7">
        <v>0</v>
      </c>
      <c r="AB45" s="7"/>
      <c r="AC45" s="7">
        <v>15993</v>
      </c>
      <c r="AD45" s="7"/>
      <c r="AE45" s="7">
        <v>974514</v>
      </c>
      <c r="AF45" s="7"/>
      <c r="AG45" s="7">
        <v>15363711861</v>
      </c>
      <c r="AH45" s="7"/>
      <c r="AI45" s="7">
        <v>15582577547</v>
      </c>
      <c r="AK45" s="7">
        <v>0</v>
      </c>
    </row>
    <row r="46" spans="1:37" ht="21">
      <c r="A46" s="4" t="s">
        <v>209</v>
      </c>
      <c r="C46" s="3" t="s">
        <v>210</v>
      </c>
      <c r="E46" s="3" t="s">
        <v>210</v>
      </c>
      <c r="G46" s="3" t="s">
        <v>211</v>
      </c>
      <c r="I46" s="3" t="s">
        <v>212</v>
      </c>
      <c r="K46" s="5">
        <v>18</v>
      </c>
      <c r="M46" s="5">
        <v>18</v>
      </c>
      <c r="O46" s="7">
        <v>4799000</v>
      </c>
      <c r="P46" s="7"/>
      <c r="Q46" s="7">
        <v>4799000000000</v>
      </c>
      <c r="R46" s="7"/>
      <c r="S46" s="7">
        <v>4799000000000</v>
      </c>
      <c r="T46" s="7"/>
      <c r="U46" s="7">
        <v>0</v>
      </c>
      <c r="V46" s="7"/>
      <c r="W46" s="7">
        <v>0</v>
      </c>
      <c r="X46" s="7"/>
      <c r="Y46" s="7">
        <v>0</v>
      </c>
      <c r="Z46" s="7"/>
      <c r="AA46" s="7">
        <v>0</v>
      </c>
      <c r="AB46" s="7"/>
      <c r="AC46" s="7">
        <v>4799000</v>
      </c>
      <c r="AD46" s="7"/>
      <c r="AE46" s="7">
        <v>1000000</v>
      </c>
      <c r="AF46" s="7"/>
      <c r="AG46" s="7">
        <v>4799000000000</v>
      </c>
      <c r="AH46" s="7"/>
      <c r="AI46" s="7">
        <v>4799000000000</v>
      </c>
      <c r="AK46" s="8">
        <v>1.4999999999999999E-2</v>
      </c>
    </row>
    <row r="47" spans="1:37" ht="21">
      <c r="A47" s="4" t="s">
        <v>213</v>
      </c>
      <c r="C47" s="3" t="s">
        <v>210</v>
      </c>
      <c r="E47" s="3" t="s">
        <v>210</v>
      </c>
      <c r="G47" s="3" t="s">
        <v>214</v>
      </c>
      <c r="I47" s="3" t="s">
        <v>215</v>
      </c>
      <c r="K47" s="5">
        <v>18</v>
      </c>
      <c r="M47" s="5">
        <v>18</v>
      </c>
      <c r="O47" s="7">
        <v>4499999</v>
      </c>
      <c r="P47" s="7"/>
      <c r="Q47" s="7">
        <v>4499999000000</v>
      </c>
      <c r="R47" s="7"/>
      <c r="S47" s="7">
        <v>4499999000000</v>
      </c>
      <c r="T47" s="7"/>
      <c r="U47" s="7">
        <v>0</v>
      </c>
      <c r="V47" s="7"/>
      <c r="W47" s="7">
        <v>0</v>
      </c>
      <c r="X47" s="7"/>
      <c r="Y47" s="7">
        <v>0</v>
      </c>
      <c r="Z47" s="7"/>
      <c r="AA47" s="7">
        <v>0</v>
      </c>
      <c r="AB47" s="7"/>
      <c r="AC47" s="7">
        <v>4499999</v>
      </c>
      <c r="AD47" s="7"/>
      <c r="AE47" s="7">
        <v>1000000</v>
      </c>
      <c r="AF47" s="7"/>
      <c r="AG47" s="7">
        <v>4499999000000</v>
      </c>
      <c r="AH47" s="7"/>
      <c r="AI47" s="7">
        <v>4499999000000</v>
      </c>
      <c r="AK47" s="8">
        <v>1.4E-2</v>
      </c>
    </row>
    <row r="48" spans="1:37" ht="21">
      <c r="A48" s="4" t="s">
        <v>216</v>
      </c>
      <c r="C48" s="3" t="s">
        <v>210</v>
      </c>
      <c r="E48" s="3" t="s">
        <v>210</v>
      </c>
      <c r="G48" s="3" t="s">
        <v>167</v>
      </c>
      <c r="I48" s="3" t="s">
        <v>168</v>
      </c>
      <c r="K48" s="5">
        <v>18</v>
      </c>
      <c r="M48" s="5">
        <v>18</v>
      </c>
      <c r="O48" s="7">
        <v>599995</v>
      </c>
      <c r="P48" s="7"/>
      <c r="Q48" s="7">
        <v>599995000000</v>
      </c>
      <c r="R48" s="7"/>
      <c r="S48" s="7">
        <v>599995000000</v>
      </c>
      <c r="T48" s="7"/>
      <c r="U48" s="7">
        <v>0</v>
      </c>
      <c r="V48" s="7"/>
      <c r="W48" s="7">
        <v>0</v>
      </c>
      <c r="X48" s="7"/>
      <c r="Y48" s="7">
        <v>0</v>
      </c>
      <c r="Z48" s="7"/>
      <c r="AA48" s="7">
        <v>0</v>
      </c>
      <c r="AB48" s="7"/>
      <c r="AC48" s="7">
        <v>599995</v>
      </c>
      <c r="AD48" s="7"/>
      <c r="AE48" s="7">
        <v>1000000</v>
      </c>
      <c r="AF48" s="7"/>
      <c r="AG48" s="7">
        <v>599995000000</v>
      </c>
      <c r="AH48" s="7"/>
      <c r="AI48" s="7">
        <v>599995000000</v>
      </c>
      <c r="AK48" s="8">
        <v>1.9E-3</v>
      </c>
    </row>
    <row r="49" spans="15:37" ht="19.5" thickBot="1">
      <c r="O49" s="9">
        <f>SUM(O9:O48)</f>
        <v>132664075</v>
      </c>
      <c r="P49" s="7"/>
      <c r="Q49" s="9">
        <f>SUM(Q9:Q48)</f>
        <v>139189814031784</v>
      </c>
      <c r="R49" s="7"/>
      <c r="S49" s="9">
        <f>SUM(S9:S48)</f>
        <v>148921108522913</v>
      </c>
      <c r="T49" s="7"/>
      <c r="U49" s="9">
        <f>SUM(U9:U48)</f>
        <v>34472977</v>
      </c>
      <c r="V49" s="7"/>
      <c r="W49" s="9">
        <f>SUM(W9:W48)</f>
        <v>32373959394861</v>
      </c>
      <c r="X49" s="7"/>
      <c r="Y49" s="9">
        <f>SUM(Y9:Y48)</f>
        <v>0</v>
      </c>
      <c r="Z49" s="7"/>
      <c r="AA49" s="9">
        <f>SUM(AA9:AA48)</f>
        <v>0</v>
      </c>
      <c r="AB49" s="7"/>
      <c r="AC49" s="9">
        <f>SUM(AC9:AC48)</f>
        <v>167137052</v>
      </c>
      <c r="AD49" s="7"/>
      <c r="AE49" s="9">
        <f>SUM(AE9:AE48)</f>
        <v>47046464</v>
      </c>
      <c r="AF49" s="7"/>
      <c r="AG49" s="9">
        <f>SUM(AG9:AG48)</f>
        <v>171563773426645</v>
      </c>
      <c r="AH49" s="7"/>
      <c r="AI49" s="9">
        <f>SUM(AI9:AI48)</f>
        <v>181675121942318</v>
      </c>
      <c r="AK49" s="10">
        <f>SUM(AK9:AK48)</f>
        <v>0.56660000000000021</v>
      </c>
    </row>
    <row r="50" spans="15:37" ht="19.5" thickTop="1"/>
  </sheetData>
  <mergeCells count="28">
    <mergeCell ref="A2:AK2"/>
    <mergeCell ref="A3:AK3"/>
    <mergeCell ref="A4:AK4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scale="2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25"/>
  <sheetViews>
    <sheetView rightToLeft="1" view="pageBreakPreview" zoomScale="120" zoomScaleNormal="100" zoomScaleSheetLayoutView="120" workbookViewId="0">
      <selection activeCell="P4" sqref="P4"/>
    </sheetView>
  </sheetViews>
  <sheetFormatPr defaultRowHeight="15"/>
  <cols>
    <col min="1" max="1" width="33.140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5" style="1" bestFit="1" customWidth="1"/>
    <col min="6" max="6" width="1" style="1" customWidth="1"/>
    <col min="7" max="7" width="23" style="1" bestFit="1" customWidth="1"/>
    <col min="8" max="8" width="1" style="1" customWidth="1"/>
    <col min="9" max="9" width="15.140625" style="1" bestFit="1" customWidth="1"/>
    <col min="10" max="10" width="1" style="1" customWidth="1"/>
    <col min="11" max="11" width="32.7109375" style="1" bestFit="1" customWidth="1"/>
    <col min="12" max="13" width="1" style="1" customWidth="1"/>
    <col min="14" max="14" width="9.140625" style="1" customWidth="1"/>
    <col min="15" max="16384" width="9.140625" style="1"/>
  </cols>
  <sheetData>
    <row r="2" spans="1:12" ht="30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30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ht="30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6" spans="1:12" ht="30">
      <c r="A6" s="26" t="s">
        <v>3</v>
      </c>
      <c r="B6" s="15"/>
      <c r="C6" s="27" t="s">
        <v>6</v>
      </c>
      <c r="D6" s="27"/>
      <c r="E6" s="27"/>
      <c r="F6" s="27"/>
      <c r="G6" s="27"/>
      <c r="H6" s="27"/>
      <c r="I6" s="27"/>
      <c r="J6" s="27"/>
      <c r="K6" s="27"/>
      <c r="L6" s="27"/>
    </row>
    <row r="7" spans="1:12" ht="30">
      <c r="A7" s="27" t="s">
        <v>3</v>
      </c>
      <c r="B7" s="15"/>
      <c r="C7" s="27" t="s">
        <v>7</v>
      </c>
      <c r="D7" s="15"/>
      <c r="E7" s="27" t="s">
        <v>217</v>
      </c>
      <c r="F7" s="15"/>
      <c r="G7" s="27" t="s">
        <v>218</v>
      </c>
      <c r="H7" s="15"/>
      <c r="I7" s="27" t="s">
        <v>219</v>
      </c>
      <c r="J7" s="15"/>
      <c r="K7" s="27" t="s">
        <v>220</v>
      </c>
      <c r="L7" s="15"/>
    </row>
    <row r="8" spans="1:12" ht="21">
      <c r="A8" s="14" t="s">
        <v>157</v>
      </c>
      <c r="C8" s="7">
        <v>252800</v>
      </c>
      <c r="D8" s="7"/>
      <c r="E8" s="7">
        <v>1000000</v>
      </c>
      <c r="F8" s="7"/>
      <c r="G8" s="7">
        <v>1000000</v>
      </c>
      <c r="I8" s="8">
        <v>0</v>
      </c>
      <c r="K8" s="7">
        <v>252800000000</v>
      </c>
    </row>
    <row r="9" spans="1:12" ht="21">
      <c r="A9" s="14" t="s">
        <v>160</v>
      </c>
      <c r="C9" s="7">
        <v>183757</v>
      </c>
      <c r="D9" s="7"/>
      <c r="E9" s="7">
        <v>987508</v>
      </c>
      <c r="F9" s="7"/>
      <c r="G9" s="7">
        <v>1000000</v>
      </c>
      <c r="I9" s="8">
        <v>1.2699999999999999E-2</v>
      </c>
      <c r="K9" s="7">
        <v>183757000000</v>
      </c>
    </row>
    <row r="10" spans="1:12" ht="21">
      <c r="A10" s="14" t="s">
        <v>174</v>
      </c>
      <c r="C10" s="7">
        <v>1000000</v>
      </c>
      <c r="D10" s="7"/>
      <c r="E10" s="7">
        <v>999999</v>
      </c>
      <c r="F10" s="7"/>
      <c r="G10" s="7">
        <v>1000000</v>
      </c>
      <c r="I10" s="8">
        <v>0</v>
      </c>
      <c r="K10" s="7">
        <v>1000000000000</v>
      </c>
    </row>
    <row r="11" spans="1:12" ht="21">
      <c r="A11" s="14" t="s">
        <v>171</v>
      </c>
      <c r="C11" s="7">
        <v>2039000</v>
      </c>
      <c r="D11" s="7"/>
      <c r="E11" s="7">
        <v>999999</v>
      </c>
      <c r="F11" s="7"/>
      <c r="G11" s="7">
        <v>1000000</v>
      </c>
      <c r="I11" s="8">
        <v>0</v>
      </c>
      <c r="K11" s="7">
        <v>2039000000000</v>
      </c>
    </row>
    <row r="12" spans="1:12" ht="21">
      <c r="A12" s="14" t="s">
        <v>163</v>
      </c>
      <c r="C12" s="7">
        <v>3890450</v>
      </c>
      <c r="D12" s="7"/>
      <c r="E12" s="7">
        <v>980000</v>
      </c>
      <c r="F12" s="7"/>
      <c r="G12" s="7">
        <v>1000000</v>
      </c>
      <c r="I12" s="8">
        <v>2.0400000000000001E-2</v>
      </c>
      <c r="K12" s="7">
        <v>3890450000000</v>
      </c>
    </row>
    <row r="13" spans="1:12" ht="21">
      <c r="A13" s="14" t="s">
        <v>109</v>
      </c>
      <c r="C13" s="7">
        <v>1741500</v>
      </c>
      <c r="D13" s="7"/>
      <c r="E13" s="7">
        <v>957160</v>
      </c>
      <c r="F13" s="7"/>
      <c r="G13" s="7">
        <v>1000000</v>
      </c>
      <c r="I13" s="8">
        <v>4.48E-2</v>
      </c>
      <c r="K13" s="7">
        <v>1741500000000</v>
      </c>
    </row>
    <row r="14" spans="1:12" ht="21">
      <c r="A14" s="14" t="s">
        <v>136</v>
      </c>
      <c r="C14" s="7">
        <v>999900</v>
      </c>
      <c r="D14" s="7"/>
      <c r="E14" s="7">
        <v>974311</v>
      </c>
      <c r="F14" s="7"/>
      <c r="G14" s="7">
        <v>1000000</v>
      </c>
      <c r="I14" s="8">
        <v>2.64E-2</v>
      </c>
      <c r="K14" s="7">
        <v>999900000000</v>
      </c>
    </row>
    <row r="15" spans="1:12" ht="21">
      <c r="A15" s="14" t="s">
        <v>139</v>
      </c>
      <c r="C15" s="7">
        <v>11245486</v>
      </c>
      <c r="D15" s="7"/>
      <c r="E15" s="7">
        <v>1000000</v>
      </c>
      <c r="F15" s="7"/>
      <c r="G15" s="7">
        <v>1000000</v>
      </c>
      <c r="I15" s="8">
        <v>0</v>
      </c>
      <c r="K15" s="7">
        <v>11245486000000</v>
      </c>
    </row>
    <row r="16" spans="1:12" ht="21">
      <c r="A16" s="14" t="s">
        <v>145</v>
      </c>
      <c r="C16" s="7">
        <v>4273061</v>
      </c>
      <c r="D16" s="7"/>
      <c r="E16" s="7">
        <v>950049</v>
      </c>
      <c r="F16" s="7"/>
      <c r="G16" s="7">
        <v>1000000</v>
      </c>
      <c r="I16" s="8">
        <v>5.2600000000000001E-2</v>
      </c>
      <c r="K16" s="7">
        <v>4273061000000</v>
      </c>
    </row>
    <row r="17" spans="1:12" ht="21">
      <c r="A17" s="14" t="s">
        <v>102</v>
      </c>
      <c r="C17" s="7">
        <v>5000000</v>
      </c>
      <c r="D17" s="7"/>
      <c r="E17" s="7">
        <v>981500</v>
      </c>
      <c r="F17" s="7"/>
      <c r="G17" s="7">
        <v>1023130</v>
      </c>
      <c r="I17" s="8">
        <v>4.24E-2</v>
      </c>
      <c r="K17" s="7">
        <v>5115650000000</v>
      </c>
    </row>
    <row r="18" spans="1:12" ht="21">
      <c r="A18" s="14" t="s">
        <v>151</v>
      </c>
      <c r="C18" s="7">
        <v>8955700</v>
      </c>
      <c r="D18" s="7"/>
      <c r="E18" s="7">
        <v>930000</v>
      </c>
      <c r="F18" s="7"/>
      <c r="G18" s="7">
        <v>1000000</v>
      </c>
      <c r="I18" s="8">
        <v>7.5300000000000006E-2</v>
      </c>
      <c r="K18" s="7">
        <v>8955700000000</v>
      </c>
    </row>
    <row r="19" spans="1:12" ht="21">
      <c r="A19" s="14" t="s">
        <v>189</v>
      </c>
      <c r="C19" s="7">
        <v>2710800</v>
      </c>
      <c r="D19" s="7"/>
      <c r="E19" s="7">
        <v>1980000</v>
      </c>
      <c r="F19" s="7"/>
      <c r="G19" s="7">
        <v>2014757</v>
      </c>
      <c r="I19" s="8">
        <v>1.7600000000000001E-2</v>
      </c>
      <c r="K19" s="7">
        <v>5461603275600</v>
      </c>
    </row>
    <row r="20" spans="1:12" ht="21">
      <c r="A20" s="14" t="s">
        <v>154</v>
      </c>
      <c r="C20" s="7">
        <v>5000000</v>
      </c>
      <c r="D20" s="7"/>
      <c r="E20" s="7">
        <v>995000</v>
      </c>
      <c r="F20" s="7"/>
      <c r="G20" s="7">
        <v>1000000</v>
      </c>
      <c r="I20" s="8">
        <v>5.0000000000000001E-3</v>
      </c>
      <c r="K20" s="7">
        <v>5000000000000</v>
      </c>
    </row>
    <row r="21" spans="1:12" ht="21">
      <c r="A21" s="14" t="s">
        <v>197</v>
      </c>
      <c r="C21" s="7">
        <v>12800000</v>
      </c>
      <c r="D21" s="7"/>
      <c r="E21" s="7">
        <v>958640</v>
      </c>
      <c r="F21" s="7"/>
      <c r="G21" s="7">
        <v>959542</v>
      </c>
      <c r="I21" s="8">
        <v>8.9999999999999998E-4</v>
      </c>
      <c r="K21" s="7">
        <v>12282137600000</v>
      </c>
    </row>
    <row r="22" spans="1:12" ht="21">
      <c r="A22" s="14" t="s">
        <v>200</v>
      </c>
      <c r="C22" s="7">
        <v>4550000</v>
      </c>
      <c r="D22" s="7"/>
      <c r="E22" s="7">
        <v>920470</v>
      </c>
      <c r="F22" s="7"/>
      <c r="G22" s="7">
        <v>920996</v>
      </c>
      <c r="I22" s="8">
        <v>5.9999999999999995E-4</v>
      </c>
      <c r="K22" s="7">
        <v>4190531800000</v>
      </c>
    </row>
    <row r="23" spans="1:12" ht="21">
      <c r="A23" s="14" t="s">
        <v>194</v>
      </c>
      <c r="C23" s="7">
        <v>7500000</v>
      </c>
      <c r="D23" s="7"/>
      <c r="E23" s="7">
        <v>940000</v>
      </c>
      <c r="F23" s="7"/>
      <c r="G23" s="7">
        <v>940246</v>
      </c>
      <c r="I23" s="8">
        <v>2.9999999999999997E-4</v>
      </c>
      <c r="K23" s="7">
        <v>7051845000000</v>
      </c>
    </row>
    <row r="24" spans="1:12" ht="19.5" thickBot="1">
      <c r="E24" s="9">
        <f>SUM(E8:E23)</f>
        <v>16554636</v>
      </c>
      <c r="F24" s="7"/>
      <c r="G24" s="9">
        <f>SUM(G8:G23)</f>
        <v>16858671</v>
      </c>
      <c r="I24" s="10">
        <f>SUM(SUM(I8:I23))</f>
        <v>0.29900000000000004</v>
      </c>
      <c r="K24" s="9">
        <f>SUM(K8:K23)</f>
        <v>73683421675600</v>
      </c>
      <c r="L24" s="7"/>
    </row>
    <row r="25" spans="1:12" ht="15.75" thickTop="1"/>
  </sheetData>
  <mergeCells count="10">
    <mergeCell ref="A2:L2"/>
    <mergeCell ref="A3:L3"/>
    <mergeCell ref="A4:L4"/>
    <mergeCell ref="K7"/>
    <mergeCell ref="C6:L6"/>
    <mergeCell ref="A6:A7"/>
    <mergeCell ref="C7"/>
    <mergeCell ref="E7"/>
    <mergeCell ref="G7"/>
    <mergeCell ref="I7"/>
  </mergeCells>
  <pageMargins left="0.7" right="0.7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89"/>
  <sheetViews>
    <sheetView rightToLeft="1" view="pageBreakPreview" zoomScale="110" zoomScaleNormal="100" zoomScaleSheetLayoutView="110" workbookViewId="0">
      <selection activeCell="K82" sqref="K82"/>
    </sheetView>
  </sheetViews>
  <sheetFormatPr defaultRowHeight="15"/>
  <cols>
    <col min="1" max="1" width="28.710937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4.42578125" style="13" bestFit="1" customWidth="1"/>
    <col min="6" max="6" width="1" style="1" customWidth="1"/>
    <col min="7" max="7" width="15.855468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24.28515625" style="1" bestFit="1" customWidth="1"/>
    <col min="12" max="12" width="1" style="1" customWidth="1"/>
    <col min="13" max="13" width="24.140625" style="1" bestFit="1" customWidth="1"/>
    <col min="14" max="14" width="1" style="1" customWidth="1"/>
    <col min="15" max="15" width="24.28515625" style="1" bestFit="1" customWidth="1"/>
    <col min="16" max="16" width="1" style="1" customWidth="1"/>
    <col min="17" max="17" width="23" style="1" bestFit="1" customWidth="1"/>
    <col min="18" max="18" width="1" style="1" customWidth="1"/>
    <col min="19" max="19" width="26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30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30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6" spans="1:19" ht="26.25" customHeight="1">
      <c r="A6" s="26" t="s">
        <v>222</v>
      </c>
      <c r="B6" s="15"/>
      <c r="C6" s="27" t="s">
        <v>223</v>
      </c>
      <c r="D6" s="27" t="s">
        <v>223</v>
      </c>
      <c r="E6" s="27" t="s">
        <v>223</v>
      </c>
      <c r="F6" s="27" t="s">
        <v>223</v>
      </c>
      <c r="G6" s="27" t="s">
        <v>223</v>
      </c>
      <c r="H6" s="27" t="s">
        <v>223</v>
      </c>
      <c r="I6" s="27" t="s">
        <v>223</v>
      </c>
      <c r="J6" s="15"/>
      <c r="K6" s="6" t="s">
        <v>4</v>
      </c>
      <c r="L6" s="15"/>
      <c r="M6" s="27" t="s">
        <v>5</v>
      </c>
      <c r="N6" s="27" t="s">
        <v>5</v>
      </c>
      <c r="O6" s="27" t="s">
        <v>5</v>
      </c>
      <c r="P6" s="15"/>
      <c r="Q6" s="27" t="s">
        <v>6</v>
      </c>
      <c r="R6" s="27"/>
      <c r="S6" s="27"/>
    </row>
    <row r="7" spans="1:19" ht="22.5" customHeight="1">
      <c r="A7" s="27" t="s">
        <v>222</v>
      </c>
      <c r="B7" s="15"/>
      <c r="C7" s="6" t="s">
        <v>224</v>
      </c>
      <c r="D7" s="15"/>
      <c r="E7" s="6" t="s">
        <v>225</v>
      </c>
      <c r="F7" s="15"/>
      <c r="G7" s="6" t="s">
        <v>226</v>
      </c>
      <c r="H7" s="15"/>
      <c r="I7" s="6" t="s">
        <v>100</v>
      </c>
      <c r="J7" s="15"/>
      <c r="K7" s="6" t="s">
        <v>227</v>
      </c>
      <c r="L7" s="15"/>
      <c r="M7" s="6" t="s">
        <v>228</v>
      </c>
      <c r="N7" s="15"/>
      <c r="O7" s="6" t="s">
        <v>229</v>
      </c>
      <c r="P7" s="15"/>
      <c r="Q7" s="6" t="s">
        <v>227</v>
      </c>
      <c r="R7" s="15"/>
      <c r="S7" s="6" t="s">
        <v>221</v>
      </c>
    </row>
    <row r="8" spans="1:19" ht="21">
      <c r="A8" s="14" t="s">
        <v>230</v>
      </c>
      <c r="C8" s="16">
        <v>279927362</v>
      </c>
      <c r="E8" s="17" t="s">
        <v>232</v>
      </c>
      <c r="G8" s="17" t="s">
        <v>233</v>
      </c>
      <c r="I8" s="18">
        <v>0</v>
      </c>
      <c r="K8" s="7">
        <v>532016045617</v>
      </c>
      <c r="L8" s="7"/>
      <c r="M8" s="7">
        <v>57263637511894</v>
      </c>
      <c r="N8" s="7"/>
      <c r="O8" s="7">
        <v>55739547981445</v>
      </c>
      <c r="P8" s="7"/>
      <c r="Q8" s="7">
        <v>2056105576066</v>
      </c>
      <c r="S8" s="19">
        <v>6.4000000000000003E-3</v>
      </c>
    </row>
    <row r="9" spans="1:19" ht="21">
      <c r="A9" s="14" t="s">
        <v>234</v>
      </c>
      <c r="C9" s="17" t="s">
        <v>235</v>
      </c>
      <c r="E9" s="17" t="s">
        <v>232</v>
      </c>
      <c r="G9" s="17" t="s">
        <v>236</v>
      </c>
      <c r="I9" s="18">
        <v>10</v>
      </c>
      <c r="K9" s="7">
        <v>245674710</v>
      </c>
      <c r="L9" s="7"/>
      <c r="M9" s="7">
        <v>1615395</v>
      </c>
      <c r="N9" s="7"/>
      <c r="O9" s="7">
        <v>0</v>
      </c>
      <c r="P9" s="7"/>
      <c r="Q9" s="7">
        <v>247290105</v>
      </c>
      <c r="S9" s="19">
        <v>0</v>
      </c>
    </row>
    <row r="10" spans="1:19" ht="21">
      <c r="A10" s="14" t="s">
        <v>237</v>
      </c>
      <c r="C10" s="17" t="s">
        <v>238</v>
      </c>
      <c r="E10" s="17" t="s">
        <v>232</v>
      </c>
      <c r="G10" s="17" t="s">
        <v>239</v>
      </c>
      <c r="I10" s="18">
        <v>0</v>
      </c>
      <c r="K10" s="7">
        <v>10799028240</v>
      </c>
      <c r="L10" s="7"/>
      <c r="M10" s="7">
        <v>5695407597461</v>
      </c>
      <c r="N10" s="7"/>
      <c r="O10" s="7">
        <v>5694811569732</v>
      </c>
      <c r="P10" s="7"/>
      <c r="Q10" s="7">
        <v>11395055969</v>
      </c>
      <c r="S10" s="19">
        <v>0</v>
      </c>
    </row>
    <row r="11" spans="1:19" ht="21">
      <c r="A11" s="14" t="s">
        <v>240</v>
      </c>
      <c r="C11" s="17" t="s">
        <v>241</v>
      </c>
      <c r="E11" s="17" t="s">
        <v>232</v>
      </c>
      <c r="G11" s="17" t="s">
        <v>242</v>
      </c>
      <c r="I11" s="18">
        <v>10</v>
      </c>
      <c r="K11" s="7">
        <v>330000</v>
      </c>
      <c r="L11" s="7"/>
      <c r="M11" s="7">
        <v>14583039219657</v>
      </c>
      <c r="N11" s="7"/>
      <c r="O11" s="7">
        <v>14524741166096</v>
      </c>
      <c r="P11" s="7"/>
      <c r="Q11" s="7">
        <v>58298383561</v>
      </c>
      <c r="S11" s="19">
        <v>2.0000000000000001E-4</v>
      </c>
    </row>
    <row r="12" spans="1:19" ht="21">
      <c r="A12" s="14" t="s">
        <v>234</v>
      </c>
      <c r="C12" s="17" t="s">
        <v>243</v>
      </c>
      <c r="E12" s="17" t="s">
        <v>232</v>
      </c>
      <c r="G12" s="17" t="s">
        <v>244</v>
      </c>
      <c r="I12" s="18">
        <v>10</v>
      </c>
      <c r="K12" s="7">
        <v>171593423</v>
      </c>
      <c r="L12" s="7"/>
      <c r="M12" s="7">
        <v>1128285</v>
      </c>
      <c r="N12" s="7"/>
      <c r="O12" s="7">
        <v>0</v>
      </c>
      <c r="P12" s="7"/>
      <c r="Q12" s="7">
        <v>172721708</v>
      </c>
      <c r="S12" s="19">
        <v>0</v>
      </c>
    </row>
    <row r="13" spans="1:19" ht="21">
      <c r="A13" s="14" t="s">
        <v>245</v>
      </c>
      <c r="C13" s="16">
        <v>279914414</v>
      </c>
      <c r="E13" s="17" t="s">
        <v>246</v>
      </c>
      <c r="G13" s="17" t="s">
        <v>247</v>
      </c>
      <c r="I13" s="18">
        <v>0</v>
      </c>
      <c r="K13" s="7">
        <v>17666883</v>
      </c>
      <c r="L13" s="7"/>
      <c r="M13" s="7">
        <v>708541506708</v>
      </c>
      <c r="N13" s="7"/>
      <c r="O13" s="7">
        <v>134400001200</v>
      </c>
      <c r="P13" s="7"/>
      <c r="Q13" s="7">
        <v>574159172391</v>
      </c>
      <c r="S13" s="19">
        <v>1.8E-3</v>
      </c>
    </row>
    <row r="14" spans="1:19" ht="21">
      <c r="A14" s="14" t="s">
        <v>234</v>
      </c>
      <c r="C14" s="17" t="s">
        <v>248</v>
      </c>
      <c r="E14" s="17" t="s">
        <v>246</v>
      </c>
      <c r="G14" s="17" t="s">
        <v>249</v>
      </c>
      <c r="I14" s="18">
        <v>0</v>
      </c>
      <c r="K14" s="7">
        <v>50000000</v>
      </c>
      <c r="L14" s="7"/>
      <c r="M14" s="7">
        <v>0</v>
      </c>
      <c r="N14" s="7"/>
      <c r="O14" s="7">
        <v>0</v>
      </c>
      <c r="P14" s="7"/>
      <c r="Q14" s="7">
        <v>50000000</v>
      </c>
      <c r="S14" s="19">
        <v>0</v>
      </c>
    </row>
    <row r="15" spans="1:19" ht="21">
      <c r="A15" s="14" t="s">
        <v>250</v>
      </c>
      <c r="C15" s="17" t="s">
        <v>251</v>
      </c>
      <c r="E15" s="17" t="s">
        <v>252</v>
      </c>
      <c r="G15" s="17" t="s">
        <v>253</v>
      </c>
      <c r="I15" s="18">
        <v>0</v>
      </c>
      <c r="K15" s="7">
        <v>27515</v>
      </c>
      <c r="L15" s="7"/>
      <c r="M15" s="7">
        <v>0</v>
      </c>
      <c r="N15" s="7"/>
      <c r="O15" s="7">
        <v>0</v>
      </c>
      <c r="P15" s="7"/>
      <c r="Q15" s="7">
        <v>27515</v>
      </c>
      <c r="S15" s="19">
        <v>0</v>
      </c>
    </row>
    <row r="16" spans="1:19" ht="21">
      <c r="A16" s="14" t="s">
        <v>254</v>
      </c>
      <c r="C16" s="17" t="s">
        <v>255</v>
      </c>
      <c r="E16" s="17" t="s">
        <v>232</v>
      </c>
      <c r="G16" s="17" t="s">
        <v>256</v>
      </c>
      <c r="I16" s="18">
        <v>10</v>
      </c>
      <c r="K16" s="7">
        <v>369993143</v>
      </c>
      <c r="L16" s="7"/>
      <c r="M16" s="7">
        <v>3016418</v>
      </c>
      <c r="N16" s="7"/>
      <c r="O16" s="7">
        <v>0</v>
      </c>
      <c r="P16" s="7"/>
      <c r="Q16" s="7">
        <v>373009561</v>
      </c>
      <c r="S16" s="19">
        <v>0</v>
      </c>
    </row>
    <row r="17" spans="1:19" ht="21">
      <c r="A17" s="14" t="s">
        <v>257</v>
      </c>
      <c r="C17" s="17" t="s">
        <v>258</v>
      </c>
      <c r="E17" s="17" t="s">
        <v>232</v>
      </c>
      <c r="G17" s="17" t="s">
        <v>259</v>
      </c>
      <c r="I17" s="18">
        <v>0</v>
      </c>
      <c r="K17" s="7">
        <v>104054</v>
      </c>
      <c r="L17" s="7"/>
      <c r="M17" s="7">
        <v>0</v>
      </c>
      <c r="N17" s="7"/>
      <c r="O17" s="7">
        <v>0</v>
      </c>
      <c r="P17" s="7"/>
      <c r="Q17" s="7">
        <v>104054</v>
      </c>
      <c r="S17" s="19">
        <v>0</v>
      </c>
    </row>
    <row r="18" spans="1:19" ht="21">
      <c r="A18" s="14" t="s">
        <v>260</v>
      </c>
      <c r="C18" s="17" t="s">
        <v>261</v>
      </c>
      <c r="E18" s="17" t="s">
        <v>232</v>
      </c>
      <c r="G18" s="17" t="s">
        <v>262</v>
      </c>
      <c r="I18" s="18">
        <v>10</v>
      </c>
      <c r="K18" s="7">
        <v>513730037</v>
      </c>
      <c r="L18" s="7"/>
      <c r="M18" s="7">
        <v>4222438</v>
      </c>
      <c r="N18" s="7"/>
      <c r="O18" s="7">
        <v>516952475</v>
      </c>
      <c r="P18" s="7"/>
      <c r="Q18" s="7">
        <v>1000000</v>
      </c>
      <c r="S18" s="19">
        <v>0</v>
      </c>
    </row>
    <row r="19" spans="1:19" ht="21">
      <c r="A19" s="14" t="s">
        <v>263</v>
      </c>
      <c r="C19" s="17" t="s">
        <v>264</v>
      </c>
      <c r="E19" s="17" t="s">
        <v>232</v>
      </c>
      <c r="G19" s="17" t="s">
        <v>265</v>
      </c>
      <c r="I19" s="18">
        <v>0</v>
      </c>
      <c r="K19" s="7">
        <v>1332377</v>
      </c>
      <c r="L19" s="7"/>
      <c r="M19" s="7">
        <v>852737308934</v>
      </c>
      <c r="N19" s="7"/>
      <c r="O19" s="7">
        <v>852737891311</v>
      </c>
      <c r="P19" s="7"/>
      <c r="Q19" s="7">
        <v>750000</v>
      </c>
      <c r="S19" s="19">
        <v>0</v>
      </c>
    </row>
    <row r="20" spans="1:19" ht="21">
      <c r="A20" s="14" t="s">
        <v>266</v>
      </c>
      <c r="C20" s="17" t="s">
        <v>267</v>
      </c>
      <c r="E20" s="17" t="s">
        <v>232</v>
      </c>
      <c r="G20" s="17" t="s">
        <v>268</v>
      </c>
      <c r="I20" s="18">
        <v>0</v>
      </c>
      <c r="K20" s="7">
        <v>14795276547</v>
      </c>
      <c r="L20" s="7"/>
      <c r="M20" s="7">
        <v>6035260280268</v>
      </c>
      <c r="N20" s="7"/>
      <c r="O20" s="7">
        <v>6050054800651</v>
      </c>
      <c r="P20" s="7"/>
      <c r="Q20" s="7">
        <v>756164</v>
      </c>
      <c r="S20" s="19">
        <v>0</v>
      </c>
    </row>
    <row r="21" spans="1:19" ht="21">
      <c r="A21" s="14" t="s">
        <v>269</v>
      </c>
      <c r="C21" s="17" t="s">
        <v>270</v>
      </c>
      <c r="E21" s="17" t="s">
        <v>232</v>
      </c>
      <c r="G21" s="17" t="s">
        <v>271</v>
      </c>
      <c r="I21" s="18">
        <v>0</v>
      </c>
      <c r="K21" s="7">
        <v>100821918</v>
      </c>
      <c r="L21" s="7"/>
      <c r="M21" s="7">
        <v>143599218393</v>
      </c>
      <c r="N21" s="7"/>
      <c r="O21" s="7">
        <v>77845043735</v>
      </c>
      <c r="P21" s="7"/>
      <c r="Q21" s="7">
        <v>65854996576</v>
      </c>
      <c r="S21" s="19">
        <v>2.0000000000000001E-4</v>
      </c>
    </row>
    <row r="22" spans="1:19" ht="21">
      <c r="A22" s="14" t="s">
        <v>272</v>
      </c>
      <c r="C22" s="17" t="s">
        <v>273</v>
      </c>
      <c r="E22" s="17" t="s">
        <v>232</v>
      </c>
      <c r="G22" s="17" t="s">
        <v>274</v>
      </c>
      <c r="I22" s="18">
        <v>0</v>
      </c>
      <c r="K22" s="7">
        <v>14795018549</v>
      </c>
      <c r="L22" s="7"/>
      <c r="M22" s="7">
        <v>293893154794</v>
      </c>
      <c r="N22" s="7"/>
      <c r="O22" s="7">
        <v>308098632247</v>
      </c>
      <c r="P22" s="7"/>
      <c r="Q22" s="7">
        <v>589541096</v>
      </c>
      <c r="S22" s="19">
        <v>0</v>
      </c>
    </row>
    <row r="23" spans="1:19" ht="21">
      <c r="A23" s="14" t="s">
        <v>275</v>
      </c>
      <c r="C23" s="17" t="s">
        <v>276</v>
      </c>
      <c r="E23" s="17" t="s">
        <v>277</v>
      </c>
      <c r="G23" s="17" t="s">
        <v>278</v>
      </c>
      <c r="I23" s="18">
        <v>18</v>
      </c>
      <c r="K23" s="7">
        <v>5000000000000</v>
      </c>
      <c r="L23" s="7"/>
      <c r="M23" s="7">
        <v>0</v>
      </c>
      <c r="N23" s="7"/>
      <c r="O23" s="7">
        <v>0</v>
      </c>
      <c r="P23" s="7"/>
      <c r="Q23" s="7">
        <v>5000000000000</v>
      </c>
      <c r="S23" s="19">
        <v>1.5599999999999999E-2</v>
      </c>
    </row>
    <row r="24" spans="1:19" ht="21">
      <c r="A24" s="14" t="s">
        <v>279</v>
      </c>
      <c r="C24" s="17" t="s">
        <v>280</v>
      </c>
      <c r="E24" s="17" t="s">
        <v>232</v>
      </c>
      <c r="G24" s="17" t="s">
        <v>281</v>
      </c>
      <c r="I24" s="18">
        <v>0</v>
      </c>
      <c r="K24" s="7">
        <v>123078</v>
      </c>
      <c r="L24" s="7"/>
      <c r="M24" s="7">
        <v>0</v>
      </c>
      <c r="N24" s="7"/>
      <c r="O24" s="7">
        <v>80000</v>
      </c>
      <c r="P24" s="7"/>
      <c r="Q24" s="7">
        <v>43078</v>
      </c>
      <c r="S24" s="19">
        <v>0</v>
      </c>
    </row>
    <row r="25" spans="1:19" ht="21">
      <c r="A25" s="14" t="s">
        <v>282</v>
      </c>
      <c r="C25" s="17" t="s">
        <v>283</v>
      </c>
      <c r="E25" s="17" t="s">
        <v>232</v>
      </c>
      <c r="G25" s="17" t="s">
        <v>284</v>
      </c>
      <c r="I25" s="18">
        <v>10</v>
      </c>
      <c r="K25" s="7">
        <v>40274222602</v>
      </c>
      <c r="L25" s="7"/>
      <c r="M25" s="7">
        <v>3039698634246</v>
      </c>
      <c r="N25" s="7"/>
      <c r="O25" s="7">
        <v>3079972102738</v>
      </c>
      <c r="P25" s="7"/>
      <c r="Q25" s="7">
        <v>754110</v>
      </c>
      <c r="S25" s="19">
        <v>0</v>
      </c>
    </row>
    <row r="26" spans="1:19" ht="21">
      <c r="A26" s="14" t="s">
        <v>285</v>
      </c>
      <c r="C26" s="17" t="s">
        <v>286</v>
      </c>
      <c r="E26" s="17" t="s">
        <v>232</v>
      </c>
      <c r="G26" s="17" t="s">
        <v>287</v>
      </c>
      <c r="I26" s="18">
        <v>10</v>
      </c>
      <c r="K26" s="7">
        <v>10000</v>
      </c>
      <c r="L26" s="7"/>
      <c r="M26" s="7">
        <v>0</v>
      </c>
      <c r="N26" s="7"/>
      <c r="O26" s="7">
        <v>0</v>
      </c>
      <c r="P26" s="7"/>
      <c r="Q26" s="7">
        <v>10000</v>
      </c>
      <c r="S26" s="19">
        <v>0</v>
      </c>
    </row>
    <row r="27" spans="1:19" ht="21">
      <c r="A27" s="14" t="s">
        <v>288</v>
      </c>
      <c r="C27" s="17" t="s">
        <v>289</v>
      </c>
      <c r="E27" s="17" t="s">
        <v>232</v>
      </c>
      <c r="G27" s="17" t="s">
        <v>290</v>
      </c>
      <c r="I27" s="18">
        <v>10</v>
      </c>
      <c r="K27" s="7">
        <v>196475</v>
      </c>
      <c r="L27" s="7"/>
      <c r="M27" s="7">
        <v>409665753424</v>
      </c>
      <c r="N27" s="7"/>
      <c r="O27" s="7">
        <v>409665699899</v>
      </c>
      <c r="P27" s="7"/>
      <c r="Q27" s="7">
        <v>250000</v>
      </c>
      <c r="S27" s="19">
        <v>0</v>
      </c>
    </row>
    <row r="28" spans="1:19" ht="21">
      <c r="A28" s="14" t="s">
        <v>288</v>
      </c>
      <c r="C28" s="17" t="s">
        <v>291</v>
      </c>
      <c r="E28" s="17" t="s">
        <v>277</v>
      </c>
      <c r="G28" s="17" t="s">
        <v>290</v>
      </c>
      <c r="I28" s="18">
        <v>18</v>
      </c>
      <c r="K28" s="7">
        <v>400000000000</v>
      </c>
      <c r="L28" s="7"/>
      <c r="M28" s="7">
        <v>0</v>
      </c>
      <c r="N28" s="7"/>
      <c r="O28" s="7">
        <v>400000000000</v>
      </c>
      <c r="P28" s="7"/>
      <c r="Q28" s="7">
        <v>0</v>
      </c>
      <c r="S28" s="19">
        <v>0</v>
      </c>
    </row>
    <row r="29" spans="1:19" ht="21">
      <c r="A29" s="14" t="s">
        <v>285</v>
      </c>
      <c r="C29" s="17" t="s">
        <v>292</v>
      </c>
      <c r="E29" s="17" t="s">
        <v>277</v>
      </c>
      <c r="G29" s="17" t="s">
        <v>293</v>
      </c>
      <c r="I29" s="18">
        <v>18</v>
      </c>
      <c r="K29" s="7">
        <v>1000000000000</v>
      </c>
      <c r="L29" s="7"/>
      <c r="M29" s="7">
        <v>0</v>
      </c>
      <c r="N29" s="7"/>
      <c r="O29" s="7">
        <v>1000000000000</v>
      </c>
      <c r="P29" s="7"/>
      <c r="Q29" s="7">
        <v>0</v>
      </c>
      <c r="S29" s="19">
        <v>0</v>
      </c>
    </row>
    <row r="30" spans="1:19" ht="21">
      <c r="A30" s="14" t="s">
        <v>294</v>
      </c>
      <c r="C30" s="17" t="s">
        <v>295</v>
      </c>
      <c r="E30" s="17" t="s">
        <v>277</v>
      </c>
      <c r="G30" s="17" t="s">
        <v>296</v>
      </c>
      <c r="I30" s="18">
        <v>18</v>
      </c>
      <c r="K30" s="7">
        <v>1000000000000</v>
      </c>
      <c r="L30" s="7"/>
      <c r="M30" s="7">
        <v>0</v>
      </c>
      <c r="N30" s="7"/>
      <c r="O30" s="7">
        <v>1000000000000</v>
      </c>
      <c r="P30" s="7"/>
      <c r="Q30" s="7">
        <v>0</v>
      </c>
      <c r="S30" s="19">
        <v>0</v>
      </c>
    </row>
    <row r="31" spans="1:19" ht="21">
      <c r="A31" s="14" t="s">
        <v>285</v>
      </c>
      <c r="C31" s="17" t="s">
        <v>297</v>
      </c>
      <c r="E31" s="17" t="s">
        <v>277</v>
      </c>
      <c r="G31" s="17" t="s">
        <v>298</v>
      </c>
      <c r="I31" s="18">
        <v>18</v>
      </c>
      <c r="K31" s="7">
        <v>300000000000</v>
      </c>
      <c r="L31" s="7"/>
      <c r="M31" s="7">
        <v>0</v>
      </c>
      <c r="N31" s="7"/>
      <c r="O31" s="7">
        <v>300000000000</v>
      </c>
      <c r="P31" s="7"/>
      <c r="Q31" s="7">
        <v>0</v>
      </c>
      <c r="S31" s="19">
        <v>0</v>
      </c>
    </row>
    <row r="32" spans="1:19" ht="21">
      <c r="A32" s="14" t="s">
        <v>294</v>
      </c>
      <c r="C32" s="17" t="s">
        <v>299</v>
      </c>
      <c r="E32" s="17" t="s">
        <v>277</v>
      </c>
      <c r="G32" s="17" t="s">
        <v>300</v>
      </c>
      <c r="I32" s="18">
        <v>18</v>
      </c>
      <c r="K32" s="7">
        <v>1000000000000</v>
      </c>
      <c r="L32" s="7"/>
      <c r="M32" s="7">
        <v>0</v>
      </c>
      <c r="N32" s="7"/>
      <c r="O32" s="7">
        <v>1000000000000</v>
      </c>
      <c r="P32" s="7"/>
      <c r="Q32" s="7">
        <v>0</v>
      </c>
      <c r="S32" s="19">
        <v>0</v>
      </c>
    </row>
    <row r="33" spans="1:19" ht="21">
      <c r="A33" s="14" t="s">
        <v>301</v>
      </c>
      <c r="C33" s="17" t="s">
        <v>302</v>
      </c>
      <c r="E33" s="17" t="s">
        <v>277</v>
      </c>
      <c r="G33" s="17" t="s">
        <v>303</v>
      </c>
      <c r="I33" s="18">
        <v>18</v>
      </c>
      <c r="K33" s="7">
        <v>550000000000</v>
      </c>
      <c r="L33" s="7"/>
      <c r="M33" s="7">
        <v>0</v>
      </c>
      <c r="N33" s="7"/>
      <c r="O33" s="7">
        <v>0</v>
      </c>
      <c r="P33" s="7"/>
      <c r="Q33" s="7">
        <v>550000000000</v>
      </c>
      <c r="S33" s="19">
        <v>1.6999999999999999E-3</v>
      </c>
    </row>
    <row r="34" spans="1:19" ht="21">
      <c r="A34" s="14" t="s">
        <v>304</v>
      </c>
      <c r="C34" s="17" t="s">
        <v>305</v>
      </c>
      <c r="E34" s="17" t="s">
        <v>277</v>
      </c>
      <c r="G34" s="17" t="s">
        <v>303</v>
      </c>
      <c r="I34" s="18">
        <v>18</v>
      </c>
      <c r="K34" s="7">
        <v>1500000000000</v>
      </c>
      <c r="L34" s="7"/>
      <c r="M34" s="7">
        <v>0</v>
      </c>
      <c r="N34" s="7"/>
      <c r="O34" s="7">
        <v>1500000000000</v>
      </c>
      <c r="P34" s="7"/>
      <c r="Q34" s="7">
        <v>0</v>
      </c>
      <c r="S34" s="19">
        <v>0</v>
      </c>
    </row>
    <row r="35" spans="1:19" ht="21">
      <c r="A35" s="14" t="s">
        <v>230</v>
      </c>
      <c r="C35" s="17" t="s">
        <v>306</v>
      </c>
      <c r="E35" s="17" t="s">
        <v>277</v>
      </c>
      <c r="G35" s="17" t="s">
        <v>307</v>
      </c>
      <c r="I35" s="18">
        <v>18</v>
      </c>
      <c r="K35" s="7">
        <v>2000000000000</v>
      </c>
      <c r="L35" s="7"/>
      <c r="M35" s="7">
        <v>0</v>
      </c>
      <c r="N35" s="7"/>
      <c r="O35" s="7">
        <v>2000000000000</v>
      </c>
      <c r="P35" s="7"/>
      <c r="Q35" s="7">
        <v>0</v>
      </c>
      <c r="S35" s="19">
        <v>0</v>
      </c>
    </row>
    <row r="36" spans="1:19" ht="21">
      <c r="A36" s="14" t="s">
        <v>308</v>
      </c>
      <c r="C36" s="17" t="s">
        <v>309</v>
      </c>
      <c r="E36" s="17" t="s">
        <v>277</v>
      </c>
      <c r="G36" s="17" t="s">
        <v>307</v>
      </c>
      <c r="I36" s="18">
        <v>18</v>
      </c>
      <c r="K36" s="7">
        <v>2000000000000</v>
      </c>
      <c r="L36" s="7"/>
      <c r="M36" s="7">
        <v>0</v>
      </c>
      <c r="N36" s="7"/>
      <c r="O36" s="7">
        <v>1460000000000</v>
      </c>
      <c r="P36" s="7"/>
      <c r="Q36" s="7">
        <v>540000000000</v>
      </c>
      <c r="S36" s="19">
        <v>1.6999999999999999E-3</v>
      </c>
    </row>
    <row r="37" spans="1:19" ht="21">
      <c r="A37" s="14" t="s">
        <v>304</v>
      </c>
      <c r="C37" s="17" t="s">
        <v>310</v>
      </c>
      <c r="E37" s="17" t="s">
        <v>277</v>
      </c>
      <c r="G37" s="17" t="s">
        <v>311</v>
      </c>
      <c r="I37" s="18">
        <v>18</v>
      </c>
      <c r="K37" s="7">
        <v>500000000000</v>
      </c>
      <c r="L37" s="7"/>
      <c r="M37" s="7">
        <v>0</v>
      </c>
      <c r="N37" s="7"/>
      <c r="O37" s="7">
        <v>500000000000</v>
      </c>
      <c r="P37" s="7"/>
      <c r="Q37" s="7">
        <v>0</v>
      </c>
      <c r="S37" s="19">
        <v>0</v>
      </c>
    </row>
    <row r="38" spans="1:19" ht="21">
      <c r="A38" s="14" t="s">
        <v>312</v>
      </c>
      <c r="C38" s="17" t="s">
        <v>313</v>
      </c>
      <c r="E38" s="17" t="s">
        <v>246</v>
      </c>
      <c r="G38" s="17" t="s">
        <v>314</v>
      </c>
      <c r="I38" s="18">
        <v>0</v>
      </c>
      <c r="K38" s="7">
        <v>164728</v>
      </c>
      <c r="L38" s="7"/>
      <c r="M38" s="7">
        <v>647268807705</v>
      </c>
      <c r="N38" s="7"/>
      <c r="O38" s="7">
        <v>631100656531</v>
      </c>
      <c r="P38" s="7"/>
      <c r="Q38" s="7">
        <v>16168315902</v>
      </c>
      <c r="S38" s="19">
        <v>1E-4</v>
      </c>
    </row>
    <row r="39" spans="1:19" ht="21">
      <c r="A39" s="14" t="s">
        <v>282</v>
      </c>
      <c r="C39" s="17" t="s">
        <v>315</v>
      </c>
      <c r="E39" s="17" t="s">
        <v>252</v>
      </c>
      <c r="G39" s="17" t="s">
        <v>134</v>
      </c>
      <c r="I39" s="18">
        <v>0</v>
      </c>
      <c r="K39" s="7">
        <v>750000</v>
      </c>
      <c r="L39" s="7"/>
      <c r="M39" s="7">
        <v>0</v>
      </c>
      <c r="N39" s="7"/>
      <c r="O39" s="7">
        <v>0</v>
      </c>
      <c r="P39" s="7"/>
      <c r="Q39" s="7">
        <v>750000</v>
      </c>
      <c r="S39" s="19">
        <v>0</v>
      </c>
    </row>
    <row r="40" spans="1:19" ht="21">
      <c r="A40" s="14" t="s">
        <v>316</v>
      </c>
      <c r="C40" s="17" t="s">
        <v>317</v>
      </c>
      <c r="E40" s="17" t="s">
        <v>232</v>
      </c>
      <c r="G40" s="17" t="s">
        <v>318</v>
      </c>
      <c r="I40" s="18">
        <v>8</v>
      </c>
      <c r="K40" s="7">
        <v>9209</v>
      </c>
      <c r="L40" s="7"/>
      <c r="M40" s="7">
        <v>17485929794519</v>
      </c>
      <c r="N40" s="7"/>
      <c r="O40" s="7">
        <v>17485929309728</v>
      </c>
      <c r="P40" s="7"/>
      <c r="Q40" s="7">
        <v>494000</v>
      </c>
      <c r="S40" s="19">
        <v>0</v>
      </c>
    </row>
    <row r="41" spans="1:19" ht="21">
      <c r="A41" s="14" t="s">
        <v>245</v>
      </c>
      <c r="C41" s="17" t="s">
        <v>319</v>
      </c>
      <c r="E41" s="17" t="s">
        <v>277</v>
      </c>
      <c r="G41" s="17" t="s">
        <v>320</v>
      </c>
      <c r="I41" s="18">
        <v>18</v>
      </c>
      <c r="K41" s="7">
        <v>600000000000</v>
      </c>
      <c r="L41" s="7"/>
      <c r="M41" s="7">
        <v>0</v>
      </c>
      <c r="N41" s="7"/>
      <c r="O41" s="7">
        <v>600000000000</v>
      </c>
      <c r="P41" s="7"/>
      <c r="Q41" s="7">
        <v>0</v>
      </c>
      <c r="S41" s="19">
        <v>0</v>
      </c>
    </row>
    <row r="42" spans="1:19" ht="21">
      <c r="A42" s="14" t="s">
        <v>321</v>
      </c>
      <c r="C42" s="17" t="s">
        <v>322</v>
      </c>
      <c r="E42" s="17" t="s">
        <v>277</v>
      </c>
      <c r="G42" s="17" t="s">
        <v>323</v>
      </c>
      <c r="I42" s="18">
        <v>18</v>
      </c>
      <c r="K42" s="7">
        <v>1000000000000</v>
      </c>
      <c r="L42" s="7"/>
      <c r="M42" s="7">
        <v>0</v>
      </c>
      <c r="N42" s="7"/>
      <c r="O42" s="7">
        <v>0</v>
      </c>
      <c r="P42" s="7"/>
      <c r="Q42" s="7">
        <v>1000000000000</v>
      </c>
      <c r="S42" s="19">
        <v>3.0999999999999999E-3</v>
      </c>
    </row>
    <row r="43" spans="1:19" ht="21">
      <c r="A43" s="14" t="s">
        <v>324</v>
      </c>
      <c r="C43" s="17" t="s">
        <v>325</v>
      </c>
      <c r="E43" s="17" t="s">
        <v>277</v>
      </c>
      <c r="G43" s="17" t="s">
        <v>326</v>
      </c>
      <c r="I43" s="18">
        <v>18</v>
      </c>
      <c r="K43" s="7">
        <v>2000000000000</v>
      </c>
      <c r="L43" s="7"/>
      <c r="M43" s="7">
        <v>0</v>
      </c>
      <c r="N43" s="7"/>
      <c r="O43" s="7">
        <v>2000000000000</v>
      </c>
      <c r="P43" s="7"/>
      <c r="Q43" s="7">
        <v>0</v>
      </c>
      <c r="S43" s="19">
        <v>0</v>
      </c>
    </row>
    <row r="44" spans="1:19" ht="21">
      <c r="A44" s="14" t="s">
        <v>321</v>
      </c>
      <c r="C44" s="17" t="s">
        <v>327</v>
      </c>
      <c r="E44" s="17" t="s">
        <v>277</v>
      </c>
      <c r="G44" s="17" t="s">
        <v>326</v>
      </c>
      <c r="I44" s="18">
        <v>18</v>
      </c>
      <c r="K44" s="7">
        <v>1000000000000</v>
      </c>
      <c r="L44" s="7"/>
      <c r="M44" s="7">
        <v>0</v>
      </c>
      <c r="N44" s="7"/>
      <c r="O44" s="7">
        <v>0</v>
      </c>
      <c r="P44" s="7"/>
      <c r="Q44" s="7">
        <v>1000000000000</v>
      </c>
      <c r="S44" s="19">
        <v>3.0999999999999999E-3</v>
      </c>
    </row>
    <row r="45" spans="1:19" ht="21">
      <c r="A45" s="14" t="s">
        <v>304</v>
      </c>
      <c r="C45" s="17" t="s">
        <v>328</v>
      </c>
      <c r="E45" s="17" t="s">
        <v>277</v>
      </c>
      <c r="G45" s="17" t="s">
        <v>329</v>
      </c>
      <c r="I45" s="18">
        <v>18</v>
      </c>
      <c r="K45" s="7">
        <v>1500000000000</v>
      </c>
      <c r="L45" s="7"/>
      <c r="M45" s="7">
        <v>0</v>
      </c>
      <c r="N45" s="7"/>
      <c r="O45" s="7">
        <v>450000000000</v>
      </c>
      <c r="P45" s="7"/>
      <c r="Q45" s="7">
        <v>1050000000000</v>
      </c>
      <c r="S45" s="19">
        <v>3.3E-3</v>
      </c>
    </row>
    <row r="46" spans="1:19" ht="21">
      <c r="A46" s="14" t="s">
        <v>324</v>
      </c>
      <c r="C46" s="17" t="s">
        <v>330</v>
      </c>
      <c r="E46" s="17" t="s">
        <v>277</v>
      </c>
      <c r="G46" s="17" t="s">
        <v>331</v>
      </c>
      <c r="I46" s="18">
        <v>18</v>
      </c>
      <c r="K46" s="7">
        <v>3000000000000</v>
      </c>
      <c r="L46" s="7"/>
      <c r="M46" s="7">
        <v>0</v>
      </c>
      <c r="N46" s="7"/>
      <c r="O46" s="7">
        <v>200000000000</v>
      </c>
      <c r="P46" s="7"/>
      <c r="Q46" s="7">
        <v>2800000000000</v>
      </c>
      <c r="S46" s="19">
        <v>8.6999999999999994E-3</v>
      </c>
    </row>
    <row r="47" spans="1:19" ht="21">
      <c r="A47" s="14" t="s">
        <v>272</v>
      </c>
      <c r="C47" s="17" t="s">
        <v>332</v>
      </c>
      <c r="E47" s="17" t="s">
        <v>277</v>
      </c>
      <c r="G47" s="17" t="s">
        <v>333</v>
      </c>
      <c r="I47" s="18">
        <v>18</v>
      </c>
      <c r="K47" s="7">
        <v>170000000000</v>
      </c>
      <c r="L47" s="7"/>
      <c r="M47" s="7">
        <v>0</v>
      </c>
      <c r="N47" s="7"/>
      <c r="O47" s="7">
        <v>0</v>
      </c>
      <c r="P47" s="7"/>
      <c r="Q47" s="7">
        <v>170000000000</v>
      </c>
      <c r="S47" s="19">
        <v>5.0000000000000001E-4</v>
      </c>
    </row>
    <row r="48" spans="1:19" ht="21">
      <c r="A48" s="14" t="s">
        <v>285</v>
      </c>
      <c r="C48" s="17" t="s">
        <v>334</v>
      </c>
      <c r="E48" s="17" t="s">
        <v>277</v>
      </c>
      <c r="G48" s="17" t="s">
        <v>335</v>
      </c>
      <c r="I48" s="18">
        <v>18</v>
      </c>
      <c r="K48" s="7">
        <v>1000000000000</v>
      </c>
      <c r="L48" s="7"/>
      <c r="M48" s="7">
        <v>0</v>
      </c>
      <c r="N48" s="7"/>
      <c r="O48" s="7">
        <v>0</v>
      </c>
      <c r="P48" s="7"/>
      <c r="Q48" s="7">
        <v>1000000000000</v>
      </c>
      <c r="S48" s="19">
        <v>3.0999999999999999E-3</v>
      </c>
    </row>
    <row r="49" spans="1:19" ht="21">
      <c r="A49" s="14" t="s">
        <v>272</v>
      </c>
      <c r="C49" s="17" t="s">
        <v>336</v>
      </c>
      <c r="E49" s="17" t="s">
        <v>277</v>
      </c>
      <c r="G49" s="17" t="s">
        <v>337</v>
      </c>
      <c r="I49" s="18">
        <v>18</v>
      </c>
      <c r="K49" s="7">
        <v>500000000000</v>
      </c>
      <c r="L49" s="7"/>
      <c r="M49" s="7">
        <v>0</v>
      </c>
      <c r="N49" s="7"/>
      <c r="O49" s="7">
        <v>0</v>
      </c>
      <c r="P49" s="7"/>
      <c r="Q49" s="7">
        <v>500000000000</v>
      </c>
      <c r="S49" s="19">
        <v>1.6000000000000001E-3</v>
      </c>
    </row>
    <row r="50" spans="1:19" ht="21">
      <c r="A50" s="14" t="s">
        <v>272</v>
      </c>
      <c r="C50" s="17" t="s">
        <v>338</v>
      </c>
      <c r="E50" s="17" t="s">
        <v>277</v>
      </c>
      <c r="G50" s="17" t="s">
        <v>339</v>
      </c>
      <c r="I50" s="18">
        <v>18</v>
      </c>
      <c r="K50" s="7">
        <v>2000000000000</v>
      </c>
      <c r="L50" s="7"/>
      <c r="M50" s="7">
        <v>0</v>
      </c>
      <c r="N50" s="7"/>
      <c r="O50" s="7">
        <v>0</v>
      </c>
      <c r="P50" s="7"/>
      <c r="Q50" s="7">
        <v>2000000000000</v>
      </c>
      <c r="S50" s="19">
        <v>6.1999999999999998E-3</v>
      </c>
    </row>
    <row r="51" spans="1:19" ht="21">
      <c r="A51" s="14" t="s">
        <v>266</v>
      </c>
      <c r="C51" s="17" t="s">
        <v>340</v>
      </c>
      <c r="E51" s="17" t="s">
        <v>277</v>
      </c>
      <c r="G51" s="17" t="s">
        <v>341</v>
      </c>
      <c r="I51" s="18">
        <v>18</v>
      </c>
      <c r="K51" s="7">
        <v>1000000000000</v>
      </c>
      <c r="L51" s="7"/>
      <c r="M51" s="7">
        <v>0</v>
      </c>
      <c r="N51" s="7"/>
      <c r="O51" s="7">
        <v>1000000000000</v>
      </c>
      <c r="P51" s="7"/>
      <c r="Q51" s="7">
        <v>0</v>
      </c>
      <c r="S51" s="19">
        <v>0</v>
      </c>
    </row>
    <row r="52" spans="1:19" ht="21">
      <c r="A52" s="14" t="s">
        <v>308</v>
      </c>
      <c r="C52" s="17" t="s">
        <v>342</v>
      </c>
      <c r="E52" s="17" t="s">
        <v>277</v>
      </c>
      <c r="G52" s="17" t="s">
        <v>343</v>
      </c>
      <c r="I52" s="18">
        <v>18</v>
      </c>
      <c r="K52" s="7">
        <v>1600000000000</v>
      </c>
      <c r="L52" s="7"/>
      <c r="M52" s="7">
        <v>0</v>
      </c>
      <c r="N52" s="7"/>
      <c r="O52" s="7">
        <v>0</v>
      </c>
      <c r="P52" s="7"/>
      <c r="Q52" s="7">
        <v>1600000000000</v>
      </c>
      <c r="S52" s="19">
        <v>5.0000000000000001E-3</v>
      </c>
    </row>
    <row r="53" spans="1:19" ht="21">
      <c r="A53" s="14" t="s">
        <v>285</v>
      </c>
      <c r="C53" s="17" t="s">
        <v>344</v>
      </c>
      <c r="E53" s="17" t="s">
        <v>277</v>
      </c>
      <c r="G53" s="17" t="s">
        <v>345</v>
      </c>
      <c r="I53" s="18">
        <v>18</v>
      </c>
      <c r="K53" s="7">
        <v>1000000000000</v>
      </c>
      <c r="L53" s="7"/>
      <c r="M53" s="7">
        <v>0</v>
      </c>
      <c r="N53" s="7"/>
      <c r="O53" s="7">
        <v>0</v>
      </c>
      <c r="P53" s="7"/>
      <c r="Q53" s="7">
        <v>1000000000000</v>
      </c>
      <c r="S53" s="19">
        <v>3.0999999999999999E-3</v>
      </c>
    </row>
    <row r="54" spans="1:19" ht="21">
      <c r="A54" s="14" t="s">
        <v>272</v>
      </c>
      <c r="C54" s="17" t="s">
        <v>346</v>
      </c>
      <c r="E54" s="17" t="s">
        <v>277</v>
      </c>
      <c r="G54" s="17" t="s">
        <v>347</v>
      </c>
      <c r="I54" s="18">
        <v>18</v>
      </c>
      <c r="K54" s="7">
        <v>8000000000000</v>
      </c>
      <c r="L54" s="7"/>
      <c r="M54" s="7">
        <v>0</v>
      </c>
      <c r="N54" s="7"/>
      <c r="O54" s="7">
        <v>0</v>
      </c>
      <c r="P54" s="7"/>
      <c r="Q54" s="7">
        <v>8000000000000</v>
      </c>
      <c r="S54" s="19">
        <v>2.4899999999999999E-2</v>
      </c>
    </row>
    <row r="55" spans="1:19" ht="21">
      <c r="A55" s="14" t="s">
        <v>324</v>
      </c>
      <c r="C55" s="17" t="s">
        <v>348</v>
      </c>
      <c r="E55" s="17" t="s">
        <v>277</v>
      </c>
      <c r="G55" s="17" t="s">
        <v>349</v>
      </c>
      <c r="I55" s="18">
        <v>18</v>
      </c>
      <c r="K55" s="7">
        <v>2000000000000</v>
      </c>
      <c r="L55" s="7"/>
      <c r="M55" s="7">
        <v>0</v>
      </c>
      <c r="N55" s="7"/>
      <c r="O55" s="7">
        <v>0</v>
      </c>
      <c r="P55" s="7"/>
      <c r="Q55" s="7">
        <v>2000000000000</v>
      </c>
      <c r="S55" s="19">
        <v>6.1999999999999998E-3</v>
      </c>
    </row>
    <row r="56" spans="1:19" ht="21">
      <c r="A56" s="14" t="s">
        <v>275</v>
      </c>
      <c r="C56" s="17" t="s">
        <v>350</v>
      </c>
      <c r="E56" s="17" t="s">
        <v>252</v>
      </c>
      <c r="G56" s="17" t="s">
        <v>349</v>
      </c>
      <c r="I56" s="18">
        <v>0</v>
      </c>
      <c r="K56" s="7">
        <v>68000</v>
      </c>
      <c r="L56" s="7"/>
      <c r="M56" s="7">
        <v>0</v>
      </c>
      <c r="N56" s="7"/>
      <c r="O56" s="7">
        <v>0</v>
      </c>
      <c r="P56" s="7"/>
      <c r="Q56" s="7">
        <v>68000</v>
      </c>
      <c r="S56" s="19">
        <v>0</v>
      </c>
    </row>
    <row r="57" spans="1:19" ht="21">
      <c r="A57" s="14" t="s">
        <v>282</v>
      </c>
      <c r="C57" s="17" t="s">
        <v>351</v>
      </c>
      <c r="E57" s="17" t="s">
        <v>277</v>
      </c>
      <c r="G57" s="17" t="s">
        <v>349</v>
      </c>
      <c r="I57" s="18">
        <v>18</v>
      </c>
      <c r="K57" s="7">
        <v>3000000000000</v>
      </c>
      <c r="L57" s="7"/>
      <c r="M57" s="7">
        <v>0</v>
      </c>
      <c r="N57" s="7"/>
      <c r="O57" s="7">
        <v>3000000000000</v>
      </c>
      <c r="P57" s="7"/>
      <c r="Q57" s="7">
        <v>0</v>
      </c>
      <c r="S57" s="19">
        <v>0</v>
      </c>
    </row>
    <row r="58" spans="1:19" ht="21">
      <c r="A58" s="14" t="s">
        <v>308</v>
      </c>
      <c r="C58" s="17" t="s">
        <v>352</v>
      </c>
      <c r="E58" s="17" t="s">
        <v>277</v>
      </c>
      <c r="G58" s="17" t="s">
        <v>353</v>
      </c>
      <c r="I58" s="18">
        <v>18</v>
      </c>
      <c r="K58" s="7">
        <v>500000000000</v>
      </c>
      <c r="L58" s="7"/>
      <c r="M58" s="7">
        <v>0</v>
      </c>
      <c r="N58" s="7"/>
      <c r="O58" s="7">
        <v>0</v>
      </c>
      <c r="P58" s="7"/>
      <c r="Q58" s="7">
        <v>500000000000</v>
      </c>
      <c r="S58" s="19">
        <v>1.6000000000000001E-3</v>
      </c>
    </row>
    <row r="59" spans="1:19" ht="21">
      <c r="A59" s="14" t="s">
        <v>304</v>
      </c>
      <c r="C59" s="17" t="s">
        <v>354</v>
      </c>
      <c r="E59" s="17" t="s">
        <v>277</v>
      </c>
      <c r="G59" s="17" t="s">
        <v>353</v>
      </c>
      <c r="I59" s="18">
        <v>18</v>
      </c>
      <c r="K59" s="7">
        <v>2000000000000</v>
      </c>
      <c r="L59" s="7"/>
      <c r="M59" s="7">
        <v>0</v>
      </c>
      <c r="N59" s="7"/>
      <c r="O59" s="7">
        <v>0</v>
      </c>
      <c r="P59" s="7"/>
      <c r="Q59" s="7">
        <v>2000000000000</v>
      </c>
      <c r="S59" s="19">
        <v>6.1999999999999998E-3</v>
      </c>
    </row>
    <row r="60" spans="1:19" ht="21">
      <c r="A60" s="14" t="s">
        <v>355</v>
      </c>
      <c r="C60" s="17" t="s">
        <v>356</v>
      </c>
      <c r="E60" s="17" t="s">
        <v>277</v>
      </c>
      <c r="G60" s="17" t="s">
        <v>357</v>
      </c>
      <c r="I60" s="18">
        <v>18</v>
      </c>
      <c r="K60" s="7">
        <v>9000000000000</v>
      </c>
      <c r="L60" s="7"/>
      <c r="M60" s="7">
        <v>0</v>
      </c>
      <c r="N60" s="7"/>
      <c r="O60" s="7">
        <v>0</v>
      </c>
      <c r="P60" s="7"/>
      <c r="Q60" s="7">
        <v>9000000000000</v>
      </c>
      <c r="S60" s="19">
        <v>2.81E-2</v>
      </c>
    </row>
    <row r="61" spans="1:19" ht="21">
      <c r="A61" s="14" t="s">
        <v>358</v>
      </c>
      <c r="C61" s="17" t="s">
        <v>359</v>
      </c>
      <c r="E61" s="17" t="s">
        <v>232</v>
      </c>
      <c r="G61" s="17" t="s">
        <v>360</v>
      </c>
      <c r="I61" s="18">
        <v>8</v>
      </c>
      <c r="K61" s="7">
        <v>330000</v>
      </c>
      <c r="L61" s="7"/>
      <c r="M61" s="7">
        <v>0</v>
      </c>
      <c r="N61" s="7"/>
      <c r="O61" s="7">
        <v>0</v>
      </c>
      <c r="P61" s="7"/>
      <c r="Q61" s="7">
        <v>330000</v>
      </c>
      <c r="S61" s="19">
        <v>0</v>
      </c>
    </row>
    <row r="62" spans="1:19" ht="21">
      <c r="A62" s="14" t="s">
        <v>285</v>
      </c>
      <c r="C62" s="17" t="s">
        <v>361</v>
      </c>
      <c r="E62" s="17" t="s">
        <v>277</v>
      </c>
      <c r="G62" s="17" t="s">
        <v>362</v>
      </c>
      <c r="I62" s="18">
        <v>18</v>
      </c>
      <c r="K62" s="7">
        <v>1000000000000</v>
      </c>
      <c r="L62" s="7"/>
      <c r="M62" s="7">
        <v>0</v>
      </c>
      <c r="N62" s="7"/>
      <c r="O62" s="7">
        <v>0</v>
      </c>
      <c r="P62" s="7"/>
      <c r="Q62" s="7">
        <v>1000000000000</v>
      </c>
      <c r="S62" s="19">
        <v>3.0999999999999999E-3</v>
      </c>
    </row>
    <row r="63" spans="1:19" ht="21">
      <c r="A63" s="14" t="s">
        <v>272</v>
      </c>
      <c r="C63" s="17" t="s">
        <v>363</v>
      </c>
      <c r="E63" s="17" t="s">
        <v>277</v>
      </c>
      <c r="G63" s="17" t="s">
        <v>364</v>
      </c>
      <c r="I63" s="18">
        <v>18</v>
      </c>
      <c r="K63" s="7">
        <v>5000000000000</v>
      </c>
      <c r="L63" s="7"/>
      <c r="M63" s="7">
        <v>0</v>
      </c>
      <c r="N63" s="7"/>
      <c r="O63" s="7">
        <v>0</v>
      </c>
      <c r="P63" s="7"/>
      <c r="Q63" s="7">
        <v>5000000000000</v>
      </c>
      <c r="S63" s="19">
        <v>1.5599999999999999E-2</v>
      </c>
    </row>
    <row r="64" spans="1:19" ht="21">
      <c r="A64" s="14" t="s">
        <v>304</v>
      </c>
      <c r="C64" s="17" t="s">
        <v>365</v>
      </c>
      <c r="E64" s="17" t="s">
        <v>232</v>
      </c>
      <c r="G64" s="17" t="s">
        <v>366</v>
      </c>
      <c r="I64" s="18">
        <v>10</v>
      </c>
      <c r="K64" s="7">
        <v>1</v>
      </c>
      <c r="L64" s="7"/>
      <c r="M64" s="7">
        <v>0</v>
      </c>
      <c r="N64" s="7"/>
      <c r="O64" s="7">
        <v>0</v>
      </c>
      <c r="P64" s="7"/>
      <c r="Q64" s="7">
        <v>1</v>
      </c>
      <c r="S64" s="19">
        <v>0</v>
      </c>
    </row>
    <row r="65" spans="1:19" ht="21">
      <c r="A65" s="14" t="s">
        <v>304</v>
      </c>
      <c r="C65" s="17" t="s">
        <v>367</v>
      </c>
      <c r="E65" s="17" t="s">
        <v>277</v>
      </c>
      <c r="G65" s="17" t="s">
        <v>368</v>
      </c>
      <c r="I65" s="18">
        <v>18</v>
      </c>
      <c r="K65" s="7">
        <v>1200000000000</v>
      </c>
      <c r="L65" s="7"/>
      <c r="M65" s="7">
        <v>0</v>
      </c>
      <c r="N65" s="7"/>
      <c r="O65" s="7">
        <v>0</v>
      </c>
      <c r="P65" s="7"/>
      <c r="Q65" s="7">
        <v>1200000000000</v>
      </c>
      <c r="S65" s="19">
        <v>3.7000000000000002E-3</v>
      </c>
    </row>
    <row r="66" spans="1:19" ht="21">
      <c r="A66" s="14" t="s">
        <v>308</v>
      </c>
      <c r="C66" s="17" t="s">
        <v>369</v>
      </c>
      <c r="E66" s="17" t="s">
        <v>277</v>
      </c>
      <c r="G66" s="17" t="s">
        <v>370</v>
      </c>
      <c r="I66" s="18">
        <v>18</v>
      </c>
      <c r="K66" s="7">
        <v>300000000000</v>
      </c>
      <c r="L66" s="7"/>
      <c r="M66" s="7">
        <v>0</v>
      </c>
      <c r="N66" s="7"/>
      <c r="O66" s="7">
        <v>0</v>
      </c>
      <c r="P66" s="7"/>
      <c r="Q66" s="7">
        <v>300000000000</v>
      </c>
      <c r="S66" s="19">
        <v>8.9999999999999998E-4</v>
      </c>
    </row>
    <row r="67" spans="1:19" ht="21">
      <c r="A67" s="14" t="s">
        <v>371</v>
      </c>
      <c r="C67" s="17" t="s">
        <v>372</v>
      </c>
      <c r="E67" s="17" t="s">
        <v>277</v>
      </c>
      <c r="G67" s="17" t="s">
        <v>373</v>
      </c>
      <c r="I67" s="18">
        <v>18</v>
      </c>
      <c r="K67" s="7">
        <v>5000000000000</v>
      </c>
      <c r="L67" s="7"/>
      <c r="M67" s="7">
        <v>0</v>
      </c>
      <c r="N67" s="7"/>
      <c r="O67" s="7">
        <v>0</v>
      </c>
      <c r="P67" s="7"/>
      <c r="Q67" s="7">
        <v>5000000000000</v>
      </c>
      <c r="S67" s="19">
        <v>1.5599999999999999E-2</v>
      </c>
    </row>
    <row r="68" spans="1:19" ht="21">
      <c r="A68" s="14" t="s">
        <v>374</v>
      </c>
      <c r="C68" s="17" t="s">
        <v>375</v>
      </c>
      <c r="E68" s="17" t="s">
        <v>277</v>
      </c>
      <c r="G68" s="17" t="s">
        <v>376</v>
      </c>
      <c r="I68" s="18">
        <v>18</v>
      </c>
      <c r="K68" s="7">
        <v>2000000000000</v>
      </c>
      <c r="L68" s="7"/>
      <c r="M68" s="7">
        <v>0</v>
      </c>
      <c r="N68" s="7"/>
      <c r="O68" s="7">
        <v>1000000000000</v>
      </c>
      <c r="P68" s="7"/>
      <c r="Q68" s="7">
        <v>1000000000000</v>
      </c>
      <c r="S68" s="19">
        <v>3.0999999999999999E-3</v>
      </c>
    </row>
    <row r="69" spans="1:19" ht="21">
      <c r="A69" s="14" t="s">
        <v>377</v>
      </c>
      <c r="C69" s="17" t="s">
        <v>378</v>
      </c>
      <c r="E69" s="17" t="s">
        <v>277</v>
      </c>
      <c r="G69" s="17" t="s">
        <v>379</v>
      </c>
      <c r="I69" s="18">
        <v>18</v>
      </c>
      <c r="K69" s="7">
        <v>2000000000000</v>
      </c>
      <c r="L69" s="7"/>
      <c r="M69" s="7">
        <v>0</v>
      </c>
      <c r="N69" s="7"/>
      <c r="O69" s="7">
        <v>2000000000000</v>
      </c>
      <c r="P69" s="7"/>
      <c r="Q69" s="7">
        <v>0</v>
      </c>
      <c r="S69" s="19">
        <v>0</v>
      </c>
    </row>
    <row r="70" spans="1:19" ht="21">
      <c r="A70" s="14" t="s">
        <v>316</v>
      </c>
      <c r="C70" s="17" t="s">
        <v>380</v>
      </c>
      <c r="E70" s="17" t="s">
        <v>277</v>
      </c>
      <c r="G70" s="17" t="s">
        <v>381</v>
      </c>
      <c r="I70" s="18">
        <v>18</v>
      </c>
      <c r="K70" s="7">
        <v>12000000000000</v>
      </c>
      <c r="L70" s="7"/>
      <c r="M70" s="7">
        <v>0</v>
      </c>
      <c r="N70" s="7"/>
      <c r="O70" s="7">
        <v>12000000000000</v>
      </c>
      <c r="P70" s="7"/>
      <c r="Q70" s="7">
        <v>0</v>
      </c>
      <c r="S70" s="19">
        <v>0</v>
      </c>
    </row>
    <row r="71" spans="1:19" ht="21">
      <c r="A71" s="14" t="s">
        <v>304</v>
      </c>
      <c r="C71" s="17" t="s">
        <v>382</v>
      </c>
      <c r="E71" s="17" t="s">
        <v>277</v>
      </c>
      <c r="G71" s="17" t="s">
        <v>383</v>
      </c>
      <c r="I71" s="18">
        <v>18</v>
      </c>
      <c r="K71" s="7">
        <v>1000000000000</v>
      </c>
      <c r="L71" s="7"/>
      <c r="M71" s="7">
        <v>0</v>
      </c>
      <c r="N71" s="7"/>
      <c r="O71" s="7">
        <v>0</v>
      </c>
      <c r="P71" s="7"/>
      <c r="Q71" s="7">
        <v>1000000000000</v>
      </c>
      <c r="S71" s="19">
        <v>3.0999999999999999E-3</v>
      </c>
    </row>
    <row r="72" spans="1:19" ht="21">
      <c r="A72" s="14" t="s">
        <v>377</v>
      </c>
      <c r="C72" s="17" t="s">
        <v>384</v>
      </c>
      <c r="E72" s="17" t="s">
        <v>277</v>
      </c>
      <c r="G72" s="17" t="s">
        <v>385</v>
      </c>
      <c r="I72" s="18">
        <v>18</v>
      </c>
      <c r="K72" s="7">
        <v>11200000000000</v>
      </c>
      <c r="L72" s="7"/>
      <c r="M72" s="7">
        <v>0</v>
      </c>
      <c r="N72" s="7"/>
      <c r="O72" s="7">
        <v>11200000000000</v>
      </c>
      <c r="P72" s="7"/>
      <c r="Q72" s="7">
        <v>0</v>
      </c>
      <c r="S72" s="19">
        <v>0</v>
      </c>
    </row>
    <row r="73" spans="1:19" ht="21">
      <c r="A73" s="14" t="s">
        <v>316</v>
      </c>
      <c r="C73" s="17" t="s">
        <v>386</v>
      </c>
      <c r="E73" s="17" t="s">
        <v>277</v>
      </c>
      <c r="G73" s="17" t="s">
        <v>387</v>
      </c>
      <c r="I73" s="18">
        <v>18</v>
      </c>
      <c r="K73" s="7">
        <v>2000000000000</v>
      </c>
      <c r="L73" s="7"/>
      <c r="M73" s="7">
        <v>0</v>
      </c>
      <c r="N73" s="7"/>
      <c r="O73" s="7">
        <v>2000000000000</v>
      </c>
      <c r="P73" s="7"/>
      <c r="Q73" s="7">
        <v>0</v>
      </c>
      <c r="S73" s="19">
        <v>0</v>
      </c>
    </row>
    <row r="74" spans="1:19" ht="21">
      <c r="A74" s="14" t="s">
        <v>377</v>
      </c>
      <c r="C74" s="17" t="s">
        <v>388</v>
      </c>
      <c r="E74" s="17" t="s">
        <v>277</v>
      </c>
      <c r="G74" s="17" t="s">
        <v>389</v>
      </c>
      <c r="I74" s="18">
        <v>18</v>
      </c>
      <c r="K74" s="7">
        <v>1000000000000</v>
      </c>
      <c r="L74" s="7"/>
      <c r="M74" s="7">
        <v>0</v>
      </c>
      <c r="N74" s="7"/>
      <c r="O74" s="7">
        <v>1000000000000</v>
      </c>
      <c r="P74" s="7"/>
      <c r="Q74" s="7">
        <v>0</v>
      </c>
      <c r="S74" s="19">
        <v>0</v>
      </c>
    </row>
    <row r="75" spans="1:19" ht="21">
      <c r="A75" s="14" t="s">
        <v>316</v>
      </c>
      <c r="C75" s="17" t="s">
        <v>390</v>
      </c>
      <c r="E75" s="17" t="s">
        <v>277</v>
      </c>
      <c r="G75" s="17" t="s">
        <v>389</v>
      </c>
      <c r="I75" s="18">
        <v>18</v>
      </c>
      <c r="K75" s="7">
        <v>3075000000000</v>
      </c>
      <c r="L75" s="7"/>
      <c r="M75" s="7">
        <v>0</v>
      </c>
      <c r="N75" s="7"/>
      <c r="O75" s="7">
        <v>3075000000000</v>
      </c>
      <c r="P75" s="7"/>
      <c r="Q75" s="7">
        <v>0</v>
      </c>
      <c r="S75" s="19">
        <v>0</v>
      </c>
    </row>
    <row r="76" spans="1:19" ht="21">
      <c r="A76" s="14" t="s">
        <v>391</v>
      </c>
      <c r="C76" s="17" t="s">
        <v>392</v>
      </c>
      <c r="E76" s="17" t="s">
        <v>277</v>
      </c>
      <c r="G76" s="17" t="s">
        <v>393</v>
      </c>
      <c r="I76" s="18">
        <v>18</v>
      </c>
      <c r="K76" s="7">
        <v>500000000000</v>
      </c>
      <c r="L76" s="7"/>
      <c r="M76" s="7">
        <v>0</v>
      </c>
      <c r="N76" s="7"/>
      <c r="O76" s="7">
        <v>0</v>
      </c>
      <c r="P76" s="7"/>
      <c r="Q76" s="7">
        <v>500000000000</v>
      </c>
      <c r="S76" s="19">
        <v>1.6000000000000001E-3</v>
      </c>
    </row>
    <row r="77" spans="1:19" ht="21">
      <c r="A77" s="14" t="s">
        <v>266</v>
      </c>
      <c r="C77" s="17" t="s">
        <v>394</v>
      </c>
      <c r="E77" s="17" t="s">
        <v>277</v>
      </c>
      <c r="G77" s="17" t="s">
        <v>395</v>
      </c>
      <c r="I77" s="18">
        <v>18</v>
      </c>
      <c r="K77" s="7">
        <v>1000000000000</v>
      </c>
      <c r="L77" s="7"/>
      <c r="M77" s="7">
        <v>0</v>
      </c>
      <c r="N77" s="7"/>
      <c r="O77" s="7">
        <v>0</v>
      </c>
      <c r="P77" s="7"/>
      <c r="Q77" s="7">
        <v>1000000000000</v>
      </c>
      <c r="S77" s="19">
        <v>3.0999999999999999E-3</v>
      </c>
    </row>
    <row r="78" spans="1:19" ht="21">
      <c r="A78" s="14" t="s">
        <v>396</v>
      </c>
      <c r="C78" s="17" t="s">
        <v>397</v>
      </c>
      <c r="E78" s="17" t="s">
        <v>277</v>
      </c>
      <c r="G78" s="17" t="s">
        <v>398</v>
      </c>
      <c r="I78" s="18">
        <v>18</v>
      </c>
      <c r="K78" s="7">
        <v>10000000000000</v>
      </c>
      <c r="L78" s="7"/>
      <c r="M78" s="7">
        <v>0</v>
      </c>
      <c r="N78" s="7"/>
      <c r="O78" s="7">
        <v>6000000000000</v>
      </c>
      <c r="P78" s="7"/>
      <c r="Q78" s="7">
        <v>4000000000000</v>
      </c>
      <c r="S78" s="19">
        <v>1.2500000000000001E-2</v>
      </c>
    </row>
    <row r="79" spans="1:19" ht="21">
      <c r="A79" s="14" t="s">
        <v>374</v>
      </c>
      <c r="C79" s="17" t="s">
        <v>399</v>
      </c>
      <c r="E79" s="17" t="s">
        <v>277</v>
      </c>
      <c r="G79" s="17" t="s">
        <v>400</v>
      </c>
      <c r="I79" s="18">
        <v>18</v>
      </c>
      <c r="K79" s="7">
        <v>8000000000000</v>
      </c>
      <c r="L79" s="7"/>
      <c r="M79" s="7">
        <v>0</v>
      </c>
      <c r="N79" s="7"/>
      <c r="O79" s="7">
        <v>0</v>
      </c>
      <c r="P79" s="7"/>
      <c r="Q79" s="7">
        <v>8000000000000</v>
      </c>
      <c r="S79" s="19">
        <v>2.4899999999999999E-2</v>
      </c>
    </row>
    <row r="80" spans="1:19" ht="21">
      <c r="A80" s="14" t="s">
        <v>308</v>
      </c>
      <c r="C80" s="17" t="s">
        <v>401</v>
      </c>
      <c r="E80" s="17" t="s">
        <v>277</v>
      </c>
      <c r="G80" s="17" t="s">
        <v>398</v>
      </c>
      <c r="I80" s="18">
        <v>18</v>
      </c>
      <c r="K80" s="7">
        <v>230000000000</v>
      </c>
      <c r="L80" s="7"/>
      <c r="M80" s="7">
        <v>0</v>
      </c>
      <c r="N80" s="7"/>
      <c r="O80" s="7">
        <v>0</v>
      </c>
      <c r="P80" s="7"/>
      <c r="Q80" s="7">
        <v>230000000000</v>
      </c>
      <c r="S80" s="19">
        <v>6.9999999999999999E-4</v>
      </c>
    </row>
    <row r="81" spans="1:19" ht="21">
      <c r="A81" s="14" t="s">
        <v>266</v>
      </c>
      <c r="C81" s="17" t="s">
        <v>402</v>
      </c>
      <c r="E81" s="17" t="s">
        <v>277</v>
      </c>
      <c r="G81" s="17" t="s">
        <v>403</v>
      </c>
      <c r="I81" s="18">
        <v>18</v>
      </c>
      <c r="K81" s="7">
        <v>0</v>
      </c>
      <c r="L81" s="7"/>
      <c r="M81" s="7">
        <v>2000000000000</v>
      </c>
      <c r="N81" s="7"/>
      <c r="O81" s="7">
        <v>0</v>
      </c>
      <c r="P81" s="7"/>
      <c r="Q81" s="7">
        <v>2000000000000</v>
      </c>
      <c r="S81" s="19">
        <v>6.1999999999999998E-3</v>
      </c>
    </row>
    <row r="82" spans="1:19" ht="21">
      <c r="A82" s="14" t="s">
        <v>294</v>
      </c>
      <c r="C82" s="17" t="s">
        <v>404</v>
      </c>
      <c r="E82" s="17" t="s">
        <v>277</v>
      </c>
      <c r="G82" s="17" t="s">
        <v>403</v>
      </c>
      <c r="I82" s="18">
        <v>18</v>
      </c>
      <c r="K82" s="7">
        <v>0</v>
      </c>
      <c r="L82" s="7"/>
      <c r="M82" s="7">
        <v>1000000000000</v>
      </c>
      <c r="N82" s="7"/>
      <c r="O82" s="7">
        <v>0</v>
      </c>
      <c r="P82" s="7"/>
      <c r="Q82" s="7">
        <v>1000000000000</v>
      </c>
      <c r="S82" s="19">
        <v>3.0999999999999999E-3</v>
      </c>
    </row>
    <row r="83" spans="1:19" ht="21">
      <c r="A83" s="14" t="s">
        <v>316</v>
      </c>
      <c r="C83" s="17" t="s">
        <v>405</v>
      </c>
      <c r="E83" s="17" t="s">
        <v>277</v>
      </c>
      <c r="G83" s="17" t="s">
        <v>204</v>
      </c>
      <c r="I83" s="18">
        <v>18</v>
      </c>
      <c r="K83" s="7">
        <v>0</v>
      </c>
      <c r="L83" s="7"/>
      <c r="M83" s="7">
        <v>17075000000000</v>
      </c>
      <c r="N83" s="7"/>
      <c r="O83" s="7">
        <v>0</v>
      </c>
      <c r="P83" s="7"/>
      <c r="Q83" s="7">
        <v>17075000000000</v>
      </c>
      <c r="S83" s="19">
        <v>5.3199999999999997E-2</v>
      </c>
    </row>
    <row r="84" spans="1:19" ht="21">
      <c r="A84" s="14" t="s">
        <v>396</v>
      </c>
      <c r="C84" s="17" t="s">
        <v>406</v>
      </c>
      <c r="E84" s="17" t="s">
        <v>232</v>
      </c>
      <c r="G84" s="17" t="s">
        <v>407</v>
      </c>
      <c r="I84" s="18">
        <v>0</v>
      </c>
      <c r="K84" s="7">
        <v>0</v>
      </c>
      <c r="L84" s="7"/>
      <c r="M84" s="7">
        <v>6151421062064</v>
      </c>
      <c r="N84" s="7"/>
      <c r="O84" s="7">
        <v>6151420562064</v>
      </c>
      <c r="P84" s="7"/>
      <c r="Q84" s="7">
        <v>500000</v>
      </c>
      <c r="S84" s="19">
        <v>0</v>
      </c>
    </row>
    <row r="85" spans="1:19" ht="21">
      <c r="A85" s="14" t="s">
        <v>408</v>
      </c>
      <c r="C85" s="17" t="s">
        <v>409</v>
      </c>
      <c r="E85" s="17" t="s">
        <v>246</v>
      </c>
      <c r="G85" s="17" t="s">
        <v>407</v>
      </c>
      <c r="I85" s="18">
        <v>0</v>
      </c>
      <c r="K85" s="7">
        <v>0</v>
      </c>
      <c r="L85" s="7"/>
      <c r="M85" s="7">
        <v>6000001000000</v>
      </c>
      <c r="N85" s="7"/>
      <c r="O85" s="7">
        <v>6000000260001</v>
      </c>
      <c r="P85" s="7"/>
      <c r="Q85" s="7">
        <v>739999</v>
      </c>
      <c r="S85" s="19">
        <v>0</v>
      </c>
    </row>
    <row r="86" spans="1:19" ht="21">
      <c r="A86" s="14" t="s">
        <v>377</v>
      </c>
      <c r="C86" s="17" t="s">
        <v>410</v>
      </c>
      <c r="E86" s="17" t="s">
        <v>277</v>
      </c>
      <c r="G86" s="17" t="s">
        <v>6</v>
      </c>
      <c r="I86" s="18">
        <v>18</v>
      </c>
      <c r="K86" s="7">
        <v>0</v>
      </c>
      <c r="L86" s="7"/>
      <c r="M86" s="7">
        <v>4640000000000</v>
      </c>
      <c r="N86" s="7"/>
      <c r="O86" s="7">
        <v>0</v>
      </c>
      <c r="P86" s="7"/>
      <c r="Q86" s="7">
        <v>4640000000000</v>
      </c>
      <c r="S86" s="19">
        <v>1.4500000000000001E-2</v>
      </c>
    </row>
    <row r="87" spans="1:19" ht="19.5" thickBot="1">
      <c r="K87" s="21">
        <f>SUM(K8:K86)</f>
        <v>123239152517106</v>
      </c>
      <c r="L87" s="20"/>
      <c r="M87" s="21">
        <f>SUM(M8:M86)</f>
        <v>144025110832603</v>
      </c>
      <c r="N87" s="20"/>
      <c r="O87" s="21">
        <f>SUM(SUM(O8:O86))</f>
        <v>171825842709853</v>
      </c>
      <c r="P87" s="20"/>
      <c r="Q87" s="21">
        <f>SUM(Q8:Q86)</f>
        <v>95438420639856</v>
      </c>
      <c r="R87" s="12"/>
      <c r="S87" s="22">
        <f>SUM(S8:S86)</f>
        <v>0.29730000000000001</v>
      </c>
    </row>
    <row r="88" spans="1:19" ht="15.75" thickTop="1"/>
    <row r="89" spans="1:19">
      <c r="Q89" s="24"/>
    </row>
  </sheetData>
  <mergeCells count="7">
    <mergeCell ref="A2:S2"/>
    <mergeCell ref="A3:S3"/>
    <mergeCell ref="A4:S4"/>
    <mergeCell ref="Q6:S6"/>
    <mergeCell ref="M6:O6"/>
    <mergeCell ref="A6:A7"/>
    <mergeCell ref="C6:I6"/>
  </mergeCells>
  <pageMargins left="0.7" right="0.7" top="0.75" bottom="0.75" header="0.3" footer="0.3"/>
  <pageSetup scale="38" orientation="portrait" r:id="rId1"/>
  <ignoredErrors>
    <ignoredError sqref="C21:C29 C31 C34:C46 C47:C64 C65:C67 C71:C80 C84:C86 C17:C1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U126"/>
  <sheetViews>
    <sheetView rightToLeft="1" view="pageBreakPreview" zoomScaleNormal="100" zoomScaleSheetLayoutView="100" workbookViewId="0">
      <selection activeCell="Q135" sqref="Q135"/>
    </sheetView>
  </sheetViews>
  <sheetFormatPr defaultRowHeight="15"/>
  <cols>
    <col min="1" max="1" width="64.140625" style="1" bestFit="1" customWidth="1"/>
    <col min="2" max="2" width="1" style="1" customWidth="1"/>
    <col min="3" max="3" width="20.5703125" style="13" bestFit="1" customWidth="1"/>
    <col min="4" max="4" width="1" style="13" customWidth="1"/>
    <col min="5" max="5" width="19.42578125" style="13" bestFit="1" customWidth="1"/>
    <col min="6" max="6" width="1" style="13" customWidth="1"/>
    <col min="7" max="7" width="11.5703125" style="13" bestFit="1" customWidth="1"/>
    <col min="8" max="8" width="1" style="1" customWidth="1"/>
    <col min="9" max="9" width="21.570312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1.42578125" style="1" bestFit="1" customWidth="1"/>
    <col min="14" max="14" width="1" style="1" customWidth="1"/>
    <col min="15" max="15" width="23" style="1" bestFit="1" customWidth="1"/>
    <col min="16" max="16" width="1" style="1" customWidth="1"/>
    <col min="17" max="17" width="17.8554687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3.5703125" style="1" bestFit="1" customWidth="1"/>
    <col min="22" max="16384" width="9.140625" style="1"/>
  </cols>
  <sheetData>
    <row r="2" spans="1:21" ht="30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21" ht="30">
      <c r="A3" s="25" t="s">
        <v>411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21" ht="30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6" spans="1:21" ht="30">
      <c r="A6" s="27" t="s">
        <v>412</v>
      </c>
      <c r="B6" s="27" t="s">
        <v>412</v>
      </c>
      <c r="C6" s="27" t="s">
        <v>412</v>
      </c>
      <c r="D6" s="27" t="s">
        <v>412</v>
      </c>
      <c r="E6" s="27" t="s">
        <v>412</v>
      </c>
      <c r="F6" s="27" t="s">
        <v>412</v>
      </c>
      <c r="G6" s="27" t="s">
        <v>412</v>
      </c>
      <c r="H6" s="15"/>
      <c r="I6" s="27" t="s">
        <v>413</v>
      </c>
      <c r="J6" s="27" t="s">
        <v>413</v>
      </c>
      <c r="K6" s="27" t="s">
        <v>413</v>
      </c>
      <c r="L6" s="27" t="s">
        <v>413</v>
      </c>
      <c r="M6" s="27" t="s">
        <v>413</v>
      </c>
      <c r="N6" s="15"/>
      <c r="O6" s="27" t="s">
        <v>414</v>
      </c>
      <c r="P6" s="27" t="s">
        <v>414</v>
      </c>
      <c r="Q6" s="27" t="s">
        <v>414</v>
      </c>
      <c r="R6" s="27" t="s">
        <v>414</v>
      </c>
      <c r="S6" s="27" t="s">
        <v>414</v>
      </c>
      <c r="U6" s="7"/>
    </row>
    <row r="7" spans="1:21" ht="30">
      <c r="A7" s="27" t="s">
        <v>415</v>
      </c>
      <c r="B7" s="15"/>
      <c r="C7" s="27" t="s">
        <v>416</v>
      </c>
      <c r="D7" s="17"/>
      <c r="E7" s="27" t="s">
        <v>99</v>
      </c>
      <c r="F7" s="17"/>
      <c r="G7" s="27" t="s">
        <v>100</v>
      </c>
      <c r="H7" s="15"/>
      <c r="I7" s="27" t="s">
        <v>417</v>
      </c>
      <c r="J7" s="23"/>
      <c r="K7" s="27" t="s">
        <v>418</v>
      </c>
      <c r="L7" s="15"/>
      <c r="M7" s="27" t="s">
        <v>419</v>
      </c>
      <c r="N7" s="15"/>
      <c r="O7" s="27" t="s">
        <v>417</v>
      </c>
      <c r="P7" s="15"/>
      <c r="Q7" s="27" t="s">
        <v>418</v>
      </c>
      <c r="R7" s="15"/>
      <c r="S7" s="27" t="s">
        <v>419</v>
      </c>
    </row>
    <row r="8" spans="1:21" ht="21">
      <c r="A8" s="14" t="s">
        <v>139</v>
      </c>
      <c r="C8" s="7">
        <v>0</v>
      </c>
      <c r="E8" s="17" t="s">
        <v>141</v>
      </c>
      <c r="F8" s="17"/>
      <c r="G8" s="18">
        <v>16</v>
      </c>
      <c r="I8" s="7">
        <v>154711343747</v>
      </c>
      <c r="J8" s="7"/>
      <c r="K8" s="7">
        <v>0</v>
      </c>
      <c r="L8" s="7"/>
      <c r="M8" s="7">
        <v>154711343747</v>
      </c>
      <c r="N8" s="7"/>
      <c r="O8" s="7">
        <v>452433173311</v>
      </c>
      <c r="P8" s="7"/>
      <c r="Q8" s="7">
        <v>0</v>
      </c>
      <c r="R8" s="7"/>
      <c r="S8" s="7">
        <v>452433173311</v>
      </c>
    </row>
    <row r="9" spans="1:21" ht="21">
      <c r="A9" s="14" t="s">
        <v>174</v>
      </c>
      <c r="C9" s="7">
        <v>0</v>
      </c>
      <c r="E9" s="17" t="s">
        <v>176</v>
      </c>
      <c r="F9" s="17"/>
      <c r="G9" s="18">
        <v>19</v>
      </c>
      <c r="I9" s="7">
        <v>15466917120</v>
      </c>
      <c r="J9" s="7"/>
      <c r="K9" s="7">
        <v>0</v>
      </c>
      <c r="L9" s="7"/>
      <c r="M9" s="7">
        <v>15466917120</v>
      </c>
      <c r="N9" s="7"/>
      <c r="O9" s="7">
        <v>44921243160</v>
      </c>
      <c r="P9" s="7"/>
      <c r="Q9" s="7">
        <v>0</v>
      </c>
      <c r="R9" s="7"/>
      <c r="S9" s="7">
        <v>44921243160</v>
      </c>
    </row>
    <row r="10" spans="1:21" ht="21">
      <c r="A10" s="14" t="s">
        <v>194</v>
      </c>
      <c r="C10" s="7">
        <v>0</v>
      </c>
      <c r="E10" s="17" t="s">
        <v>196</v>
      </c>
      <c r="F10" s="17"/>
      <c r="G10" s="18">
        <v>18</v>
      </c>
      <c r="I10" s="7">
        <v>21249253502</v>
      </c>
      <c r="J10" s="7"/>
      <c r="K10" s="7">
        <v>0</v>
      </c>
      <c r="L10" s="7"/>
      <c r="M10" s="7">
        <v>21249253502</v>
      </c>
      <c r="N10" s="7"/>
      <c r="O10" s="7">
        <v>21249253502</v>
      </c>
      <c r="P10" s="7"/>
      <c r="Q10" s="7">
        <v>0</v>
      </c>
      <c r="R10" s="7"/>
      <c r="S10" s="7">
        <v>21249253502</v>
      </c>
    </row>
    <row r="11" spans="1:21" ht="21">
      <c r="A11" s="14" t="s">
        <v>203</v>
      </c>
      <c r="C11" s="7">
        <v>0</v>
      </c>
      <c r="E11" s="17" t="s">
        <v>205</v>
      </c>
      <c r="F11" s="17"/>
      <c r="G11" s="18">
        <v>18</v>
      </c>
      <c r="I11" s="7">
        <v>164645356243</v>
      </c>
      <c r="J11" s="7"/>
      <c r="K11" s="7">
        <v>0</v>
      </c>
      <c r="L11" s="7"/>
      <c r="M11" s="7">
        <v>164645356243</v>
      </c>
      <c r="N11" s="7"/>
      <c r="O11" s="7">
        <v>164645356243</v>
      </c>
      <c r="P11" s="7"/>
      <c r="Q11" s="7">
        <v>0</v>
      </c>
      <c r="R11" s="7"/>
      <c r="S11" s="7">
        <v>164645356243</v>
      </c>
    </row>
    <row r="12" spans="1:21" ht="21">
      <c r="A12" s="14" t="s">
        <v>200</v>
      </c>
      <c r="C12" s="7">
        <v>0</v>
      </c>
      <c r="E12" s="17" t="s">
        <v>202</v>
      </c>
      <c r="F12" s="17"/>
      <c r="G12" s="18">
        <v>17</v>
      </c>
      <c r="I12" s="7">
        <v>141568436835</v>
      </c>
      <c r="J12" s="7"/>
      <c r="K12" s="7">
        <v>0</v>
      </c>
      <c r="L12" s="7"/>
      <c r="M12" s="7">
        <v>141568436835</v>
      </c>
      <c r="N12" s="7"/>
      <c r="O12" s="7">
        <v>141568436835</v>
      </c>
      <c r="P12" s="7"/>
      <c r="Q12" s="7">
        <v>0</v>
      </c>
      <c r="R12" s="7"/>
      <c r="S12" s="7">
        <v>141568436835</v>
      </c>
    </row>
    <row r="13" spans="1:21" ht="21">
      <c r="A13" s="14" t="s">
        <v>197</v>
      </c>
      <c r="C13" s="7">
        <v>0</v>
      </c>
      <c r="E13" s="17" t="s">
        <v>199</v>
      </c>
      <c r="F13" s="17"/>
      <c r="G13" s="18">
        <v>15</v>
      </c>
      <c r="I13" s="7">
        <v>162581917809</v>
      </c>
      <c r="J13" s="7"/>
      <c r="K13" s="7">
        <v>0</v>
      </c>
      <c r="L13" s="7"/>
      <c r="M13" s="7">
        <v>162581917809</v>
      </c>
      <c r="N13" s="7"/>
      <c r="O13" s="7">
        <v>162581917809</v>
      </c>
      <c r="P13" s="7"/>
      <c r="Q13" s="7">
        <v>0</v>
      </c>
      <c r="R13" s="7"/>
      <c r="S13" s="7">
        <v>162581917809</v>
      </c>
    </row>
    <row r="14" spans="1:21" ht="21">
      <c r="A14" s="14" t="s">
        <v>154</v>
      </c>
      <c r="C14" s="7">
        <v>0</v>
      </c>
      <c r="E14" s="17" t="s">
        <v>156</v>
      </c>
      <c r="F14" s="17"/>
      <c r="G14" s="18">
        <v>15</v>
      </c>
      <c r="I14" s="7">
        <v>58027856432</v>
      </c>
      <c r="J14" s="7"/>
      <c r="K14" s="7">
        <v>0</v>
      </c>
      <c r="L14" s="7"/>
      <c r="M14" s="7">
        <v>58027856432</v>
      </c>
      <c r="N14" s="7"/>
      <c r="O14" s="7">
        <v>67548500038</v>
      </c>
      <c r="P14" s="7"/>
      <c r="Q14" s="7">
        <v>0</v>
      </c>
      <c r="R14" s="7"/>
      <c r="S14" s="7">
        <v>67548500038</v>
      </c>
    </row>
    <row r="15" spans="1:21" ht="21">
      <c r="A15" s="14" t="s">
        <v>209</v>
      </c>
      <c r="C15" s="7">
        <v>0</v>
      </c>
      <c r="E15" s="17" t="s">
        <v>212</v>
      </c>
      <c r="F15" s="17"/>
      <c r="G15" s="18">
        <v>18</v>
      </c>
      <c r="I15" s="7">
        <v>70998904080</v>
      </c>
      <c r="J15" s="7"/>
      <c r="K15" s="7">
        <v>0</v>
      </c>
      <c r="L15" s="7"/>
      <c r="M15" s="7">
        <v>70998904080</v>
      </c>
      <c r="N15" s="7"/>
      <c r="O15" s="7">
        <v>212996712240</v>
      </c>
      <c r="P15" s="7"/>
      <c r="Q15" s="7">
        <v>0</v>
      </c>
      <c r="R15" s="7"/>
      <c r="S15" s="7">
        <v>212996712240</v>
      </c>
    </row>
    <row r="16" spans="1:21" ht="21">
      <c r="A16" s="14" t="s">
        <v>213</v>
      </c>
      <c r="C16" s="7">
        <v>0</v>
      </c>
      <c r="E16" s="17" t="s">
        <v>215</v>
      </c>
      <c r="F16" s="17"/>
      <c r="G16" s="18">
        <v>18</v>
      </c>
      <c r="I16" s="7">
        <v>66575327670</v>
      </c>
      <c r="J16" s="7"/>
      <c r="K16" s="7">
        <v>0</v>
      </c>
      <c r="L16" s="7"/>
      <c r="M16" s="7">
        <v>66575327670</v>
      </c>
      <c r="N16" s="7"/>
      <c r="O16" s="7">
        <v>199725983010</v>
      </c>
      <c r="P16" s="7"/>
      <c r="Q16" s="7">
        <v>0</v>
      </c>
      <c r="R16" s="7"/>
      <c r="S16" s="7">
        <v>199725983010</v>
      </c>
    </row>
    <row r="17" spans="1:19" ht="21">
      <c r="A17" s="14" t="s">
        <v>130</v>
      </c>
      <c r="C17" s="7">
        <v>0</v>
      </c>
      <c r="E17" s="17" t="s">
        <v>132</v>
      </c>
      <c r="F17" s="17"/>
      <c r="G17" s="18">
        <v>18</v>
      </c>
      <c r="I17" s="7">
        <v>18885401976</v>
      </c>
      <c r="J17" s="7"/>
      <c r="K17" s="7">
        <v>0</v>
      </c>
      <c r="L17" s="7"/>
      <c r="M17" s="7">
        <v>18885401976</v>
      </c>
      <c r="N17" s="7"/>
      <c r="O17" s="7">
        <v>55076000812</v>
      </c>
      <c r="P17" s="7"/>
      <c r="Q17" s="7">
        <v>0</v>
      </c>
      <c r="R17" s="7"/>
      <c r="S17" s="7">
        <v>55076000812</v>
      </c>
    </row>
    <row r="18" spans="1:19" ht="21">
      <c r="A18" s="14" t="s">
        <v>169</v>
      </c>
      <c r="C18" s="7">
        <v>0</v>
      </c>
      <c r="E18" s="17" t="s">
        <v>168</v>
      </c>
      <c r="F18" s="17"/>
      <c r="G18" s="18">
        <v>18</v>
      </c>
      <c r="I18" s="7">
        <v>36986256986</v>
      </c>
      <c r="J18" s="7"/>
      <c r="K18" s="7">
        <v>0</v>
      </c>
      <c r="L18" s="7"/>
      <c r="M18" s="7">
        <v>36986256986</v>
      </c>
      <c r="N18" s="7"/>
      <c r="O18" s="7">
        <v>110970690224</v>
      </c>
      <c r="P18" s="7"/>
      <c r="Q18" s="7">
        <v>0</v>
      </c>
      <c r="R18" s="7"/>
      <c r="S18" s="7">
        <v>110970690224</v>
      </c>
    </row>
    <row r="19" spans="1:19" ht="21">
      <c r="A19" s="14" t="s">
        <v>170</v>
      </c>
      <c r="C19" s="7">
        <v>0</v>
      </c>
      <c r="E19" s="17" t="s">
        <v>168</v>
      </c>
      <c r="F19" s="17"/>
      <c r="G19" s="18">
        <v>18</v>
      </c>
      <c r="I19" s="7">
        <v>8876682741</v>
      </c>
      <c r="J19" s="7"/>
      <c r="K19" s="7">
        <v>0</v>
      </c>
      <c r="L19" s="7"/>
      <c r="M19" s="7">
        <v>8876682741</v>
      </c>
      <c r="N19" s="7"/>
      <c r="O19" s="7">
        <v>26632908840</v>
      </c>
      <c r="P19" s="7"/>
      <c r="Q19" s="7">
        <v>0</v>
      </c>
      <c r="R19" s="7"/>
      <c r="S19" s="7">
        <v>26632908840</v>
      </c>
    </row>
    <row r="20" spans="1:19" ht="21">
      <c r="A20" s="14" t="s">
        <v>166</v>
      </c>
      <c r="C20" s="7">
        <v>0</v>
      </c>
      <c r="E20" s="17" t="s">
        <v>168</v>
      </c>
      <c r="F20" s="17"/>
      <c r="G20" s="18">
        <v>18</v>
      </c>
      <c r="I20" s="7">
        <v>44383546849</v>
      </c>
      <c r="J20" s="7"/>
      <c r="K20" s="7">
        <v>0</v>
      </c>
      <c r="L20" s="7"/>
      <c r="M20" s="7">
        <v>44383546849</v>
      </c>
      <c r="N20" s="7"/>
      <c r="O20" s="7">
        <v>133164943678</v>
      </c>
      <c r="P20" s="7"/>
      <c r="Q20" s="7">
        <v>0</v>
      </c>
      <c r="R20" s="7"/>
      <c r="S20" s="7">
        <v>133164943678</v>
      </c>
    </row>
    <row r="21" spans="1:19" ht="21">
      <c r="A21" s="14" t="s">
        <v>133</v>
      </c>
      <c r="C21" s="7">
        <v>0</v>
      </c>
      <c r="E21" s="17" t="s">
        <v>135</v>
      </c>
      <c r="F21" s="17"/>
      <c r="G21" s="18">
        <v>18.5</v>
      </c>
      <c r="I21" s="7">
        <v>151402538829</v>
      </c>
      <c r="J21" s="7"/>
      <c r="K21" s="7">
        <v>0</v>
      </c>
      <c r="L21" s="7"/>
      <c r="M21" s="7">
        <v>151402538829</v>
      </c>
      <c r="N21" s="7"/>
      <c r="O21" s="7">
        <v>440181257674</v>
      </c>
      <c r="P21" s="7"/>
      <c r="Q21" s="7">
        <v>0</v>
      </c>
      <c r="R21" s="7"/>
      <c r="S21" s="7">
        <v>440181257674</v>
      </c>
    </row>
    <row r="22" spans="1:19" ht="21">
      <c r="A22" s="14" t="s">
        <v>420</v>
      </c>
      <c r="C22" s="7">
        <v>0</v>
      </c>
      <c r="E22" s="17" t="s">
        <v>389</v>
      </c>
      <c r="F22" s="17"/>
      <c r="G22" s="18">
        <v>15</v>
      </c>
      <c r="I22" s="7">
        <v>0</v>
      </c>
      <c r="J22" s="7"/>
      <c r="K22" s="7">
        <v>0</v>
      </c>
      <c r="L22" s="7"/>
      <c r="M22" s="7">
        <v>0</v>
      </c>
      <c r="N22" s="7"/>
      <c r="O22" s="7">
        <v>22527663934</v>
      </c>
      <c r="P22" s="7"/>
      <c r="Q22" s="7">
        <v>0</v>
      </c>
      <c r="R22" s="7"/>
      <c r="S22" s="7">
        <v>22527663934</v>
      </c>
    </row>
    <row r="23" spans="1:19" ht="21">
      <c r="A23" s="14" t="s">
        <v>151</v>
      </c>
      <c r="C23" s="7">
        <v>0</v>
      </c>
      <c r="E23" s="17" t="s">
        <v>153</v>
      </c>
      <c r="F23" s="17"/>
      <c r="G23" s="18">
        <v>18</v>
      </c>
      <c r="I23" s="7">
        <v>133388544836</v>
      </c>
      <c r="J23" s="7"/>
      <c r="K23" s="7">
        <v>0</v>
      </c>
      <c r="L23" s="7"/>
      <c r="M23" s="7">
        <v>133388544836</v>
      </c>
      <c r="N23" s="7"/>
      <c r="O23" s="7">
        <v>388273639426</v>
      </c>
      <c r="P23" s="7"/>
      <c r="Q23" s="7">
        <v>0</v>
      </c>
      <c r="R23" s="7"/>
      <c r="S23" s="7">
        <v>388273639426</v>
      </c>
    </row>
    <row r="24" spans="1:19" ht="21">
      <c r="A24" s="14" t="s">
        <v>102</v>
      </c>
      <c r="C24" s="7">
        <v>0</v>
      </c>
      <c r="E24" s="17" t="s">
        <v>105</v>
      </c>
      <c r="F24" s="17"/>
      <c r="G24" s="18">
        <v>18</v>
      </c>
      <c r="I24" s="7">
        <v>71980189722</v>
      </c>
      <c r="J24" s="7"/>
      <c r="K24" s="7">
        <v>0</v>
      </c>
      <c r="L24" s="7"/>
      <c r="M24" s="7">
        <v>71980189722</v>
      </c>
      <c r="N24" s="7"/>
      <c r="O24" s="7">
        <v>221365435624</v>
      </c>
      <c r="P24" s="7"/>
      <c r="Q24" s="7">
        <v>0</v>
      </c>
      <c r="R24" s="7"/>
      <c r="S24" s="7">
        <v>221365435624</v>
      </c>
    </row>
    <row r="25" spans="1:19" ht="21">
      <c r="A25" s="14" t="s">
        <v>106</v>
      </c>
      <c r="C25" s="7">
        <v>0</v>
      </c>
      <c r="E25" s="17" t="s">
        <v>108</v>
      </c>
      <c r="F25" s="17"/>
      <c r="G25" s="18">
        <v>18</v>
      </c>
      <c r="I25" s="7">
        <v>147735322747</v>
      </c>
      <c r="J25" s="7"/>
      <c r="K25" s="7">
        <v>0</v>
      </c>
      <c r="L25" s="7"/>
      <c r="M25" s="7">
        <v>147735322747</v>
      </c>
      <c r="N25" s="7"/>
      <c r="O25" s="7">
        <v>442953021763</v>
      </c>
      <c r="P25" s="7"/>
      <c r="Q25" s="7">
        <v>0</v>
      </c>
      <c r="R25" s="7"/>
      <c r="S25" s="7">
        <v>442953021763</v>
      </c>
    </row>
    <row r="26" spans="1:19" ht="21">
      <c r="A26" s="14" t="s">
        <v>216</v>
      </c>
      <c r="C26" s="7">
        <v>0</v>
      </c>
      <c r="E26" s="17" t="s">
        <v>168</v>
      </c>
      <c r="F26" s="17"/>
      <c r="G26" s="18">
        <v>18</v>
      </c>
      <c r="I26" s="7">
        <v>8876638350</v>
      </c>
      <c r="J26" s="7"/>
      <c r="K26" s="7">
        <v>0</v>
      </c>
      <c r="L26" s="7"/>
      <c r="M26" s="7">
        <v>8876638350</v>
      </c>
      <c r="N26" s="7"/>
      <c r="O26" s="7">
        <v>26629915050</v>
      </c>
      <c r="P26" s="7"/>
      <c r="Q26" s="7">
        <v>0</v>
      </c>
      <c r="R26" s="7"/>
      <c r="S26" s="7">
        <v>26629915050</v>
      </c>
    </row>
    <row r="27" spans="1:19" ht="21">
      <c r="A27" s="14" t="s">
        <v>148</v>
      </c>
      <c r="C27" s="7">
        <v>0</v>
      </c>
      <c r="E27" s="17" t="s">
        <v>150</v>
      </c>
      <c r="F27" s="17"/>
      <c r="G27" s="18">
        <v>17</v>
      </c>
      <c r="I27" s="7">
        <v>275695728043</v>
      </c>
      <c r="J27" s="7"/>
      <c r="K27" s="7">
        <v>0</v>
      </c>
      <c r="L27" s="7"/>
      <c r="M27" s="7">
        <v>275695728043</v>
      </c>
      <c r="N27" s="7"/>
      <c r="O27" s="7">
        <v>803440887413</v>
      </c>
      <c r="P27" s="7"/>
      <c r="Q27" s="7">
        <v>0</v>
      </c>
      <c r="R27" s="7"/>
      <c r="S27" s="7">
        <v>803440887413</v>
      </c>
    </row>
    <row r="28" spans="1:19" ht="21">
      <c r="A28" s="14" t="s">
        <v>145</v>
      </c>
      <c r="C28" s="7">
        <v>0</v>
      </c>
      <c r="E28" s="17" t="s">
        <v>147</v>
      </c>
      <c r="F28" s="17"/>
      <c r="G28" s="18">
        <v>17</v>
      </c>
      <c r="I28" s="7">
        <v>59903144620</v>
      </c>
      <c r="J28" s="7"/>
      <c r="K28" s="7">
        <v>0</v>
      </c>
      <c r="L28" s="7"/>
      <c r="M28" s="7">
        <v>59903144620</v>
      </c>
      <c r="N28" s="7"/>
      <c r="O28" s="7">
        <v>174634442237</v>
      </c>
      <c r="P28" s="7"/>
      <c r="Q28" s="7">
        <v>0</v>
      </c>
      <c r="R28" s="7"/>
      <c r="S28" s="7">
        <v>174634442237</v>
      </c>
    </row>
    <row r="29" spans="1:19" ht="21">
      <c r="A29" s="14" t="s">
        <v>421</v>
      </c>
      <c r="C29" s="7">
        <v>0</v>
      </c>
      <c r="E29" s="17" t="s">
        <v>381</v>
      </c>
      <c r="F29" s="17"/>
      <c r="G29" s="18">
        <v>15</v>
      </c>
      <c r="I29" s="7">
        <v>0</v>
      </c>
      <c r="J29" s="7"/>
      <c r="K29" s="7">
        <v>0</v>
      </c>
      <c r="L29" s="7"/>
      <c r="M29" s="7">
        <v>0</v>
      </c>
      <c r="N29" s="7"/>
      <c r="O29" s="7">
        <v>28261002019</v>
      </c>
      <c r="P29" s="7"/>
      <c r="Q29" s="7">
        <v>0</v>
      </c>
      <c r="R29" s="7"/>
      <c r="S29" s="7">
        <v>28261002019</v>
      </c>
    </row>
    <row r="30" spans="1:19" ht="21">
      <c r="A30" s="14" t="s">
        <v>142</v>
      </c>
      <c r="C30" s="7">
        <v>0</v>
      </c>
      <c r="E30" s="17" t="s">
        <v>144</v>
      </c>
      <c r="F30" s="17"/>
      <c r="G30" s="18">
        <v>17</v>
      </c>
      <c r="I30" s="7">
        <v>1448442</v>
      </c>
      <c r="J30" s="7"/>
      <c r="K30" s="7">
        <v>0</v>
      </c>
      <c r="L30" s="7"/>
      <c r="M30" s="7">
        <v>1448442</v>
      </c>
      <c r="N30" s="7"/>
      <c r="O30" s="7">
        <v>4227214</v>
      </c>
      <c r="P30" s="7"/>
      <c r="Q30" s="7">
        <v>0</v>
      </c>
      <c r="R30" s="7"/>
      <c r="S30" s="7">
        <v>4227214</v>
      </c>
    </row>
    <row r="31" spans="1:19" ht="21">
      <c r="A31" s="14" t="s">
        <v>136</v>
      </c>
      <c r="C31" s="7">
        <v>0</v>
      </c>
      <c r="E31" s="17" t="s">
        <v>138</v>
      </c>
      <c r="F31" s="17"/>
      <c r="G31" s="18">
        <v>15</v>
      </c>
      <c r="I31" s="7">
        <v>13074298341</v>
      </c>
      <c r="J31" s="7"/>
      <c r="K31" s="7">
        <v>0</v>
      </c>
      <c r="L31" s="7"/>
      <c r="M31" s="7">
        <v>13074298341</v>
      </c>
      <c r="N31" s="7"/>
      <c r="O31" s="7">
        <v>38308490008</v>
      </c>
      <c r="P31" s="7"/>
      <c r="Q31" s="7">
        <v>0</v>
      </c>
      <c r="R31" s="7"/>
      <c r="S31" s="7">
        <v>38308490008</v>
      </c>
    </row>
    <row r="32" spans="1:19" ht="21">
      <c r="A32" s="14" t="s">
        <v>109</v>
      </c>
      <c r="C32" s="7">
        <v>0</v>
      </c>
      <c r="E32" s="17" t="s">
        <v>111</v>
      </c>
      <c r="F32" s="17"/>
      <c r="G32" s="18">
        <v>18</v>
      </c>
      <c r="I32" s="7">
        <v>25556224350</v>
      </c>
      <c r="J32" s="7"/>
      <c r="K32" s="7">
        <v>0</v>
      </c>
      <c r="L32" s="7"/>
      <c r="M32" s="7">
        <v>25556224350</v>
      </c>
      <c r="N32" s="7"/>
      <c r="O32" s="7">
        <v>77307990942</v>
      </c>
      <c r="P32" s="7"/>
      <c r="Q32" s="7">
        <v>0</v>
      </c>
      <c r="R32" s="7"/>
      <c r="S32" s="7">
        <v>77307990942</v>
      </c>
    </row>
    <row r="33" spans="1:19" ht="21">
      <c r="A33" s="14" t="s">
        <v>163</v>
      </c>
      <c r="C33" s="7">
        <v>0</v>
      </c>
      <c r="E33" s="17" t="s">
        <v>165</v>
      </c>
      <c r="F33" s="17"/>
      <c r="G33" s="18">
        <v>18</v>
      </c>
      <c r="I33" s="7">
        <v>58917378965</v>
      </c>
      <c r="J33" s="7"/>
      <c r="K33" s="7">
        <v>0</v>
      </c>
      <c r="L33" s="7"/>
      <c r="M33" s="7">
        <v>58917378965</v>
      </c>
      <c r="N33" s="7"/>
      <c r="O33" s="7">
        <v>172282540850</v>
      </c>
      <c r="P33" s="7"/>
      <c r="Q33" s="7">
        <v>0</v>
      </c>
      <c r="R33" s="7"/>
      <c r="S33" s="7">
        <v>172282540850</v>
      </c>
    </row>
    <row r="34" spans="1:19" ht="21">
      <c r="A34" s="14" t="s">
        <v>171</v>
      </c>
      <c r="C34" s="7">
        <v>0</v>
      </c>
      <c r="E34" s="17" t="s">
        <v>173</v>
      </c>
      <c r="F34" s="17"/>
      <c r="G34" s="18">
        <v>18</v>
      </c>
      <c r="I34" s="7">
        <v>28108536738</v>
      </c>
      <c r="J34" s="7"/>
      <c r="K34" s="7">
        <v>0</v>
      </c>
      <c r="L34" s="7"/>
      <c r="M34" s="7">
        <v>28108536738</v>
      </c>
      <c r="N34" s="7"/>
      <c r="O34" s="7">
        <v>90156071847</v>
      </c>
      <c r="P34" s="7"/>
      <c r="Q34" s="7">
        <v>0</v>
      </c>
      <c r="R34" s="7"/>
      <c r="S34" s="7">
        <v>90156071847</v>
      </c>
    </row>
    <row r="35" spans="1:19" ht="21">
      <c r="A35" s="14" t="s">
        <v>160</v>
      </c>
      <c r="C35" s="7">
        <v>0</v>
      </c>
      <c r="E35" s="17" t="s">
        <v>162</v>
      </c>
      <c r="F35" s="17"/>
      <c r="G35" s="18">
        <v>16</v>
      </c>
      <c r="I35" s="7">
        <v>2373095212</v>
      </c>
      <c r="J35" s="7"/>
      <c r="K35" s="7">
        <v>0</v>
      </c>
      <c r="L35" s="7"/>
      <c r="M35" s="7">
        <v>2373095212</v>
      </c>
      <c r="N35" s="7"/>
      <c r="O35" s="7">
        <v>7251264602</v>
      </c>
      <c r="P35" s="7"/>
      <c r="Q35" s="7">
        <v>0</v>
      </c>
      <c r="R35" s="7"/>
      <c r="S35" s="7">
        <v>7251264602</v>
      </c>
    </row>
    <row r="36" spans="1:19" ht="21">
      <c r="A36" s="14" t="s">
        <v>157</v>
      </c>
      <c r="C36" s="7">
        <v>0</v>
      </c>
      <c r="E36" s="17" t="s">
        <v>159</v>
      </c>
      <c r="F36" s="17"/>
      <c r="G36" s="18">
        <v>17</v>
      </c>
      <c r="I36" s="7">
        <v>3688786236</v>
      </c>
      <c r="J36" s="7"/>
      <c r="K36" s="7">
        <v>0</v>
      </c>
      <c r="L36" s="7"/>
      <c r="M36" s="7">
        <v>3688786236</v>
      </c>
      <c r="N36" s="7"/>
      <c r="O36" s="7">
        <v>10770226121</v>
      </c>
      <c r="P36" s="7"/>
      <c r="Q36" s="7">
        <v>0</v>
      </c>
      <c r="R36" s="7"/>
      <c r="S36" s="7">
        <v>10770226121</v>
      </c>
    </row>
    <row r="37" spans="1:19" ht="21">
      <c r="A37" s="14" t="s">
        <v>475</v>
      </c>
      <c r="C37" s="7">
        <v>0</v>
      </c>
      <c r="E37" s="17" t="s">
        <v>193</v>
      </c>
      <c r="F37" s="17"/>
      <c r="G37" s="18">
        <v>0</v>
      </c>
      <c r="I37" s="7">
        <v>0</v>
      </c>
      <c r="J37" s="7"/>
      <c r="K37" s="7">
        <v>0</v>
      </c>
      <c r="L37" s="7"/>
      <c r="M37" s="7">
        <v>0</v>
      </c>
      <c r="N37" s="7"/>
      <c r="O37" s="7">
        <v>125000000000</v>
      </c>
      <c r="P37" s="7"/>
      <c r="Q37" s="7">
        <v>0</v>
      </c>
      <c r="R37" s="7"/>
      <c r="S37" s="7">
        <v>125000000000</v>
      </c>
    </row>
    <row r="38" spans="1:19" ht="21">
      <c r="A38" s="14" t="s">
        <v>230</v>
      </c>
      <c r="C38" s="18">
        <v>30</v>
      </c>
      <c r="E38" s="7">
        <v>0</v>
      </c>
      <c r="F38" s="17"/>
      <c r="G38" s="18">
        <v>0</v>
      </c>
      <c r="I38" s="7">
        <v>157661232</v>
      </c>
      <c r="J38" s="7"/>
      <c r="K38" s="7">
        <v>0</v>
      </c>
      <c r="L38" s="7"/>
      <c r="M38" s="7">
        <v>157661232</v>
      </c>
      <c r="N38" s="7"/>
      <c r="O38" s="7">
        <v>343818701</v>
      </c>
      <c r="P38" s="7"/>
      <c r="Q38" s="7">
        <v>0</v>
      </c>
      <c r="R38" s="7"/>
      <c r="S38" s="7">
        <v>343818701</v>
      </c>
    </row>
    <row r="39" spans="1:19" ht="21">
      <c r="A39" s="14" t="s">
        <v>234</v>
      </c>
      <c r="C39" s="18">
        <v>30</v>
      </c>
      <c r="E39" s="7">
        <v>0</v>
      </c>
      <c r="F39" s="17"/>
      <c r="G39" s="18">
        <v>10</v>
      </c>
      <c r="I39" s="7">
        <v>2019240</v>
      </c>
      <c r="J39" s="7"/>
      <c r="K39" s="7">
        <v>0</v>
      </c>
      <c r="L39" s="7"/>
      <c r="M39" s="7">
        <v>2019240</v>
      </c>
      <c r="N39" s="7"/>
      <c r="O39" s="7">
        <v>6018210</v>
      </c>
      <c r="P39" s="7"/>
      <c r="Q39" s="7">
        <v>0</v>
      </c>
      <c r="R39" s="7"/>
      <c r="S39" s="7">
        <v>6018210</v>
      </c>
    </row>
    <row r="40" spans="1:19" ht="21">
      <c r="A40" s="14" t="s">
        <v>237</v>
      </c>
      <c r="C40" s="18">
        <v>29</v>
      </c>
      <c r="E40" s="7">
        <v>0</v>
      </c>
      <c r="F40" s="17"/>
      <c r="G40" s="18">
        <v>0</v>
      </c>
      <c r="I40" s="7">
        <v>4932</v>
      </c>
      <c r="J40" s="7"/>
      <c r="K40" s="7">
        <v>0</v>
      </c>
      <c r="L40" s="7"/>
      <c r="M40" s="7">
        <v>4932</v>
      </c>
      <c r="N40" s="7"/>
      <c r="O40" s="7">
        <v>20706558</v>
      </c>
      <c r="P40" s="7"/>
      <c r="Q40" s="7">
        <v>0</v>
      </c>
      <c r="R40" s="7"/>
      <c r="S40" s="7">
        <v>20706558</v>
      </c>
    </row>
    <row r="41" spans="1:19" ht="21">
      <c r="A41" s="14" t="s">
        <v>240</v>
      </c>
      <c r="C41" s="18">
        <v>26</v>
      </c>
      <c r="E41" s="7">
        <v>0</v>
      </c>
      <c r="F41" s="17"/>
      <c r="G41" s="18">
        <v>10</v>
      </c>
      <c r="I41" s="7">
        <v>70329499</v>
      </c>
      <c r="J41" s="7"/>
      <c r="K41" s="7">
        <v>-1327567</v>
      </c>
      <c r="L41" s="7"/>
      <c r="M41" s="7">
        <v>71657066</v>
      </c>
      <c r="N41" s="7"/>
      <c r="O41" s="7">
        <v>257388277</v>
      </c>
      <c r="P41" s="7"/>
      <c r="Q41" s="7">
        <v>-110696</v>
      </c>
      <c r="R41" s="7"/>
      <c r="S41" s="7">
        <v>257277581</v>
      </c>
    </row>
    <row r="42" spans="1:19" ht="21">
      <c r="A42" s="14" t="s">
        <v>234</v>
      </c>
      <c r="C42" s="18">
        <v>25</v>
      </c>
      <c r="E42" s="7">
        <v>0</v>
      </c>
      <c r="F42" s="17"/>
      <c r="G42" s="18">
        <v>10</v>
      </c>
      <c r="I42" s="7">
        <v>1410330</v>
      </c>
      <c r="J42" s="7"/>
      <c r="K42" s="7">
        <v>-1919</v>
      </c>
      <c r="L42" s="7"/>
      <c r="M42" s="7">
        <v>1408411</v>
      </c>
      <c r="N42" s="7"/>
      <c r="O42" s="7">
        <v>4203420</v>
      </c>
      <c r="P42" s="7"/>
      <c r="Q42" s="7">
        <v>-6032</v>
      </c>
      <c r="R42" s="7"/>
      <c r="S42" s="7">
        <v>4197388</v>
      </c>
    </row>
    <row r="43" spans="1:19" ht="21">
      <c r="A43" s="14" t="s">
        <v>254</v>
      </c>
      <c r="C43" s="18">
        <v>24</v>
      </c>
      <c r="E43" s="7">
        <v>0</v>
      </c>
      <c r="F43" s="17"/>
      <c r="G43" s="18">
        <v>10</v>
      </c>
      <c r="I43" s="7">
        <v>3022200</v>
      </c>
      <c r="J43" s="7"/>
      <c r="K43" s="7">
        <v>-38</v>
      </c>
      <c r="L43" s="7"/>
      <c r="M43" s="7">
        <v>3022162</v>
      </c>
      <c r="N43" s="7"/>
      <c r="O43" s="7">
        <v>8901417</v>
      </c>
      <c r="P43" s="7"/>
      <c r="Q43" s="7">
        <v>-4668</v>
      </c>
      <c r="R43" s="7"/>
      <c r="S43" s="7">
        <v>8896749</v>
      </c>
    </row>
    <row r="44" spans="1:19" ht="21">
      <c r="A44" s="14" t="s">
        <v>257</v>
      </c>
      <c r="C44" s="18">
        <v>1</v>
      </c>
      <c r="E44" s="7">
        <v>0</v>
      </c>
      <c r="F44" s="17"/>
      <c r="G44" s="18">
        <v>0</v>
      </c>
      <c r="I44" s="7">
        <v>0</v>
      </c>
      <c r="J44" s="7"/>
      <c r="K44" s="7">
        <v>0</v>
      </c>
      <c r="L44" s="7"/>
      <c r="M44" s="7">
        <v>0</v>
      </c>
      <c r="N44" s="7"/>
      <c r="O44" s="7">
        <v>18071</v>
      </c>
      <c r="P44" s="7"/>
      <c r="Q44" s="7">
        <v>0</v>
      </c>
      <c r="R44" s="7"/>
      <c r="S44" s="7">
        <v>18071</v>
      </c>
    </row>
    <row r="45" spans="1:19" ht="21">
      <c r="A45" s="14" t="s">
        <v>260</v>
      </c>
      <c r="C45" s="18">
        <v>1</v>
      </c>
      <c r="E45" s="7">
        <v>0</v>
      </c>
      <c r="F45" s="17"/>
      <c r="G45" s="18">
        <v>10</v>
      </c>
      <c r="I45" s="7">
        <v>3828337</v>
      </c>
      <c r="J45" s="7"/>
      <c r="K45" s="7">
        <v>-108</v>
      </c>
      <c r="L45" s="7"/>
      <c r="M45" s="7">
        <v>3828445</v>
      </c>
      <c r="N45" s="7"/>
      <c r="O45" s="7">
        <v>8134518</v>
      </c>
      <c r="P45" s="7"/>
      <c r="Q45" s="7">
        <v>-1049</v>
      </c>
      <c r="R45" s="7"/>
      <c r="S45" s="7">
        <v>8133469</v>
      </c>
    </row>
    <row r="46" spans="1:19" ht="21">
      <c r="A46" s="14" t="s">
        <v>263</v>
      </c>
      <c r="C46" s="18">
        <v>1</v>
      </c>
      <c r="E46" s="7">
        <v>0</v>
      </c>
      <c r="F46" s="17"/>
      <c r="G46" s="18">
        <v>0</v>
      </c>
      <c r="I46" s="7">
        <v>10951</v>
      </c>
      <c r="J46" s="7"/>
      <c r="K46" s="7">
        <v>0</v>
      </c>
      <c r="L46" s="7"/>
      <c r="M46" s="7">
        <v>10951</v>
      </c>
      <c r="N46" s="7"/>
      <c r="O46" s="7">
        <v>18290</v>
      </c>
      <c r="P46" s="7"/>
      <c r="Q46" s="7">
        <v>0</v>
      </c>
      <c r="R46" s="7"/>
      <c r="S46" s="7">
        <v>18290</v>
      </c>
    </row>
    <row r="47" spans="1:19" ht="21">
      <c r="A47" s="14" t="s">
        <v>266</v>
      </c>
      <c r="C47" s="18">
        <v>29</v>
      </c>
      <c r="E47" s="7">
        <v>0</v>
      </c>
      <c r="F47" s="17"/>
      <c r="G47" s="18">
        <v>0</v>
      </c>
      <c r="I47" s="7">
        <v>6164</v>
      </c>
      <c r="J47" s="7"/>
      <c r="K47" s="7">
        <v>0</v>
      </c>
      <c r="L47" s="7"/>
      <c r="M47" s="7">
        <v>6164</v>
      </c>
      <c r="N47" s="7"/>
      <c r="O47" s="7">
        <v>67164477</v>
      </c>
      <c r="P47" s="7"/>
      <c r="Q47" s="7">
        <v>0</v>
      </c>
      <c r="R47" s="7"/>
      <c r="S47" s="7">
        <v>67164477</v>
      </c>
    </row>
    <row r="48" spans="1:19" ht="21">
      <c r="A48" s="14" t="s">
        <v>269</v>
      </c>
      <c r="C48" s="18">
        <v>1</v>
      </c>
      <c r="E48" s="7">
        <v>0</v>
      </c>
      <c r="F48" s="17"/>
      <c r="G48" s="18">
        <v>0</v>
      </c>
      <c r="I48" s="7">
        <v>821918</v>
      </c>
      <c r="J48" s="7"/>
      <c r="K48" s="7">
        <v>0</v>
      </c>
      <c r="L48" s="7"/>
      <c r="M48" s="7">
        <v>821918</v>
      </c>
      <c r="N48" s="7"/>
      <c r="O48" s="7">
        <v>3316543</v>
      </c>
      <c r="P48" s="7"/>
      <c r="Q48" s="7">
        <v>0</v>
      </c>
      <c r="R48" s="7"/>
      <c r="S48" s="7">
        <v>3316543</v>
      </c>
    </row>
    <row r="49" spans="1:19" ht="21">
      <c r="A49" s="14" t="s">
        <v>237</v>
      </c>
      <c r="C49" s="18">
        <v>14</v>
      </c>
      <c r="E49" s="7">
        <v>0</v>
      </c>
      <c r="F49" s="17"/>
      <c r="G49" s="18">
        <v>18</v>
      </c>
      <c r="I49" s="7">
        <v>0</v>
      </c>
      <c r="J49" s="7"/>
      <c r="K49" s="7">
        <v>0</v>
      </c>
      <c r="L49" s="7"/>
      <c r="M49" s="7">
        <v>0</v>
      </c>
      <c r="N49" s="7"/>
      <c r="O49" s="7">
        <v>26038356135</v>
      </c>
      <c r="P49" s="7"/>
      <c r="Q49" s="7">
        <v>0</v>
      </c>
      <c r="R49" s="7"/>
      <c r="S49" s="7">
        <v>26038356135</v>
      </c>
    </row>
    <row r="50" spans="1:19" ht="21">
      <c r="A50" s="14" t="s">
        <v>272</v>
      </c>
      <c r="C50" s="18">
        <v>17</v>
      </c>
      <c r="E50" s="7">
        <v>0</v>
      </c>
      <c r="F50" s="17"/>
      <c r="G50" s="18">
        <v>0</v>
      </c>
      <c r="I50" s="7">
        <v>4109</v>
      </c>
      <c r="J50" s="7"/>
      <c r="K50" s="7">
        <v>0</v>
      </c>
      <c r="L50" s="7"/>
      <c r="M50" s="7">
        <v>4109</v>
      </c>
      <c r="N50" s="7"/>
      <c r="O50" s="7">
        <v>10478</v>
      </c>
      <c r="P50" s="7"/>
      <c r="Q50" s="7">
        <v>0</v>
      </c>
      <c r="R50" s="7"/>
      <c r="S50" s="7">
        <v>10478</v>
      </c>
    </row>
    <row r="51" spans="1:19" ht="21">
      <c r="A51" s="14" t="s">
        <v>275</v>
      </c>
      <c r="C51" s="18">
        <v>1</v>
      </c>
      <c r="E51" s="7">
        <v>0</v>
      </c>
      <c r="F51" s="17"/>
      <c r="G51" s="18">
        <v>18</v>
      </c>
      <c r="I51" s="7">
        <v>73972602720</v>
      </c>
      <c r="J51" s="7"/>
      <c r="K51" s="7">
        <v>-2</v>
      </c>
      <c r="L51" s="7"/>
      <c r="M51" s="7">
        <v>73972602718</v>
      </c>
      <c r="N51" s="7"/>
      <c r="O51" s="7">
        <v>221917808160</v>
      </c>
      <c r="P51" s="7"/>
      <c r="Q51" s="7">
        <v>-6</v>
      </c>
      <c r="R51" s="7"/>
      <c r="S51" s="7">
        <v>221917808154</v>
      </c>
    </row>
    <row r="52" spans="1:19" ht="21">
      <c r="A52" s="14" t="s">
        <v>422</v>
      </c>
      <c r="C52" s="18">
        <v>28</v>
      </c>
      <c r="E52" s="7">
        <v>0</v>
      </c>
      <c r="F52" s="17"/>
      <c r="G52" s="18">
        <v>18</v>
      </c>
      <c r="I52" s="7">
        <v>0</v>
      </c>
      <c r="J52" s="7"/>
      <c r="K52" s="7">
        <v>0</v>
      </c>
      <c r="L52" s="7"/>
      <c r="M52" s="7">
        <v>0</v>
      </c>
      <c r="N52" s="7"/>
      <c r="O52" s="7">
        <v>34775580844</v>
      </c>
      <c r="P52" s="7"/>
      <c r="Q52" s="7">
        <v>0</v>
      </c>
      <c r="R52" s="7"/>
      <c r="S52" s="7">
        <v>34775580844</v>
      </c>
    </row>
    <row r="53" spans="1:19" ht="21">
      <c r="A53" s="14" t="s">
        <v>422</v>
      </c>
      <c r="C53" s="18">
        <v>3</v>
      </c>
      <c r="E53" s="7">
        <v>0</v>
      </c>
      <c r="F53" s="17"/>
      <c r="G53" s="18">
        <v>18</v>
      </c>
      <c r="I53" s="7">
        <v>0</v>
      </c>
      <c r="J53" s="7"/>
      <c r="K53" s="7">
        <v>0</v>
      </c>
      <c r="L53" s="7"/>
      <c r="M53" s="7">
        <v>0</v>
      </c>
      <c r="N53" s="7"/>
      <c r="O53" s="7">
        <v>61334997703</v>
      </c>
      <c r="P53" s="7"/>
      <c r="Q53" s="7">
        <v>0</v>
      </c>
      <c r="R53" s="7"/>
      <c r="S53" s="7">
        <v>61334997703</v>
      </c>
    </row>
    <row r="54" spans="1:19" ht="21">
      <c r="A54" s="14" t="s">
        <v>282</v>
      </c>
      <c r="C54" s="18">
        <v>17</v>
      </c>
      <c r="E54" s="7">
        <v>0</v>
      </c>
      <c r="F54" s="17"/>
      <c r="G54" s="18">
        <v>10</v>
      </c>
      <c r="I54" s="7">
        <v>8909</v>
      </c>
      <c r="J54" s="7"/>
      <c r="K54" s="7">
        <v>-905090</v>
      </c>
      <c r="L54" s="7"/>
      <c r="M54" s="7">
        <v>913999</v>
      </c>
      <c r="N54" s="7"/>
      <c r="O54" s="7">
        <v>94730963</v>
      </c>
      <c r="P54" s="7"/>
      <c r="Q54" s="7">
        <v>-19</v>
      </c>
      <c r="R54" s="7"/>
      <c r="S54" s="7">
        <v>94730944</v>
      </c>
    </row>
    <row r="55" spans="1:19" ht="21">
      <c r="A55" s="14" t="s">
        <v>285</v>
      </c>
      <c r="C55" s="18">
        <v>30</v>
      </c>
      <c r="E55" s="7">
        <v>0</v>
      </c>
      <c r="F55" s="17"/>
      <c r="G55" s="18">
        <v>10</v>
      </c>
      <c r="I55" s="7">
        <v>60</v>
      </c>
      <c r="J55" s="7"/>
      <c r="K55" s="7">
        <v>0</v>
      </c>
      <c r="L55" s="7"/>
      <c r="M55" s="7">
        <v>60</v>
      </c>
      <c r="N55" s="7"/>
      <c r="O55" s="7">
        <v>60</v>
      </c>
      <c r="P55" s="7"/>
      <c r="Q55" s="7">
        <v>0</v>
      </c>
      <c r="R55" s="7"/>
      <c r="S55" s="7">
        <v>60</v>
      </c>
    </row>
    <row r="56" spans="1:19" ht="21">
      <c r="A56" s="14" t="s">
        <v>237</v>
      </c>
      <c r="C56" s="18">
        <v>10</v>
      </c>
      <c r="E56" s="7">
        <v>0</v>
      </c>
      <c r="F56" s="17"/>
      <c r="G56" s="18">
        <v>19</v>
      </c>
      <c r="I56" s="7">
        <v>0</v>
      </c>
      <c r="J56" s="7"/>
      <c r="K56" s="7">
        <v>0</v>
      </c>
      <c r="L56" s="7"/>
      <c r="M56" s="7">
        <v>0</v>
      </c>
      <c r="N56" s="7"/>
      <c r="O56" s="7">
        <v>5726027400</v>
      </c>
      <c r="P56" s="7"/>
      <c r="Q56" s="7">
        <v>0</v>
      </c>
      <c r="R56" s="7"/>
      <c r="S56" s="7">
        <v>5726027400</v>
      </c>
    </row>
    <row r="57" spans="1:19" ht="21">
      <c r="A57" s="14" t="s">
        <v>288</v>
      </c>
      <c r="C57" s="18">
        <v>1</v>
      </c>
      <c r="E57" s="7">
        <v>0</v>
      </c>
      <c r="F57" s="17"/>
      <c r="G57" s="18">
        <v>10</v>
      </c>
      <c r="I57" s="7">
        <v>182228735</v>
      </c>
      <c r="J57" s="7"/>
      <c r="K57" s="7">
        <v>-4117</v>
      </c>
      <c r="L57" s="7"/>
      <c r="M57" s="7">
        <v>182232852</v>
      </c>
      <c r="N57" s="7"/>
      <c r="O57" s="7">
        <v>196991065</v>
      </c>
      <c r="P57" s="7"/>
      <c r="Q57" s="7">
        <v>-844</v>
      </c>
      <c r="R57" s="7"/>
      <c r="S57" s="7">
        <v>196990221</v>
      </c>
    </row>
    <row r="58" spans="1:19" ht="21">
      <c r="A58" s="14" t="s">
        <v>288</v>
      </c>
      <c r="C58" s="18">
        <v>1</v>
      </c>
      <c r="E58" s="7">
        <v>0</v>
      </c>
      <c r="F58" s="17"/>
      <c r="G58" s="18">
        <v>18</v>
      </c>
      <c r="I58" s="7">
        <v>3747945187</v>
      </c>
      <c r="J58" s="7"/>
      <c r="K58" s="7">
        <v>-2819702</v>
      </c>
      <c r="L58" s="7"/>
      <c r="M58" s="7">
        <v>3750764889</v>
      </c>
      <c r="N58" s="7"/>
      <c r="O58" s="7">
        <v>15583561626</v>
      </c>
      <c r="P58" s="7"/>
      <c r="Q58" s="7">
        <v>0</v>
      </c>
      <c r="R58" s="7"/>
      <c r="S58" s="7">
        <v>15583561626</v>
      </c>
    </row>
    <row r="59" spans="1:19" ht="21">
      <c r="A59" s="14" t="s">
        <v>285</v>
      </c>
      <c r="C59" s="18">
        <v>1</v>
      </c>
      <c r="E59" s="7">
        <v>0</v>
      </c>
      <c r="F59" s="17"/>
      <c r="G59" s="18">
        <v>18</v>
      </c>
      <c r="I59" s="7">
        <v>11342463897</v>
      </c>
      <c r="J59" s="7"/>
      <c r="K59" s="7">
        <v>-1</v>
      </c>
      <c r="L59" s="7"/>
      <c r="M59" s="7">
        <v>11342463898</v>
      </c>
      <c r="N59" s="7"/>
      <c r="O59" s="7">
        <v>40931504937</v>
      </c>
      <c r="P59" s="7"/>
      <c r="Q59" s="7">
        <v>0</v>
      </c>
      <c r="R59" s="7"/>
      <c r="S59" s="7">
        <v>40931504937</v>
      </c>
    </row>
    <row r="60" spans="1:19" ht="21">
      <c r="A60" s="14" t="s">
        <v>266</v>
      </c>
      <c r="C60" s="18">
        <v>8</v>
      </c>
      <c r="E60" s="7">
        <v>0</v>
      </c>
      <c r="F60" s="17"/>
      <c r="G60" s="18">
        <v>21</v>
      </c>
      <c r="I60" s="7">
        <v>0</v>
      </c>
      <c r="J60" s="7"/>
      <c r="K60" s="7">
        <v>-19770140</v>
      </c>
      <c r="L60" s="7"/>
      <c r="M60" s="7">
        <v>19770140</v>
      </c>
      <c r="N60" s="7"/>
      <c r="O60" s="7">
        <v>48328767088</v>
      </c>
      <c r="P60" s="7"/>
      <c r="Q60" s="7">
        <v>0</v>
      </c>
      <c r="R60" s="7"/>
      <c r="S60" s="7">
        <v>48328767088</v>
      </c>
    </row>
    <row r="61" spans="1:19" ht="21">
      <c r="A61" s="14" t="s">
        <v>294</v>
      </c>
      <c r="C61" s="18">
        <v>8</v>
      </c>
      <c r="E61" s="7">
        <v>0</v>
      </c>
      <c r="F61" s="17"/>
      <c r="G61" s="18">
        <v>21</v>
      </c>
      <c r="I61" s="7">
        <v>0</v>
      </c>
      <c r="J61" s="7"/>
      <c r="K61" s="7">
        <v>-69666209</v>
      </c>
      <c r="L61" s="7"/>
      <c r="M61" s="7">
        <v>69666209</v>
      </c>
      <c r="N61" s="7"/>
      <c r="O61" s="7">
        <v>34520547900</v>
      </c>
      <c r="P61" s="7"/>
      <c r="Q61" s="7">
        <v>0</v>
      </c>
      <c r="R61" s="7"/>
      <c r="S61" s="7">
        <v>34520547900</v>
      </c>
    </row>
    <row r="62" spans="1:19" ht="21">
      <c r="A62" s="14" t="s">
        <v>285</v>
      </c>
      <c r="C62" s="18">
        <v>1</v>
      </c>
      <c r="E62" s="7">
        <v>0</v>
      </c>
      <c r="F62" s="17"/>
      <c r="G62" s="18">
        <v>18</v>
      </c>
      <c r="I62" s="7">
        <v>3402738006</v>
      </c>
      <c r="J62" s="7"/>
      <c r="K62" s="7">
        <v>-1</v>
      </c>
      <c r="L62" s="7"/>
      <c r="M62" s="7">
        <v>3402738007</v>
      </c>
      <c r="N62" s="7"/>
      <c r="O62" s="7">
        <v>12279450306</v>
      </c>
      <c r="P62" s="7"/>
      <c r="Q62" s="7">
        <v>0</v>
      </c>
      <c r="R62" s="7"/>
      <c r="S62" s="7">
        <v>12279450306</v>
      </c>
    </row>
    <row r="63" spans="1:19" ht="21">
      <c r="A63" s="14" t="s">
        <v>266</v>
      </c>
      <c r="C63" s="18">
        <v>30</v>
      </c>
      <c r="E63" s="7">
        <v>0</v>
      </c>
      <c r="F63" s="17"/>
      <c r="G63" s="18">
        <v>21</v>
      </c>
      <c r="I63" s="7">
        <v>0</v>
      </c>
      <c r="J63" s="7"/>
      <c r="K63" s="7">
        <v>0</v>
      </c>
      <c r="L63" s="7"/>
      <c r="M63" s="7">
        <v>0</v>
      </c>
      <c r="N63" s="7"/>
      <c r="O63" s="7">
        <v>48799348893</v>
      </c>
      <c r="P63" s="7"/>
      <c r="Q63" s="7">
        <v>0</v>
      </c>
      <c r="R63" s="7"/>
      <c r="S63" s="7">
        <v>48799348893</v>
      </c>
    </row>
    <row r="64" spans="1:19" ht="21">
      <c r="A64" s="14" t="s">
        <v>294</v>
      </c>
      <c r="C64" s="18">
        <v>30</v>
      </c>
      <c r="E64" s="7">
        <v>0</v>
      </c>
      <c r="F64" s="17"/>
      <c r="G64" s="18">
        <v>21</v>
      </c>
      <c r="I64" s="7">
        <v>0</v>
      </c>
      <c r="J64" s="7"/>
      <c r="K64" s="7">
        <v>0</v>
      </c>
      <c r="L64" s="7"/>
      <c r="M64" s="7">
        <v>0</v>
      </c>
      <c r="N64" s="7"/>
      <c r="O64" s="7">
        <v>34767123245</v>
      </c>
      <c r="P64" s="7"/>
      <c r="Q64" s="7">
        <v>0</v>
      </c>
      <c r="R64" s="7"/>
      <c r="S64" s="7">
        <v>34767123245</v>
      </c>
    </row>
    <row r="65" spans="1:19" ht="21">
      <c r="A65" s="14" t="s">
        <v>301</v>
      </c>
      <c r="C65" s="18">
        <v>11</v>
      </c>
      <c r="E65" s="7">
        <v>0</v>
      </c>
      <c r="F65" s="17"/>
      <c r="G65" s="18">
        <v>21</v>
      </c>
      <c r="I65" s="7">
        <v>9493150680</v>
      </c>
      <c r="J65" s="7"/>
      <c r="K65" s="7">
        <v>-8528872</v>
      </c>
      <c r="L65" s="7"/>
      <c r="M65" s="7">
        <v>9484621808</v>
      </c>
      <c r="N65" s="7"/>
      <c r="O65" s="7">
        <v>28479452040</v>
      </c>
      <c r="P65" s="7"/>
      <c r="Q65" s="7">
        <v>-42360061</v>
      </c>
      <c r="R65" s="7"/>
      <c r="S65" s="7">
        <v>28437091979</v>
      </c>
    </row>
    <row r="66" spans="1:19" ht="21">
      <c r="A66" s="14" t="s">
        <v>304</v>
      </c>
      <c r="C66" s="18">
        <v>1</v>
      </c>
      <c r="E66" s="7">
        <v>0</v>
      </c>
      <c r="F66" s="17"/>
      <c r="G66" s="18">
        <v>18</v>
      </c>
      <c r="I66" s="7">
        <v>17013695662</v>
      </c>
      <c r="J66" s="7"/>
      <c r="K66" s="7">
        <v>-1</v>
      </c>
      <c r="L66" s="7"/>
      <c r="M66" s="7">
        <v>17013695663</v>
      </c>
      <c r="N66" s="7"/>
      <c r="O66" s="7">
        <v>61397257282</v>
      </c>
      <c r="P66" s="7"/>
      <c r="Q66" s="7">
        <v>0</v>
      </c>
      <c r="R66" s="7"/>
      <c r="S66" s="7">
        <v>61397257282</v>
      </c>
    </row>
    <row r="67" spans="1:19" ht="21">
      <c r="A67" s="14" t="s">
        <v>230</v>
      </c>
      <c r="C67" s="18">
        <v>1</v>
      </c>
      <c r="E67" s="7">
        <v>0</v>
      </c>
      <c r="F67" s="17"/>
      <c r="G67" s="18">
        <v>18</v>
      </c>
      <c r="I67" s="7">
        <v>22684929610</v>
      </c>
      <c r="J67" s="7"/>
      <c r="K67" s="7">
        <v>-1</v>
      </c>
      <c r="L67" s="7"/>
      <c r="M67" s="7">
        <v>22684929611</v>
      </c>
      <c r="N67" s="7"/>
      <c r="O67" s="7">
        <v>81863011750</v>
      </c>
      <c r="P67" s="7"/>
      <c r="Q67" s="7">
        <v>0</v>
      </c>
      <c r="R67" s="7"/>
      <c r="S67" s="7">
        <v>81863011750</v>
      </c>
    </row>
    <row r="68" spans="1:19" ht="21">
      <c r="A68" s="14" t="s">
        <v>316</v>
      </c>
      <c r="C68" s="18">
        <v>16</v>
      </c>
      <c r="E68" s="7">
        <v>0</v>
      </c>
      <c r="F68" s="17"/>
      <c r="G68" s="18">
        <v>20</v>
      </c>
      <c r="I68" s="7">
        <v>0</v>
      </c>
      <c r="J68" s="7"/>
      <c r="K68" s="7">
        <v>0</v>
      </c>
      <c r="L68" s="7"/>
      <c r="M68" s="7">
        <v>0</v>
      </c>
      <c r="N68" s="7"/>
      <c r="O68" s="7">
        <v>36164383530</v>
      </c>
      <c r="P68" s="7"/>
      <c r="Q68" s="7">
        <v>0</v>
      </c>
      <c r="R68" s="7"/>
      <c r="S68" s="7">
        <v>36164383530</v>
      </c>
    </row>
    <row r="69" spans="1:19" ht="21">
      <c r="A69" s="14" t="s">
        <v>308</v>
      </c>
      <c r="C69" s="18">
        <v>1</v>
      </c>
      <c r="E69" s="7">
        <v>0</v>
      </c>
      <c r="F69" s="17"/>
      <c r="G69" s="18">
        <v>18</v>
      </c>
      <c r="I69" s="7">
        <v>24549041070</v>
      </c>
      <c r="J69" s="7"/>
      <c r="K69" s="7">
        <v>0</v>
      </c>
      <c r="L69" s="7"/>
      <c r="M69" s="7">
        <v>24549041070</v>
      </c>
      <c r="N69" s="7"/>
      <c r="O69" s="7">
        <v>83727123210</v>
      </c>
      <c r="P69" s="7"/>
      <c r="Q69" s="7">
        <v>-2</v>
      </c>
      <c r="R69" s="7"/>
      <c r="S69" s="7">
        <v>83727123208</v>
      </c>
    </row>
    <row r="70" spans="1:19" ht="21">
      <c r="A70" s="14" t="s">
        <v>304</v>
      </c>
      <c r="C70" s="18">
        <v>1</v>
      </c>
      <c r="E70" s="7">
        <v>0</v>
      </c>
      <c r="F70" s="17"/>
      <c r="G70" s="18">
        <v>18</v>
      </c>
      <c r="I70" s="7">
        <v>5671232748</v>
      </c>
      <c r="J70" s="7"/>
      <c r="K70" s="7">
        <v>0</v>
      </c>
      <c r="L70" s="7"/>
      <c r="M70" s="7">
        <v>5671232748</v>
      </c>
      <c r="N70" s="7"/>
      <c r="O70" s="7">
        <v>20465753268</v>
      </c>
      <c r="P70" s="7"/>
      <c r="Q70" s="7">
        <v>0</v>
      </c>
      <c r="R70" s="7"/>
      <c r="S70" s="7">
        <v>20465753268</v>
      </c>
    </row>
    <row r="71" spans="1:19" ht="21">
      <c r="A71" s="14" t="s">
        <v>316</v>
      </c>
      <c r="C71" s="18">
        <v>29</v>
      </c>
      <c r="E71" s="7">
        <v>0</v>
      </c>
      <c r="F71" s="17"/>
      <c r="G71" s="18">
        <v>20</v>
      </c>
      <c r="I71" s="7">
        <v>0</v>
      </c>
      <c r="J71" s="7"/>
      <c r="K71" s="7">
        <v>0</v>
      </c>
      <c r="L71" s="7"/>
      <c r="M71" s="7">
        <v>0</v>
      </c>
      <c r="N71" s="7"/>
      <c r="O71" s="7">
        <v>111123287817</v>
      </c>
      <c r="P71" s="7"/>
      <c r="Q71" s="7">
        <v>0</v>
      </c>
      <c r="R71" s="7"/>
      <c r="S71" s="7">
        <v>111123287817</v>
      </c>
    </row>
    <row r="72" spans="1:19" ht="21">
      <c r="A72" s="14" t="s">
        <v>316</v>
      </c>
      <c r="C72" s="18">
        <v>18</v>
      </c>
      <c r="E72" s="7">
        <v>0</v>
      </c>
      <c r="F72" s="17"/>
      <c r="G72" s="18">
        <v>8</v>
      </c>
      <c r="I72" s="7">
        <v>102929847</v>
      </c>
      <c r="J72" s="7"/>
      <c r="K72" s="7">
        <v>-436545</v>
      </c>
      <c r="L72" s="7"/>
      <c r="M72" s="7">
        <v>103366392</v>
      </c>
      <c r="N72" s="7"/>
      <c r="O72" s="7">
        <v>203341759</v>
      </c>
      <c r="P72" s="7"/>
      <c r="Q72" s="7">
        <v>-39193</v>
      </c>
      <c r="R72" s="7"/>
      <c r="S72" s="7">
        <v>203302566</v>
      </c>
    </row>
    <row r="73" spans="1:19" ht="21">
      <c r="A73" s="14" t="s">
        <v>377</v>
      </c>
      <c r="C73" s="18">
        <v>27</v>
      </c>
      <c r="E73" s="7">
        <v>0</v>
      </c>
      <c r="F73" s="17"/>
      <c r="G73" s="18">
        <v>20</v>
      </c>
      <c r="I73" s="7">
        <v>0</v>
      </c>
      <c r="J73" s="7"/>
      <c r="K73" s="7">
        <v>0</v>
      </c>
      <c r="L73" s="7"/>
      <c r="M73" s="7">
        <v>0</v>
      </c>
      <c r="N73" s="7"/>
      <c r="O73" s="7">
        <v>40821917835</v>
      </c>
      <c r="P73" s="7"/>
      <c r="Q73" s="7">
        <v>0</v>
      </c>
      <c r="R73" s="7"/>
      <c r="S73" s="7">
        <v>40821917835</v>
      </c>
    </row>
    <row r="74" spans="1:19" ht="21">
      <c r="A74" s="14" t="s">
        <v>245</v>
      </c>
      <c r="C74" s="18">
        <v>1</v>
      </c>
      <c r="E74" s="7">
        <v>0</v>
      </c>
      <c r="F74" s="17"/>
      <c r="G74" s="18">
        <v>18</v>
      </c>
      <c r="I74" s="7">
        <v>6805477815</v>
      </c>
      <c r="J74" s="7"/>
      <c r="K74" s="7">
        <v>-1</v>
      </c>
      <c r="L74" s="7"/>
      <c r="M74" s="7">
        <v>6805477816</v>
      </c>
      <c r="N74" s="7"/>
      <c r="O74" s="7">
        <v>33830135293</v>
      </c>
      <c r="P74" s="7"/>
      <c r="Q74" s="7">
        <v>0</v>
      </c>
      <c r="R74" s="7"/>
      <c r="S74" s="7">
        <v>33830135293</v>
      </c>
    </row>
    <row r="75" spans="1:19" ht="21">
      <c r="A75" s="14" t="s">
        <v>321</v>
      </c>
      <c r="C75" s="18">
        <v>1</v>
      </c>
      <c r="E75" s="7">
        <v>0</v>
      </c>
      <c r="F75" s="17"/>
      <c r="G75" s="18">
        <v>18</v>
      </c>
      <c r="I75" s="7">
        <v>14794520520</v>
      </c>
      <c r="J75" s="7"/>
      <c r="K75" s="7">
        <v>0</v>
      </c>
      <c r="L75" s="7"/>
      <c r="M75" s="7">
        <v>14794520520</v>
      </c>
      <c r="N75" s="7"/>
      <c r="O75" s="7">
        <v>44383561560</v>
      </c>
      <c r="P75" s="7"/>
      <c r="Q75" s="7">
        <v>-1</v>
      </c>
      <c r="R75" s="7"/>
      <c r="S75" s="7">
        <v>44383561559</v>
      </c>
    </row>
    <row r="76" spans="1:19" ht="21">
      <c r="A76" s="14" t="s">
        <v>324</v>
      </c>
      <c r="C76" s="18">
        <v>1</v>
      </c>
      <c r="E76" s="7">
        <v>0</v>
      </c>
      <c r="F76" s="17"/>
      <c r="G76" s="18">
        <v>18</v>
      </c>
      <c r="I76" s="7">
        <v>22684927610</v>
      </c>
      <c r="J76" s="7"/>
      <c r="K76" s="7">
        <v>-2</v>
      </c>
      <c r="L76" s="7"/>
      <c r="M76" s="7">
        <v>22684927612</v>
      </c>
      <c r="N76" s="7"/>
      <c r="O76" s="7">
        <v>81863009750</v>
      </c>
      <c r="P76" s="7"/>
      <c r="Q76" s="7">
        <v>0</v>
      </c>
      <c r="R76" s="7"/>
      <c r="S76" s="7">
        <v>81863009750</v>
      </c>
    </row>
    <row r="77" spans="1:19" ht="21">
      <c r="A77" s="14" t="s">
        <v>321</v>
      </c>
      <c r="C77" s="18">
        <v>1</v>
      </c>
      <c r="E77" s="7">
        <v>0</v>
      </c>
      <c r="F77" s="17"/>
      <c r="G77" s="18">
        <v>18</v>
      </c>
      <c r="I77" s="7">
        <v>14794520540</v>
      </c>
      <c r="J77" s="7"/>
      <c r="K77" s="7">
        <v>0</v>
      </c>
      <c r="L77" s="7"/>
      <c r="M77" s="7">
        <v>14794520540</v>
      </c>
      <c r="N77" s="7"/>
      <c r="O77" s="7">
        <v>44383561620</v>
      </c>
      <c r="P77" s="7"/>
      <c r="Q77" s="7">
        <v>0</v>
      </c>
      <c r="R77" s="7"/>
      <c r="S77" s="7">
        <v>44383561620</v>
      </c>
    </row>
    <row r="78" spans="1:19" ht="21">
      <c r="A78" s="14" t="s">
        <v>304</v>
      </c>
      <c r="C78" s="18">
        <v>30</v>
      </c>
      <c r="E78" s="7">
        <v>0</v>
      </c>
      <c r="F78" s="17"/>
      <c r="G78" s="18">
        <v>18</v>
      </c>
      <c r="I78" s="7">
        <v>20638356154</v>
      </c>
      <c r="J78" s="7"/>
      <c r="K78" s="7">
        <v>0</v>
      </c>
      <c r="L78" s="7"/>
      <c r="M78" s="7">
        <v>20638356154</v>
      </c>
      <c r="N78" s="7"/>
      <c r="O78" s="7">
        <v>65021917774</v>
      </c>
      <c r="P78" s="7"/>
      <c r="Q78" s="7">
        <v>0</v>
      </c>
      <c r="R78" s="7"/>
      <c r="S78" s="7">
        <v>65021917774</v>
      </c>
    </row>
    <row r="79" spans="1:19" ht="21">
      <c r="A79" s="14" t="s">
        <v>324</v>
      </c>
      <c r="C79" s="18">
        <v>1</v>
      </c>
      <c r="E79" s="7">
        <v>0</v>
      </c>
      <c r="F79" s="17"/>
      <c r="G79" s="18">
        <v>18</v>
      </c>
      <c r="I79" s="7">
        <v>43693150661</v>
      </c>
      <c r="J79" s="7"/>
      <c r="K79" s="7">
        <v>0</v>
      </c>
      <c r="L79" s="7"/>
      <c r="M79" s="7">
        <v>43693150661</v>
      </c>
      <c r="N79" s="7"/>
      <c r="O79" s="7">
        <v>132460273901</v>
      </c>
      <c r="P79" s="7"/>
      <c r="Q79" s="7">
        <v>-3</v>
      </c>
      <c r="R79" s="7"/>
      <c r="S79" s="7">
        <v>132460273898</v>
      </c>
    </row>
    <row r="80" spans="1:19" ht="21">
      <c r="A80" s="14" t="s">
        <v>272</v>
      </c>
      <c r="C80" s="18">
        <v>6</v>
      </c>
      <c r="E80" s="7">
        <v>0</v>
      </c>
      <c r="F80" s="17"/>
      <c r="G80" s="18">
        <v>22</v>
      </c>
      <c r="I80" s="7">
        <v>3073972590</v>
      </c>
      <c r="J80" s="7"/>
      <c r="K80" s="7">
        <v>-5504821</v>
      </c>
      <c r="L80" s="7"/>
      <c r="M80" s="7">
        <v>3079477411</v>
      </c>
      <c r="N80" s="7"/>
      <c r="O80" s="7">
        <v>8951780798</v>
      </c>
      <c r="P80" s="7"/>
      <c r="Q80" s="7">
        <v>-3692258</v>
      </c>
      <c r="R80" s="7"/>
      <c r="S80" s="7">
        <v>8948088540</v>
      </c>
    </row>
    <row r="81" spans="1:19" ht="21">
      <c r="A81" s="14" t="s">
        <v>285</v>
      </c>
      <c r="C81" s="18">
        <v>1</v>
      </c>
      <c r="E81" s="7">
        <v>0</v>
      </c>
      <c r="F81" s="17"/>
      <c r="G81" s="18">
        <v>18</v>
      </c>
      <c r="I81" s="7">
        <v>14794520520</v>
      </c>
      <c r="J81" s="7"/>
      <c r="K81" s="7">
        <v>0</v>
      </c>
      <c r="L81" s="7"/>
      <c r="M81" s="7">
        <v>14794520520</v>
      </c>
      <c r="N81" s="7"/>
      <c r="O81" s="7">
        <v>44383561560</v>
      </c>
      <c r="P81" s="7"/>
      <c r="Q81" s="7">
        <v>-1</v>
      </c>
      <c r="R81" s="7"/>
      <c r="S81" s="7">
        <v>44383561559</v>
      </c>
    </row>
    <row r="82" spans="1:19" ht="21">
      <c r="A82" s="14" t="s">
        <v>423</v>
      </c>
      <c r="C82" s="18">
        <v>12</v>
      </c>
      <c r="E82" s="7">
        <v>0</v>
      </c>
      <c r="F82" s="17"/>
      <c r="G82" s="18">
        <v>18</v>
      </c>
      <c r="I82" s="7">
        <v>0</v>
      </c>
      <c r="J82" s="7"/>
      <c r="K82" s="7">
        <v>0</v>
      </c>
      <c r="L82" s="7"/>
      <c r="M82" s="7">
        <v>0</v>
      </c>
      <c r="N82" s="7"/>
      <c r="O82" s="7">
        <v>13212328745</v>
      </c>
      <c r="P82" s="7"/>
      <c r="Q82" s="7">
        <v>0</v>
      </c>
      <c r="R82" s="7"/>
      <c r="S82" s="7">
        <v>13212328745</v>
      </c>
    </row>
    <row r="83" spans="1:19" ht="21">
      <c r="A83" s="14" t="s">
        <v>272</v>
      </c>
      <c r="C83" s="18">
        <v>20</v>
      </c>
      <c r="E83" s="7">
        <v>0</v>
      </c>
      <c r="F83" s="17"/>
      <c r="G83" s="18">
        <v>22</v>
      </c>
      <c r="I83" s="7">
        <v>9140822050</v>
      </c>
      <c r="J83" s="7"/>
      <c r="K83" s="7">
        <v>-2447507</v>
      </c>
      <c r="L83" s="7"/>
      <c r="M83" s="7">
        <v>9143269557</v>
      </c>
      <c r="N83" s="7"/>
      <c r="O83" s="7">
        <v>60401095986</v>
      </c>
      <c r="P83" s="7"/>
      <c r="Q83" s="7">
        <v>-35896789</v>
      </c>
      <c r="R83" s="7"/>
      <c r="S83" s="7">
        <v>60365199197</v>
      </c>
    </row>
    <row r="84" spans="1:19" ht="21">
      <c r="A84" s="14" t="s">
        <v>272</v>
      </c>
      <c r="C84" s="18">
        <v>24</v>
      </c>
      <c r="E84" s="7">
        <v>0</v>
      </c>
      <c r="F84" s="17"/>
      <c r="G84" s="18">
        <v>22</v>
      </c>
      <c r="I84" s="7">
        <v>36164383560</v>
      </c>
      <c r="J84" s="7"/>
      <c r="K84" s="7">
        <v>-215314230</v>
      </c>
      <c r="L84" s="7"/>
      <c r="M84" s="7">
        <v>36379697790</v>
      </c>
      <c r="N84" s="7"/>
      <c r="O84" s="7">
        <v>459726027375</v>
      </c>
      <c r="P84" s="7"/>
      <c r="Q84" s="7">
        <v>-103137056</v>
      </c>
      <c r="R84" s="7"/>
      <c r="S84" s="7">
        <v>459622890319</v>
      </c>
    </row>
    <row r="85" spans="1:19" ht="21">
      <c r="A85" s="14" t="s">
        <v>266</v>
      </c>
      <c r="C85" s="18">
        <v>9</v>
      </c>
      <c r="E85" s="7">
        <v>0</v>
      </c>
      <c r="F85" s="17"/>
      <c r="G85" s="18">
        <v>18</v>
      </c>
      <c r="I85" s="7">
        <v>177534246</v>
      </c>
      <c r="J85" s="7"/>
      <c r="K85" s="7">
        <v>0</v>
      </c>
      <c r="L85" s="7"/>
      <c r="M85" s="7">
        <v>177534246</v>
      </c>
      <c r="N85" s="7"/>
      <c r="O85" s="7">
        <v>29766575286</v>
      </c>
      <c r="P85" s="7"/>
      <c r="Q85" s="7">
        <v>0</v>
      </c>
      <c r="R85" s="7"/>
      <c r="S85" s="7">
        <v>29766575286</v>
      </c>
    </row>
    <row r="86" spans="1:19" ht="21">
      <c r="A86" s="14" t="s">
        <v>308</v>
      </c>
      <c r="C86" s="18">
        <v>1</v>
      </c>
      <c r="E86" s="7">
        <v>0</v>
      </c>
      <c r="F86" s="17"/>
      <c r="G86" s="18">
        <v>18</v>
      </c>
      <c r="I86" s="7">
        <v>23671232850</v>
      </c>
      <c r="J86" s="7"/>
      <c r="K86" s="7">
        <v>-1</v>
      </c>
      <c r="L86" s="7"/>
      <c r="M86" s="7">
        <v>23671232849</v>
      </c>
      <c r="N86" s="7"/>
      <c r="O86" s="7">
        <v>71013698550</v>
      </c>
      <c r="P86" s="7"/>
      <c r="Q86" s="7">
        <v>-2</v>
      </c>
      <c r="R86" s="7"/>
      <c r="S86" s="7">
        <v>71013698548</v>
      </c>
    </row>
    <row r="87" spans="1:19" ht="21">
      <c r="A87" s="14" t="s">
        <v>285</v>
      </c>
      <c r="C87" s="18">
        <v>1</v>
      </c>
      <c r="E87" s="7">
        <v>0</v>
      </c>
      <c r="F87" s="17"/>
      <c r="G87" s="18">
        <v>18</v>
      </c>
      <c r="I87" s="7">
        <v>14794520520</v>
      </c>
      <c r="J87" s="7"/>
      <c r="K87" s="7">
        <v>0</v>
      </c>
      <c r="L87" s="7"/>
      <c r="M87" s="7">
        <v>14794520520</v>
      </c>
      <c r="N87" s="7"/>
      <c r="O87" s="7">
        <v>44383561560</v>
      </c>
      <c r="P87" s="7"/>
      <c r="Q87" s="7">
        <v>-1</v>
      </c>
      <c r="R87" s="7"/>
      <c r="S87" s="7">
        <v>44383561559</v>
      </c>
    </row>
    <row r="88" spans="1:19" ht="21">
      <c r="A88" s="14" t="s">
        <v>377</v>
      </c>
      <c r="C88" s="18">
        <v>5</v>
      </c>
      <c r="E88" s="7">
        <v>0</v>
      </c>
      <c r="F88" s="17"/>
      <c r="G88" s="18">
        <v>20</v>
      </c>
      <c r="I88" s="7">
        <v>0</v>
      </c>
      <c r="J88" s="7"/>
      <c r="K88" s="7">
        <v>0</v>
      </c>
      <c r="L88" s="7"/>
      <c r="M88" s="7">
        <v>0</v>
      </c>
      <c r="N88" s="7"/>
      <c r="O88" s="7">
        <v>27397260299</v>
      </c>
      <c r="P88" s="7"/>
      <c r="Q88" s="7">
        <v>0</v>
      </c>
      <c r="R88" s="7"/>
      <c r="S88" s="7">
        <v>27397260299</v>
      </c>
    </row>
    <row r="89" spans="1:19" ht="21">
      <c r="A89" s="14" t="s">
        <v>272</v>
      </c>
      <c r="C89" s="18">
        <v>6</v>
      </c>
      <c r="E89" s="7">
        <v>0</v>
      </c>
      <c r="F89" s="17"/>
      <c r="G89" s="18">
        <v>22</v>
      </c>
      <c r="I89" s="7">
        <v>144657534240</v>
      </c>
      <c r="J89" s="7"/>
      <c r="K89" s="7">
        <v>-8207870</v>
      </c>
      <c r="L89" s="7"/>
      <c r="M89" s="7">
        <v>144649326370</v>
      </c>
      <c r="N89" s="7"/>
      <c r="O89" s="7">
        <v>421260273964</v>
      </c>
      <c r="P89" s="7"/>
      <c r="Q89" s="7">
        <v>-419687316</v>
      </c>
      <c r="R89" s="7"/>
      <c r="S89" s="7">
        <v>420840586648</v>
      </c>
    </row>
    <row r="90" spans="1:19" ht="21">
      <c r="A90" s="14" t="s">
        <v>316</v>
      </c>
      <c r="C90" s="18">
        <v>10</v>
      </c>
      <c r="E90" s="7">
        <v>0</v>
      </c>
      <c r="F90" s="17"/>
      <c r="G90" s="18">
        <v>20</v>
      </c>
      <c r="I90" s="7">
        <v>0</v>
      </c>
      <c r="J90" s="7"/>
      <c r="K90" s="7">
        <v>0</v>
      </c>
      <c r="L90" s="7"/>
      <c r="M90" s="7">
        <v>0</v>
      </c>
      <c r="N90" s="7"/>
      <c r="O90" s="7">
        <v>24219178200</v>
      </c>
      <c r="P90" s="7"/>
      <c r="Q90" s="7">
        <v>0</v>
      </c>
      <c r="R90" s="7"/>
      <c r="S90" s="7">
        <v>24219178200</v>
      </c>
    </row>
    <row r="91" spans="1:19" ht="21">
      <c r="A91" s="14" t="s">
        <v>324</v>
      </c>
      <c r="C91" s="18">
        <v>1</v>
      </c>
      <c r="E91" s="7">
        <v>0</v>
      </c>
      <c r="F91" s="17"/>
      <c r="G91" s="18">
        <v>18</v>
      </c>
      <c r="I91" s="7">
        <v>29589041090</v>
      </c>
      <c r="J91" s="7"/>
      <c r="K91" s="7">
        <v>0</v>
      </c>
      <c r="L91" s="7"/>
      <c r="M91" s="7">
        <v>29589041090</v>
      </c>
      <c r="N91" s="7"/>
      <c r="O91" s="7">
        <v>88767123270</v>
      </c>
      <c r="P91" s="7"/>
      <c r="Q91" s="7">
        <v>0</v>
      </c>
      <c r="R91" s="7"/>
      <c r="S91" s="7">
        <v>88767123270</v>
      </c>
    </row>
    <row r="92" spans="1:19" ht="21">
      <c r="A92" s="14" t="s">
        <v>282</v>
      </c>
      <c r="C92" s="18">
        <v>13</v>
      </c>
      <c r="E92" s="7">
        <v>0</v>
      </c>
      <c r="F92" s="17"/>
      <c r="G92" s="18">
        <v>21</v>
      </c>
      <c r="I92" s="7">
        <v>13037638090</v>
      </c>
      <c r="J92" s="7"/>
      <c r="K92" s="7">
        <v>-196479778</v>
      </c>
      <c r="L92" s="7"/>
      <c r="M92" s="7">
        <v>13234117868</v>
      </c>
      <c r="N92" s="7"/>
      <c r="O92" s="7">
        <v>277695172334</v>
      </c>
      <c r="P92" s="7"/>
      <c r="Q92" s="7">
        <v>0</v>
      </c>
      <c r="R92" s="7"/>
      <c r="S92" s="7">
        <v>277695172334</v>
      </c>
    </row>
    <row r="93" spans="1:19" ht="21">
      <c r="A93" s="14" t="s">
        <v>308</v>
      </c>
      <c r="C93" s="18">
        <v>1</v>
      </c>
      <c r="E93" s="7">
        <v>0</v>
      </c>
      <c r="F93" s="17"/>
      <c r="G93" s="18">
        <v>18</v>
      </c>
      <c r="I93" s="7">
        <v>7397260260</v>
      </c>
      <c r="J93" s="7"/>
      <c r="K93" s="7">
        <v>0</v>
      </c>
      <c r="L93" s="7"/>
      <c r="M93" s="7">
        <v>7397260260</v>
      </c>
      <c r="N93" s="7"/>
      <c r="O93" s="7">
        <v>22191780780</v>
      </c>
      <c r="P93" s="7"/>
      <c r="Q93" s="7">
        <v>-1</v>
      </c>
      <c r="R93" s="7"/>
      <c r="S93" s="7">
        <v>22191780779</v>
      </c>
    </row>
    <row r="94" spans="1:19" ht="21">
      <c r="A94" s="14" t="s">
        <v>304</v>
      </c>
      <c r="C94" s="18">
        <v>1</v>
      </c>
      <c r="E94" s="7">
        <v>0</v>
      </c>
      <c r="F94" s="17"/>
      <c r="G94" s="18">
        <v>18</v>
      </c>
      <c r="I94" s="7">
        <v>29589041070</v>
      </c>
      <c r="J94" s="7"/>
      <c r="K94" s="7">
        <v>-1</v>
      </c>
      <c r="L94" s="7"/>
      <c r="M94" s="7">
        <v>29589041069</v>
      </c>
      <c r="N94" s="7"/>
      <c r="O94" s="7">
        <v>88767123210</v>
      </c>
      <c r="P94" s="7"/>
      <c r="Q94" s="7">
        <v>-2</v>
      </c>
      <c r="R94" s="7"/>
      <c r="S94" s="7">
        <v>88767123208</v>
      </c>
    </row>
    <row r="95" spans="1:19" ht="21">
      <c r="A95" s="14" t="s">
        <v>377</v>
      </c>
      <c r="C95" s="18">
        <v>20</v>
      </c>
      <c r="E95" s="7">
        <v>0</v>
      </c>
      <c r="F95" s="17"/>
      <c r="G95" s="18">
        <v>20</v>
      </c>
      <c r="I95" s="7">
        <v>0</v>
      </c>
      <c r="J95" s="7"/>
      <c r="K95" s="7">
        <v>0</v>
      </c>
      <c r="L95" s="7"/>
      <c r="M95" s="7">
        <v>0</v>
      </c>
      <c r="N95" s="7"/>
      <c r="O95" s="7">
        <v>22301369863</v>
      </c>
      <c r="P95" s="7"/>
      <c r="Q95" s="7">
        <v>0</v>
      </c>
      <c r="R95" s="7"/>
      <c r="S95" s="7">
        <v>22301369863</v>
      </c>
    </row>
    <row r="96" spans="1:19" ht="21">
      <c r="A96" s="14" t="s">
        <v>355</v>
      </c>
      <c r="C96" s="18">
        <v>3</v>
      </c>
      <c r="E96" s="7">
        <v>0</v>
      </c>
      <c r="F96" s="17"/>
      <c r="G96" s="18">
        <v>20</v>
      </c>
      <c r="I96" s="7">
        <v>147945205470</v>
      </c>
      <c r="J96" s="7"/>
      <c r="K96" s="7">
        <v>-1798508</v>
      </c>
      <c r="L96" s="7"/>
      <c r="M96" s="7">
        <v>147947003978</v>
      </c>
      <c r="N96" s="7"/>
      <c r="O96" s="7">
        <v>443835616429</v>
      </c>
      <c r="P96" s="7"/>
      <c r="Q96" s="7">
        <v>-215784367</v>
      </c>
      <c r="R96" s="7"/>
      <c r="S96" s="7">
        <v>443619832062</v>
      </c>
    </row>
    <row r="97" spans="1:19" ht="21">
      <c r="A97" s="14" t="s">
        <v>358</v>
      </c>
      <c r="C97" s="18">
        <v>14</v>
      </c>
      <c r="E97" s="7">
        <v>0</v>
      </c>
      <c r="F97" s="17"/>
      <c r="G97" s="18">
        <v>8</v>
      </c>
      <c r="I97" s="7">
        <v>2160</v>
      </c>
      <c r="J97" s="7"/>
      <c r="K97" s="7">
        <v>-7</v>
      </c>
      <c r="L97" s="7"/>
      <c r="M97" s="7">
        <v>2153</v>
      </c>
      <c r="N97" s="7"/>
      <c r="O97" s="7">
        <v>127080002</v>
      </c>
      <c r="P97" s="7"/>
      <c r="Q97" s="7">
        <v>-388744</v>
      </c>
      <c r="R97" s="7"/>
      <c r="S97" s="7">
        <v>126691258</v>
      </c>
    </row>
    <row r="98" spans="1:19" ht="21">
      <c r="A98" s="14" t="s">
        <v>424</v>
      </c>
      <c r="C98" s="18">
        <v>16</v>
      </c>
      <c r="E98" s="7">
        <v>0</v>
      </c>
      <c r="F98" s="17"/>
      <c r="G98" s="18">
        <v>18</v>
      </c>
      <c r="I98" s="7">
        <v>0</v>
      </c>
      <c r="J98" s="7"/>
      <c r="K98" s="7">
        <v>0</v>
      </c>
      <c r="L98" s="7"/>
      <c r="M98" s="7">
        <v>0</v>
      </c>
      <c r="N98" s="7"/>
      <c r="O98" s="7">
        <v>13561643838</v>
      </c>
      <c r="P98" s="7"/>
      <c r="Q98" s="7">
        <v>0</v>
      </c>
      <c r="R98" s="7"/>
      <c r="S98" s="7">
        <v>13561643838</v>
      </c>
    </row>
    <row r="99" spans="1:19" ht="21">
      <c r="A99" s="14" t="s">
        <v>285</v>
      </c>
      <c r="C99" s="18">
        <v>1</v>
      </c>
      <c r="E99" s="7">
        <v>0</v>
      </c>
      <c r="F99" s="17"/>
      <c r="G99" s="18">
        <v>18</v>
      </c>
      <c r="I99" s="7">
        <v>14794520520</v>
      </c>
      <c r="J99" s="7"/>
      <c r="K99" s="7">
        <v>0</v>
      </c>
      <c r="L99" s="7"/>
      <c r="M99" s="7">
        <v>14794520520</v>
      </c>
      <c r="N99" s="7"/>
      <c r="O99" s="7">
        <v>44383561560</v>
      </c>
      <c r="P99" s="7"/>
      <c r="Q99" s="7">
        <v>-1</v>
      </c>
      <c r="R99" s="7"/>
      <c r="S99" s="7">
        <v>44383561559</v>
      </c>
    </row>
    <row r="100" spans="1:19" ht="21">
      <c r="A100" s="14" t="s">
        <v>377</v>
      </c>
      <c r="C100" s="18">
        <v>17</v>
      </c>
      <c r="E100" s="7">
        <v>0</v>
      </c>
      <c r="F100" s="17"/>
      <c r="G100" s="18">
        <v>20</v>
      </c>
      <c r="I100" s="7">
        <v>0</v>
      </c>
      <c r="J100" s="7"/>
      <c r="K100" s="7">
        <v>0</v>
      </c>
      <c r="L100" s="7"/>
      <c r="M100" s="7">
        <v>0</v>
      </c>
      <c r="N100" s="7"/>
      <c r="O100" s="7">
        <v>60821917806</v>
      </c>
      <c r="P100" s="7"/>
      <c r="Q100" s="7">
        <v>0</v>
      </c>
      <c r="R100" s="7"/>
      <c r="S100" s="7">
        <v>60821917806</v>
      </c>
    </row>
    <row r="101" spans="1:19" ht="21">
      <c r="A101" s="14" t="s">
        <v>272</v>
      </c>
      <c r="C101" s="18">
        <v>17</v>
      </c>
      <c r="E101" s="7">
        <v>0</v>
      </c>
      <c r="F101" s="17"/>
      <c r="G101" s="18">
        <v>22</v>
      </c>
      <c r="I101" s="7">
        <v>90410958900</v>
      </c>
      <c r="J101" s="7"/>
      <c r="K101" s="7">
        <v>-41682114</v>
      </c>
      <c r="L101" s="7"/>
      <c r="M101" s="7">
        <v>90369276786</v>
      </c>
      <c r="N101" s="7"/>
      <c r="O101" s="7">
        <v>263287671184</v>
      </c>
      <c r="P101" s="7"/>
      <c r="Q101" s="7">
        <v>-490459550</v>
      </c>
      <c r="R101" s="7"/>
      <c r="S101" s="7">
        <v>262797211634</v>
      </c>
    </row>
    <row r="102" spans="1:19" ht="21">
      <c r="A102" s="14" t="s">
        <v>358</v>
      </c>
      <c r="C102" s="18">
        <v>17</v>
      </c>
      <c r="E102" s="7">
        <v>0</v>
      </c>
      <c r="F102" s="17"/>
      <c r="G102" s="18">
        <v>20</v>
      </c>
      <c r="I102" s="7">
        <v>0</v>
      </c>
      <c r="J102" s="7"/>
      <c r="K102" s="7">
        <v>0</v>
      </c>
      <c r="L102" s="7"/>
      <c r="M102" s="7">
        <v>0</v>
      </c>
      <c r="N102" s="7"/>
      <c r="O102" s="7">
        <v>59452054796</v>
      </c>
      <c r="P102" s="7"/>
      <c r="Q102" s="7">
        <v>0</v>
      </c>
      <c r="R102" s="7"/>
      <c r="S102" s="7">
        <v>59452054796</v>
      </c>
    </row>
    <row r="103" spans="1:19" ht="21">
      <c r="A103" s="14" t="s">
        <v>304</v>
      </c>
      <c r="C103" s="18">
        <v>1</v>
      </c>
      <c r="E103" s="7">
        <v>0</v>
      </c>
      <c r="F103" s="17"/>
      <c r="G103" s="18">
        <v>18</v>
      </c>
      <c r="I103" s="7">
        <v>17753424630</v>
      </c>
      <c r="J103" s="7"/>
      <c r="K103" s="7">
        <v>0</v>
      </c>
      <c r="L103" s="7"/>
      <c r="M103" s="7">
        <v>17753424630</v>
      </c>
      <c r="N103" s="7"/>
      <c r="O103" s="7">
        <v>53260273890</v>
      </c>
      <c r="P103" s="7"/>
      <c r="Q103" s="7">
        <v>-1</v>
      </c>
      <c r="R103" s="7"/>
      <c r="S103" s="7">
        <v>53260273889</v>
      </c>
    </row>
    <row r="104" spans="1:19" ht="21">
      <c r="A104" s="14" t="s">
        <v>377</v>
      </c>
      <c r="C104" s="18">
        <v>7</v>
      </c>
      <c r="E104" s="7">
        <v>0</v>
      </c>
      <c r="F104" s="17"/>
      <c r="G104" s="18">
        <v>20.5</v>
      </c>
      <c r="I104" s="7">
        <v>0</v>
      </c>
      <c r="J104" s="7"/>
      <c r="K104" s="7">
        <v>0</v>
      </c>
      <c r="L104" s="7"/>
      <c r="M104" s="7">
        <v>0</v>
      </c>
      <c r="N104" s="7"/>
      <c r="O104" s="7">
        <v>67397260274</v>
      </c>
      <c r="P104" s="7"/>
      <c r="Q104" s="7">
        <v>0</v>
      </c>
      <c r="R104" s="7"/>
      <c r="S104" s="7">
        <v>67397260274</v>
      </c>
    </row>
    <row r="105" spans="1:19" ht="21">
      <c r="A105" s="14" t="s">
        <v>308</v>
      </c>
      <c r="C105" s="18">
        <v>1</v>
      </c>
      <c r="E105" s="7">
        <v>0</v>
      </c>
      <c r="F105" s="17"/>
      <c r="G105" s="18">
        <v>18</v>
      </c>
      <c r="I105" s="7">
        <v>4438356150</v>
      </c>
      <c r="J105" s="7"/>
      <c r="K105" s="7">
        <v>0</v>
      </c>
      <c r="L105" s="7"/>
      <c r="M105" s="7">
        <v>4438356150</v>
      </c>
      <c r="N105" s="7"/>
      <c r="O105" s="7">
        <v>11983560300</v>
      </c>
      <c r="P105" s="7"/>
      <c r="Q105" s="7">
        <v>0</v>
      </c>
      <c r="R105" s="7"/>
      <c r="S105" s="7">
        <v>11983560300</v>
      </c>
    </row>
    <row r="106" spans="1:19" ht="21">
      <c r="A106" s="14" t="s">
        <v>371</v>
      </c>
      <c r="C106" s="18">
        <v>1</v>
      </c>
      <c r="E106" s="7">
        <v>0</v>
      </c>
      <c r="F106" s="17"/>
      <c r="G106" s="18">
        <v>20.5</v>
      </c>
      <c r="I106" s="7">
        <v>84246575340</v>
      </c>
      <c r="J106" s="7"/>
      <c r="K106" s="7">
        <v>-33315873</v>
      </c>
      <c r="L106" s="7"/>
      <c r="M106" s="7">
        <v>84279891213</v>
      </c>
      <c r="N106" s="7"/>
      <c r="O106" s="7">
        <v>188150684926</v>
      </c>
      <c r="P106" s="7"/>
      <c r="Q106" s="7">
        <v>-12705380</v>
      </c>
      <c r="R106" s="7"/>
      <c r="S106" s="7">
        <v>188137979546</v>
      </c>
    </row>
    <row r="107" spans="1:19" ht="21">
      <c r="A107" s="14" t="s">
        <v>374</v>
      </c>
      <c r="C107" s="18">
        <v>25</v>
      </c>
      <c r="E107" s="7">
        <v>0</v>
      </c>
      <c r="F107" s="17"/>
      <c r="G107" s="18">
        <v>20</v>
      </c>
      <c r="I107" s="7">
        <v>30684931480</v>
      </c>
      <c r="J107" s="7"/>
      <c r="K107" s="7">
        <v>-29618659</v>
      </c>
      <c r="L107" s="7"/>
      <c r="M107" s="7">
        <v>30714550139</v>
      </c>
      <c r="N107" s="7"/>
      <c r="O107" s="7">
        <v>69041095859</v>
      </c>
      <c r="P107" s="7"/>
      <c r="Q107" s="7">
        <v>-44427990</v>
      </c>
      <c r="R107" s="7"/>
      <c r="S107" s="7">
        <v>68996667869</v>
      </c>
    </row>
    <row r="108" spans="1:19" ht="21">
      <c r="A108" s="14" t="s">
        <v>377</v>
      </c>
      <c r="C108" s="18">
        <v>3</v>
      </c>
      <c r="E108" s="7">
        <v>0</v>
      </c>
      <c r="F108" s="17"/>
      <c r="G108" s="18">
        <v>21</v>
      </c>
      <c r="I108" s="7">
        <v>13232876701</v>
      </c>
      <c r="J108" s="7"/>
      <c r="K108" s="7">
        <v>-43902455</v>
      </c>
      <c r="L108" s="7"/>
      <c r="M108" s="7">
        <v>13276779156</v>
      </c>
      <c r="N108" s="7"/>
      <c r="O108" s="7">
        <v>44301369838</v>
      </c>
      <c r="P108" s="7"/>
      <c r="Q108" s="7">
        <v>0</v>
      </c>
      <c r="R108" s="7"/>
      <c r="S108" s="7">
        <v>44301369838</v>
      </c>
    </row>
    <row r="109" spans="1:19" ht="21">
      <c r="A109" s="14" t="s">
        <v>316</v>
      </c>
      <c r="C109" s="18">
        <v>4</v>
      </c>
      <c r="E109" s="7">
        <v>0</v>
      </c>
      <c r="F109" s="17"/>
      <c r="G109" s="18">
        <v>21.5</v>
      </c>
      <c r="I109" s="7">
        <v>113095890400</v>
      </c>
      <c r="J109" s="7"/>
      <c r="K109" s="7">
        <v>-425044687</v>
      </c>
      <c r="L109" s="7"/>
      <c r="M109" s="7">
        <v>113520935087</v>
      </c>
      <c r="N109" s="7"/>
      <c r="O109" s="7">
        <v>293917808202</v>
      </c>
      <c r="P109" s="7"/>
      <c r="Q109" s="7">
        <v>0</v>
      </c>
      <c r="R109" s="7"/>
      <c r="S109" s="7">
        <v>293917808202</v>
      </c>
    </row>
    <row r="110" spans="1:19" ht="21">
      <c r="A110" s="14" t="s">
        <v>304</v>
      </c>
      <c r="C110" s="18">
        <v>1</v>
      </c>
      <c r="E110" s="7">
        <v>0</v>
      </c>
      <c r="F110" s="17"/>
      <c r="G110" s="18">
        <v>18</v>
      </c>
      <c r="I110" s="7">
        <v>14794520520</v>
      </c>
      <c r="J110" s="7"/>
      <c r="K110" s="7">
        <v>0</v>
      </c>
      <c r="L110" s="7"/>
      <c r="M110" s="7">
        <v>14794520520</v>
      </c>
      <c r="N110" s="7"/>
      <c r="O110" s="7">
        <v>27616437520</v>
      </c>
      <c r="P110" s="7"/>
      <c r="Q110" s="7">
        <v>0</v>
      </c>
      <c r="R110" s="7"/>
      <c r="S110" s="7">
        <v>27616437520</v>
      </c>
    </row>
    <row r="111" spans="1:19" ht="21">
      <c r="A111" s="14" t="s">
        <v>377</v>
      </c>
      <c r="C111" s="18">
        <v>8</v>
      </c>
      <c r="E111" s="7">
        <v>0</v>
      </c>
      <c r="F111" s="17"/>
      <c r="G111" s="18">
        <v>21</v>
      </c>
      <c r="I111" s="7">
        <v>155020273962</v>
      </c>
      <c r="J111" s="7"/>
      <c r="K111" s="7">
        <v>-649515011</v>
      </c>
      <c r="L111" s="7"/>
      <c r="M111" s="7">
        <v>155669788973</v>
      </c>
      <c r="N111" s="7"/>
      <c r="O111" s="7">
        <v>296784657514</v>
      </c>
      <c r="P111" s="7"/>
      <c r="Q111" s="7">
        <v>0</v>
      </c>
      <c r="R111" s="7"/>
      <c r="S111" s="7">
        <v>296784657514</v>
      </c>
    </row>
    <row r="112" spans="1:19" ht="21">
      <c r="A112" s="14" t="s">
        <v>316</v>
      </c>
      <c r="C112" s="18">
        <v>10</v>
      </c>
      <c r="E112" s="7">
        <v>0</v>
      </c>
      <c r="F112" s="17"/>
      <c r="G112" s="18">
        <v>21.5</v>
      </c>
      <c r="I112" s="7">
        <v>18964063837</v>
      </c>
      <c r="J112" s="7"/>
      <c r="K112" s="7">
        <v>-136049802</v>
      </c>
      <c r="L112" s="7"/>
      <c r="M112" s="7">
        <v>19100113639</v>
      </c>
      <c r="N112" s="7"/>
      <c r="O112" s="7">
        <v>42196940537</v>
      </c>
      <c r="P112" s="7"/>
      <c r="Q112" s="7">
        <v>0</v>
      </c>
      <c r="R112" s="7"/>
      <c r="S112" s="7">
        <v>42196940537</v>
      </c>
    </row>
    <row r="113" spans="1:19" ht="21">
      <c r="A113" s="14" t="s">
        <v>377</v>
      </c>
      <c r="C113" s="18">
        <v>12</v>
      </c>
      <c r="E113" s="7">
        <v>0</v>
      </c>
      <c r="F113" s="17"/>
      <c r="G113" s="18">
        <v>21</v>
      </c>
      <c r="I113" s="7">
        <v>16684931485</v>
      </c>
      <c r="J113" s="7"/>
      <c r="K113" s="7">
        <v>-71009834</v>
      </c>
      <c r="L113" s="7"/>
      <c r="M113" s="7">
        <v>16755941319</v>
      </c>
      <c r="N113" s="7"/>
      <c r="O113" s="7">
        <v>27041095855</v>
      </c>
      <c r="P113" s="7"/>
      <c r="Q113" s="7">
        <v>0</v>
      </c>
      <c r="R113" s="7"/>
      <c r="S113" s="7">
        <v>27041095855</v>
      </c>
    </row>
    <row r="114" spans="1:19" ht="21">
      <c r="A114" s="14" t="s">
        <v>316</v>
      </c>
      <c r="C114" s="18">
        <v>12</v>
      </c>
      <c r="E114" s="7">
        <v>0</v>
      </c>
      <c r="F114" s="17"/>
      <c r="G114" s="18">
        <v>21.5</v>
      </c>
      <c r="I114" s="7">
        <v>28980821904</v>
      </c>
      <c r="J114" s="7"/>
      <c r="K114" s="7">
        <v>-225882950</v>
      </c>
      <c r="L114" s="7"/>
      <c r="M114" s="7">
        <v>29206704854</v>
      </c>
      <c r="N114" s="7"/>
      <c r="O114" s="7">
        <v>61163013676</v>
      </c>
      <c r="P114" s="7"/>
      <c r="Q114" s="7">
        <v>0</v>
      </c>
      <c r="R114" s="7"/>
      <c r="S114" s="7">
        <v>61163013676</v>
      </c>
    </row>
    <row r="115" spans="1:19" ht="21">
      <c r="A115" s="14" t="s">
        <v>391</v>
      </c>
      <c r="C115" s="18">
        <v>1</v>
      </c>
      <c r="E115" s="7">
        <v>0</v>
      </c>
      <c r="F115" s="17"/>
      <c r="G115" s="18">
        <v>18</v>
      </c>
      <c r="I115" s="7">
        <v>7397260260</v>
      </c>
      <c r="J115" s="7"/>
      <c r="K115" s="7">
        <v>0</v>
      </c>
      <c r="L115" s="7"/>
      <c r="M115" s="7">
        <v>7397260260</v>
      </c>
      <c r="N115" s="7"/>
      <c r="O115" s="7">
        <v>10356164260</v>
      </c>
      <c r="P115" s="7"/>
      <c r="Q115" s="7">
        <v>0</v>
      </c>
      <c r="R115" s="7"/>
      <c r="S115" s="7">
        <v>10356164260</v>
      </c>
    </row>
    <row r="116" spans="1:19" ht="21">
      <c r="A116" s="14" t="s">
        <v>266</v>
      </c>
      <c r="C116" s="18">
        <v>20</v>
      </c>
      <c r="E116" s="7">
        <v>0</v>
      </c>
      <c r="F116" s="17"/>
      <c r="G116" s="18">
        <v>18</v>
      </c>
      <c r="I116" s="7">
        <v>19249315048</v>
      </c>
      <c r="J116" s="7"/>
      <c r="K116" s="7">
        <v>0</v>
      </c>
      <c r="L116" s="7"/>
      <c r="M116" s="7">
        <v>19249315048</v>
      </c>
      <c r="N116" s="7"/>
      <c r="O116" s="7">
        <v>24756164355</v>
      </c>
      <c r="P116" s="7"/>
      <c r="Q116" s="7">
        <v>-48164473</v>
      </c>
      <c r="R116" s="7"/>
      <c r="S116" s="7">
        <v>24707999882</v>
      </c>
    </row>
    <row r="117" spans="1:19" ht="21">
      <c r="A117" s="14" t="s">
        <v>396</v>
      </c>
      <c r="C117" s="18">
        <v>26</v>
      </c>
      <c r="E117" s="7">
        <v>0</v>
      </c>
      <c r="F117" s="17"/>
      <c r="G117" s="18">
        <v>21.5</v>
      </c>
      <c r="I117" s="7">
        <v>162575342440</v>
      </c>
      <c r="J117" s="7"/>
      <c r="K117" s="7">
        <v>-257875354</v>
      </c>
      <c r="L117" s="7"/>
      <c r="M117" s="7">
        <v>162833217794</v>
      </c>
      <c r="N117" s="7"/>
      <c r="O117" s="7">
        <v>186136986272</v>
      </c>
      <c r="P117" s="7"/>
      <c r="Q117" s="7">
        <v>-97529781</v>
      </c>
      <c r="R117" s="7"/>
      <c r="S117" s="7">
        <v>186039456491</v>
      </c>
    </row>
    <row r="118" spans="1:19" ht="21">
      <c r="A118" s="14" t="s">
        <v>374</v>
      </c>
      <c r="C118" s="18">
        <v>27</v>
      </c>
      <c r="E118" s="7">
        <v>0</v>
      </c>
      <c r="F118" s="17"/>
      <c r="G118" s="18">
        <v>20</v>
      </c>
      <c r="I118" s="7">
        <v>138082191765</v>
      </c>
      <c r="J118" s="7"/>
      <c r="K118" s="7">
        <v>-39923834</v>
      </c>
      <c r="L118" s="7"/>
      <c r="M118" s="7">
        <v>138122115599</v>
      </c>
      <c r="N118" s="7"/>
      <c r="O118" s="7">
        <v>152547945189</v>
      </c>
      <c r="P118" s="7"/>
      <c r="Q118" s="7">
        <v>-191721649</v>
      </c>
      <c r="R118" s="7"/>
      <c r="S118" s="7">
        <v>152356223540</v>
      </c>
    </row>
    <row r="119" spans="1:19" ht="21">
      <c r="A119" s="14" t="s">
        <v>308</v>
      </c>
      <c r="C119" s="18">
        <v>1</v>
      </c>
      <c r="E119" s="7">
        <v>0</v>
      </c>
      <c r="F119" s="17"/>
      <c r="G119" s="18">
        <v>18</v>
      </c>
      <c r="I119" s="7">
        <v>3402739710</v>
      </c>
      <c r="J119" s="7"/>
      <c r="K119" s="7">
        <v>0</v>
      </c>
      <c r="L119" s="7"/>
      <c r="M119" s="7">
        <v>3402739710</v>
      </c>
      <c r="N119" s="7"/>
      <c r="O119" s="7">
        <v>3856437710</v>
      </c>
      <c r="P119" s="7"/>
      <c r="Q119" s="7">
        <v>0</v>
      </c>
      <c r="R119" s="7"/>
      <c r="S119" s="7">
        <v>3856437710</v>
      </c>
    </row>
    <row r="120" spans="1:19" ht="21">
      <c r="A120" s="14" t="s">
        <v>266</v>
      </c>
      <c r="C120" s="18">
        <v>2</v>
      </c>
      <c r="E120" s="7">
        <v>0</v>
      </c>
      <c r="F120" s="17"/>
      <c r="G120" s="18">
        <v>18</v>
      </c>
      <c r="I120" s="7">
        <v>31594520528</v>
      </c>
      <c r="J120" s="7"/>
      <c r="K120" s="7">
        <v>-24498261</v>
      </c>
      <c r="L120" s="7"/>
      <c r="M120" s="7">
        <v>31570022267</v>
      </c>
      <c r="N120" s="7"/>
      <c r="O120" s="7">
        <v>31594520528</v>
      </c>
      <c r="P120" s="7"/>
      <c r="Q120" s="7">
        <v>-24498261</v>
      </c>
      <c r="R120" s="7"/>
      <c r="S120" s="7">
        <v>31570022267</v>
      </c>
    </row>
    <row r="121" spans="1:19" ht="21">
      <c r="A121" s="14" t="s">
        <v>294</v>
      </c>
      <c r="C121" s="18">
        <v>2</v>
      </c>
      <c r="E121" s="7">
        <v>0</v>
      </c>
      <c r="F121" s="17"/>
      <c r="G121" s="18">
        <v>18</v>
      </c>
      <c r="I121" s="7">
        <v>13808219152</v>
      </c>
      <c r="J121" s="7"/>
      <c r="K121" s="7">
        <v>-13605646</v>
      </c>
      <c r="L121" s="7"/>
      <c r="M121" s="7">
        <v>13794613506</v>
      </c>
      <c r="N121" s="7"/>
      <c r="O121" s="7">
        <v>13808219152</v>
      </c>
      <c r="P121" s="7"/>
      <c r="Q121" s="7">
        <v>-13605646</v>
      </c>
      <c r="R121" s="7"/>
      <c r="S121" s="7">
        <v>13794613506</v>
      </c>
    </row>
    <row r="122" spans="1:19" ht="21">
      <c r="A122" s="14" t="s">
        <v>316</v>
      </c>
      <c r="C122" s="18">
        <v>17</v>
      </c>
      <c r="E122" s="7">
        <v>0</v>
      </c>
      <c r="F122" s="17"/>
      <c r="G122" s="18">
        <v>22</v>
      </c>
      <c r="I122" s="7">
        <v>133793150673</v>
      </c>
      <c r="J122" s="7"/>
      <c r="K122" s="7">
        <v>-1357016824</v>
      </c>
      <c r="L122" s="7"/>
      <c r="M122" s="7">
        <v>132436133849</v>
      </c>
      <c r="N122" s="7"/>
      <c r="O122" s="7">
        <v>133793150673</v>
      </c>
      <c r="P122" s="7"/>
      <c r="Q122" s="7">
        <v>-1357016824</v>
      </c>
      <c r="R122" s="7"/>
      <c r="S122" s="7">
        <v>132436133849</v>
      </c>
    </row>
    <row r="123" spans="1:19" ht="19.5" thickBot="1">
      <c r="I123" s="9">
        <f>SUM(I8:I122)</f>
        <v>3828509710885</v>
      </c>
      <c r="J123" s="7"/>
      <c r="K123" s="9">
        <f>SUM(K8:K122)</f>
        <v>-3882154343</v>
      </c>
      <c r="L123" s="7"/>
      <c r="M123" s="9">
        <f>SUM(SUM(M8:M122))</f>
        <v>3829484782118</v>
      </c>
      <c r="N123" s="7"/>
      <c r="O123" s="9">
        <f>SUM(O8:O122)</f>
        <v>10644676924025</v>
      </c>
      <c r="P123" s="7"/>
      <c r="Q123" s="9">
        <f>SUM(Q8:Q122)</f>
        <v>-3101238667</v>
      </c>
      <c r="R123" s="7"/>
      <c r="S123" s="9">
        <f>SUM(S8:S122)</f>
        <v>10641575685358</v>
      </c>
    </row>
    <row r="124" spans="1:19" ht="15.75" thickTop="1"/>
    <row r="126" spans="1:19">
      <c r="S126" s="24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2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1"/>
  <sheetViews>
    <sheetView rightToLeft="1" view="pageBreakPreview" zoomScaleNormal="100" zoomScaleSheetLayoutView="100" workbookViewId="0">
      <selection activeCell="I24" sqref="I24"/>
    </sheetView>
  </sheetViews>
  <sheetFormatPr defaultRowHeight="15"/>
  <cols>
    <col min="1" max="1" width="27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bestFit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1:19" ht="30">
      <c r="A3" s="25" t="s">
        <v>411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1:19" ht="30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6" spans="1:19" ht="30">
      <c r="A6" s="26" t="s">
        <v>3</v>
      </c>
      <c r="B6" s="15"/>
      <c r="C6" s="27" t="s">
        <v>425</v>
      </c>
      <c r="D6" s="27" t="s">
        <v>425</v>
      </c>
      <c r="E6" s="27" t="s">
        <v>425</v>
      </c>
      <c r="F6" s="27" t="s">
        <v>425</v>
      </c>
      <c r="G6" s="27" t="s">
        <v>425</v>
      </c>
      <c r="H6" s="15"/>
      <c r="I6" s="27" t="s">
        <v>413</v>
      </c>
      <c r="J6" s="27" t="s">
        <v>413</v>
      </c>
      <c r="K6" s="27" t="s">
        <v>413</v>
      </c>
      <c r="L6" s="27" t="s">
        <v>413</v>
      </c>
      <c r="M6" s="27" t="s">
        <v>413</v>
      </c>
      <c r="N6" s="15"/>
      <c r="O6" s="27" t="s">
        <v>414</v>
      </c>
      <c r="P6" s="27" t="s">
        <v>414</v>
      </c>
      <c r="Q6" s="27" t="s">
        <v>414</v>
      </c>
      <c r="R6" s="27" t="s">
        <v>414</v>
      </c>
      <c r="S6" s="27" t="s">
        <v>414</v>
      </c>
    </row>
    <row r="7" spans="1:19" ht="30">
      <c r="A7" s="27" t="s">
        <v>3</v>
      </c>
      <c r="B7" s="15"/>
      <c r="C7" s="27" t="s">
        <v>426</v>
      </c>
      <c r="D7" s="15"/>
      <c r="E7" s="27" t="s">
        <v>427</v>
      </c>
      <c r="F7" s="15"/>
      <c r="G7" s="27" t="s">
        <v>428</v>
      </c>
      <c r="H7" s="15"/>
      <c r="I7" s="27" t="s">
        <v>429</v>
      </c>
      <c r="J7" s="15"/>
      <c r="K7" s="27" t="s">
        <v>418</v>
      </c>
      <c r="L7" s="15"/>
      <c r="M7" s="27" t="s">
        <v>430</v>
      </c>
      <c r="N7" s="15"/>
      <c r="O7" s="27" t="s">
        <v>429</v>
      </c>
      <c r="P7" s="15"/>
      <c r="Q7" s="27" t="s">
        <v>418</v>
      </c>
      <c r="R7" s="15"/>
      <c r="S7" s="27" t="s">
        <v>430</v>
      </c>
    </row>
    <row r="8" spans="1:19" ht="21">
      <c r="A8" s="14" t="s">
        <v>67</v>
      </c>
      <c r="C8" s="17" t="s">
        <v>431</v>
      </c>
      <c r="D8" s="17"/>
      <c r="E8" s="18">
        <v>100000000</v>
      </c>
      <c r="F8" s="17"/>
      <c r="G8" s="18">
        <v>150</v>
      </c>
      <c r="I8" s="7">
        <v>0</v>
      </c>
      <c r="J8" s="7"/>
      <c r="K8" s="7">
        <v>0</v>
      </c>
      <c r="L8" s="7"/>
      <c r="M8" s="7">
        <v>0</v>
      </c>
      <c r="N8" s="7"/>
      <c r="O8" s="7">
        <v>15000000000</v>
      </c>
      <c r="P8" s="7"/>
      <c r="Q8" s="7">
        <v>-592105263</v>
      </c>
      <c r="R8" s="7"/>
      <c r="S8" s="7">
        <v>14407894737</v>
      </c>
    </row>
    <row r="9" spans="1:19" ht="21">
      <c r="A9" s="14" t="s">
        <v>74</v>
      </c>
      <c r="C9" s="17" t="s">
        <v>432</v>
      </c>
      <c r="D9" s="17"/>
      <c r="E9" s="18">
        <v>15000000</v>
      </c>
      <c r="F9" s="17"/>
      <c r="G9" s="18">
        <v>73</v>
      </c>
      <c r="I9" s="7">
        <v>0</v>
      </c>
      <c r="J9" s="7"/>
      <c r="K9" s="7">
        <v>0</v>
      </c>
      <c r="L9" s="7"/>
      <c r="M9" s="7">
        <v>0</v>
      </c>
      <c r="N9" s="7"/>
      <c r="O9" s="7">
        <v>1095000000</v>
      </c>
      <c r="P9" s="7"/>
      <c r="Q9" s="7">
        <v>-112393977</v>
      </c>
      <c r="R9" s="7"/>
      <c r="S9" s="7">
        <v>982606023</v>
      </c>
    </row>
    <row r="10" spans="1:19" ht="21">
      <c r="A10" s="14" t="s">
        <v>38</v>
      </c>
      <c r="C10" s="17" t="s">
        <v>433</v>
      </c>
      <c r="D10" s="17"/>
      <c r="E10" s="18">
        <v>21412944</v>
      </c>
      <c r="F10" s="17"/>
      <c r="G10" s="18">
        <v>350</v>
      </c>
      <c r="I10" s="7">
        <v>0</v>
      </c>
      <c r="J10" s="7"/>
      <c r="K10" s="7">
        <v>0</v>
      </c>
      <c r="L10" s="7"/>
      <c r="M10" s="7">
        <v>0</v>
      </c>
      <c r="N10" s="7"/>
      <c r="O10" s="7">
        <v>7494530400</v>
      </c>
      <c r="P10" s="7"/>
      <c r="Q10" s="7">
        <v>-858984988</v>
      </c>
      <c r="R10" s="7"/>
      <c r="S10" s="7">
        <v>6635545412</v>
      </c>
    </row>
    <row r="11" spans="1:19" ht="21">
      <c r="A11" s="14" t="s">
        <v>42</v>
      </c>
      <c r="C11" s="17" t="s">
        <v>434</v>
      </c>
      <c r="D11" s="17"/>
      <c r="E11" s="18">
        <v>222103454</v>
      </c>
      <c r="F11" s="17"/>
      <c r="G11" s="18">
        <v>150</v>
      </c>
      <c r="I11" s="7">
        <v>0</v>
      </c>
      <c r="J11" s="7"/>
      <c r="K11" s="7">
        <v>0</v>
      </c>
      <c r="L11" s="7"/>
      <c r="M11" s="7">
        <v>0</v>
      </c>
      <c r="N11" s="7"/>
      <c r="O11" s="7">
        <v>33315518100</v>
      </c>
      <c r="P11" s="7"/>
      <c r="Q11" s="7">
        <v>-3141413617</v>
      </c>
      <c r="R11" s="7"/>
      <c r="S11" s="7">
        <v>30174104483</v>
      </c>
    </row>
    <row r="12" spans="1:19" ht="21">
      <c r="A12" s="14" t="s">
        <v>79</v>
      </c>
      <c r="C12" s="17"/>
      <c r="D12" s="17"/>
      <c r="E12" s="18"/>
      <c r="F12" s="17"/>
      <c r="G12" s="18" t="s">
        <v>476</v>
      </c>
      <c r="I12" s="7">
        <v>0</v>
      </c>
      <c r="J12" s="7"/>
      <c r="K12" s="7">
        <v>0</v>
      </c>
      <c r="L12" s="7"/>
      <c r="M12" s="7">
        <v>0</v>
      </c>
      <c r="N12" s="7"/>
      <c r="O12" s="7">
        <v>161676430757</v>
      </c>
      <c r="P12" s="7"/>
      <c r="Q12" s="7">
        <v>0</v>
      </c>
      <c r="R12" s="7"/>
      <c r="S12" s="7">
        <v>161676430757</v>
      </c>
    </row>
    <row r="13" spans="1:19" ht="21">
      <c r="A13" s="14" t="s">
        <v>52</v>
      </c>
      <c r="C13" s="17" t="s">
        <v>376</v>
      </c>
      <c r="D13" s="17"/>
      <c r="E13" s="18">
        <v>150000000</v>
      </c>
      <c r="F13" s="17"/>
      <c r="G13" s="18">
        <v>600</v>
      </c>
      <c r="I13" s="7">
        <v>0</v>
      </c>
      <c r="J13" s="7"/>
      <c r="K13" s="7">
        <v>0</v>
      </c>
      <c r="L13" s="7"/>
      <c r="M13" s="7">
        <v>0</v>
      </c>
      <c r="N13" s="7"/>
      <c r="O13" s="7">
        <v>90000000000</v>
      </c>
      <c r="P13" s="7"/>
      <c r="Q13" s="7">
        <v>-8486352357</v>
      </c>
      <c r="R13" s="7"/>
      <c r="S13" s="7">
        <v>81513647643</v>
      </c>
    </row>
    <row r="14" spans="1:19" ht="21">
      <c r="A14" s="14" t="s">
        <v>41</v>
      </c>
      <c r="C14" s="17" t="s">
        <v>435</v>
      </c>
      <c r="D14" s="17"/>
      <c r="E14" s="18">
        <v>4576551</v>
      </c>
      <c r="F14" s="17"/>
      <c r="G14" s="18">
        <v>1350</v>
      </c>
      <c r="I14" s="7">
        <v>0</v>
      </c>
      <c r="J14" s="7"/>
      <c r="K14" s="7">
        <v>0</v>
      </c>
      <c r="L14" s="7"/>
      <c r="M14" s="7">
        <v>0</v>
      </c>
      <c r="N14" s="7"/>
      <c r="O14" s="7">
        <v>6178343850</v>
      </c>
      <c r="P14" s="7"/>
      <c r="Q14" s="7">
        <v>0</v>
      </c>
      <c r="R14" s="7"/>
      <c r="S14" s="7">
        <v>6178343850</v>
      </c>
    </row>
    <row r="15" spans="1:19" ht="19.5" thickBot="1">
      <c r="I15" s="9">
        <f>SUM(I8:I14)</f>
        <v>0</v>
      </c>
      <c r="J15" s="7"/>
      <c r="K15" s="9">
        <f>SUM(K8:K14)</f>
        <v>0</v>
      </c>
      <c r="L15" s="7"/>
      <c r="M15" s="9">
        <f>SUM(SUM(M8:M14))</f>
        <v>0</v>
      </c>
      <c r="N15" s="7"/>
      <c r="O15" s="9">
        <f>SUM(O8:O14)</f>
        <v>314759823107</v>
      </c>
      <c r="P15" s="7"/>
      <c r="Q15" s="9">
        <f>SUM(Q8:Q14)</f>
        <v>-13191250202</v>
      </c>
      <c r="R15" s="7"/>
      <c r="S15" s="9">
        <f>SUM(S8:S14)</f>
        <v>301568572905</v>
      </c>
    </row>
    <row r="16" spans="1:19" ht="15.75" thickTop="1"/>
    <row r="17" spans="15:17" ht="18.75">
      <c r="O17" s="7"/>
      <c r="Q17" s="7"/>
    </row>
    <row r="18" spans="15:17" ht="18.75">
      <c r="O18" s="7"/>
      <c r="Q18" s="24"/>
    </row>
    <row r="19" spans="15:17" ht="18.75">
      <c r="O19" s="7"/>
    </row>
    <row r="20" spans="15:17" ht="18.75">
      <c r="O20" s="7"/>
    </row>
    <row r="21" spans="15:17" ht="18.75">
      <c r="O21" s="7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3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106"/>
  <sheetViews>
    <sheetView rightToLeft="1" view="pageBreakPreview" topLeftCell="A82" zoomScale="90" zoomScaleNormal="100" zoomScaleSheetLayoutView="90" workbookViewId="0">
      <selection activeCell="O14" sqref="O14"/>
    </sheetView>
  </sheetViews>
  <sheetFormatPr defaultRowHeight="15"/>
  <cols>
    <col min="1" max="1" width="34.42578125" style="29" bestFit="1" customWidth="1"/>
    <col min="2" max="2" width="1" style="29" customWidth="1"/>
    <col min="3" max="3" width="16.5703125" style="29" bestFit="1" customWidth="1"/>
    <col min="4" max="4" width="1" style="29" customWidth="1"/>
    <col min="5" max="5" width="22" style="29" bestFit="1" customWidth="1"/>
    <col min="6" max="6" width="1" style="29" customWidth="1"/>
    <col min="7" max="7" width="22" style="29" bestFit="1" customWidth="1"/>
    <col min="8" max="8" width="1" style="29" customWidth="1"/>
    <col min="9" max="9" width="39.5703125" style="29" bestFit="1" customWidth="1"/>
    <col min="10" max="10" width="1" style="29" customWidth="1"/>
    <col min="11" max="11" width="16" style="29" bestFit="1" customWidth="1"/>
    <col min="12" max="12" width="1" style="29" customWidth="1"/>
    <col min="13" max="13" width="22" style="29" bestFit="1" customWidth="1"/>
    <col min="14" max="14" width="1" style="29" customWidth="1"/>
    <col min="15" max="15" width="22" style="29" bestFit="1" customWidth="1"/>
    <col min="16" max="16" width="1" style="29" customWidth="1"/>
    <col min="17" max="17" width="39.5703125" style="29" bestFit="1" customWidth="1"/>
    <col min="18" max="18" width="1" style="29" customWidth="1"/>
    <col min="19" max="19" width="20.140625" style="29" bestFit="1" customWidth="1"/>
    <col min="20" max="20" width="23" style="29" customWidth="1"/>
    <col min="21" max="16384" width="9.140625" style="29"/>
  </cols>
  <sheetData>
    <row r="2" spans="1:20" ht="30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20" ht="30">
      <c r="A3" s="28" t="s">
        <v>411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20" ht="30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5" spans="1:20" ht="18.7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1:20" ht="30">
      <c r="A6" s="32" t="s">
        <v>3</v>
      </c>
      <c r="B6" s="30"/>
      <c r="C6" s="33" t="s">
        <v>413</v>
      </c>
      <c r="D6" s="33" t="s">
        <v>413</v>
      </c>
      <c r="E6" s="33" t="s">
        <v>413</v>
      </c>
      <c r="F6" s="33" t="s">
        <v>413</v>
      </c>
      <c r="G6" s="33" t="s">
        <v>413</v>
      </c>
      <c r="H6" s="33" t="s">
        <v>413</v>
      </c>
      <c r="I6" s="33" t="s">
        <v>413</v>
      </c>
      <c r="J6" s="30"/>
      <c r="K6" s="33" t="s">
        <v>414</v>
      </c>
      <c r="L6" s="33" t="s">
        <v>414</v>
      </c>
      <c r="M6" s="33" t="s">
        <v>414</v>
      </c>
      <c r="N6" s="33" t="s">
        <v>414</v>
      </c>
      <c r="O6" s="33" t="s">
        <v>414</v>
      </c>
      <c r="P6" s="33" t="s">
        <v>414</v>
      </c>
      <c r="Q6" s="33" t="s">
        <v>414</v>
      </c>
    </row>
    <row r="7" spans="1:20" ht="30">
      <c r="A7" s="33" t="s">
        <v>3</v>
      </c>
      <c r="B7" s="30"/>
      <c r="C7" s="33" t="s">
        <v>7</v>
      </c>
      <c r="D7" s="30"/>
      <c r="E7" s="33" t="s">
        <v>436</v>
      </c>
      <c r="F7" s="30"/>
      <c r="G7" s="33" t="s">
        <v>437</v>
      </c>
      <c r="H7" s="30"/>
      <c r="I7" s="33" t="s">
        <v>438</v>
      </c>
      <c r="J7" s="30"/>
      <c r="K7" s="33" t="s">
        <v>7</v>
      </c>
      <c r="L7" s="30"/>
      <c r="M7" s="33" t="s">
        <v>436</v>
      </c>
      <c r="N7" s="30"/>
      <c r="O7" s="33" t="s">
        <v>437</v>
      </c>
      <c r="P7" s="30"/>
      <c r="Q7" s="33" t="s">
        <v>438</v>
      </c>
      <c r="T7" s="35"/>
    </row>
    <row r="8" spans="1:20" ht="21">
      <c r="A8" s="34" t="s">
        <v>80</v>
      </c>
      <c r="C8" s="35">
        <v>62000000</v>
      </c>
      <c r="D8" s="35"/>
      <c r="E8" s="35">
        <v>61631100000</v>
      </c>
      <c r="F8" s="35"/>
      <c r="G8" s="35">
        <v>-62034931835</v>
      </c>
      <c r="H8" s="35"/>
      <c r="I8" s="35">
        <v>-403831835</v>
      </c>
      <c r="J8" s="35"/>
      <c r="K8" s="35">
        <v>62000000</v>
      </c>
      <c r="L8" s="35"/>
      <c r="M8" s="35">
        <v>61631100000</v>
      </c>
      <c r="N8" s="35"/>
      <c r="O8" s="35">
        <v>-62034931835</v>
      </c>
      <c r="P8" s="35"/>
      <c r="Q8" s="35">
        <v>-403831835</v>
      </c>
    </row>
    <row r="9" spans="1:20" ht="21">
      <c r="A9" s="34" t="s">
        <v>56</v>
      </c>
      <c r="C9" s="35">
        <v>937889</v>
      </c>
      <c r="D9" s="35"/>
      <c r="E9" s="35">
        <v>169003624081</v>
      </c>
      <c r="F9" s="35"/>
      <c r="G9" s="35">
        <v>-169267349828</v>
      </c>
      <c r="H9" s="35"/>
      <c r="I9" s="35">
        <v>-263725746</v>
      </c>
      <c r="J9" s="35"/>
      <c r="K9" s="35">
        <v>937889</v>
      </c>
      <c r="L9" s="35"/>
      <c r="M9" s="35">
        <v>169003624081</v>
      </c>
      <c r="N9" s="35"/>
      <c r="O9" s="35">
        <v>-161633697068</v>
      </c>
      <c r="P9" s="35"/>
      <c r="Q9" s="35">
        <v>7369927013</v>
      </c>
    </row>
    <row r="10" spans="1:20" ht="21">
      <c r="A10" s="34" t="s">
        <v>68</v>
      </c>
      <c r="C10" s="35">
        <v>32308800</v>
      </c>
      <c r="D10" s="35"/>
      <c r="E10" s="35">
        <v>774330325250</v>
      </c>
      <c r="F10" s="35"/>
      <c r="G10" s="35">
        <v>-770137016867</v>
      </c>
      <c r="H10" s="35"/>
      <c r="I10" s="35">
        <v>4193308383</v>
      </c>
      <c r="J10" s="35"/>
      <c r="K10" s="35">
        <v>32308800</v>
      </c>
      <c r="L10" s="35"/>
      <c r="M10" s="35">
        <v>774330325250</v>
      </c>
      <c r="N10" s="35"/>
      <c r="O10" s="35">
        <v>-763515500626</v>
      </c>
      <c r="P10" s="35"/>
      <c r="Q10" s="35">
        <v>10814824624</v>
      </c>
    </row>
    <row r="11" spans="1:20" ht="21">
      <c r="A11" s="34" t="s">
        <v>19</v>
      </c>
      <c r="C11" s="35">
        <v>54470965</v>
      </c>
      <c r="D11" s="35"/>
      <c r="E11" s="35">
        <v>243769176137</v>
      </c>
      <c r="F11" s="35"/>
      <c r="G11" s="35">
        <v>-244878624028</v>
      </c>
      <c r="H11" s="35"/>
      <c r="I11" s="35">
        <v>-1109447890</v>
      </c>
      <c r="J11" s="35"/>
      <c r="K11" s="35">
        <v>54470965</v>
      </c>
      <c r="L11" s="35"/>
      <c r="M11" s="35">
        <v>243769176137</v>
      </c>
      <c r="N11" s="35"/>
      <c r="O11" s="35">
        <v>-246481736618</v>
      </c>
      <c r="P11" s="35"/>
      <c r="Q11" s="35">
        <v>-2712560480</v>
      </c>
      <c r="T11" s="41"/>
    </row>
    <row r="12" spans="1:20" ht="21">
      <c r="A12" s="34" t="s">
        <v>29</v>
      </c>
      <c r="C12" s="35">
        <v>362069</v>
      </c>
      <c r="D12" s="35"/>
      <c r="E12" s="35">
        <v>17491853907</v>
      </c>
      <c r="F12" s="35"/>
      <c r="G12" s="35">
        <v>-17440395662</v>
      </c>
      <c r="H12" s="35"/>
      <c r="I12" s="35">
        <v>51458245</v>
      </c>
      <c r="J12" s="35"/>
      <c r="K12" s="35">
        <v>362069</v>
      </c>
      <c r="L12" s="35"/>
      <c r="M12" s="35">
        <v>17491853907</v>
      </c>
      <c r="N12" s="35"/>
      <c r="O12" s="35">
        <v>-17371409694</v>
      </c>
      <c r="P12" s="35"/>
      <c r="Q12" s="35">
        <v>120444213</v>
      </c>
    </row>
    <row r="13" spans="1:20" ht="21">
      <c r="A13" s="34" t="s">
        <v>66</v>
      </c>
      <c r="C13" s="35">
        <v>12802216</v>
      </c>
      <c r="D13" s="35"/>
      <c r="E13" s="35">
        <v>29868022486</v>
      </c>
      <c r="F13" s="35"/>
      <c r="G13" s="35">
        <v>-29919747930</v>
      </c>
      <c r="H13" s="35"/>
      <c r="I13" s="35">
        <v>-51725443</v>
      </c>
      <c r="J13" s="35"/>
      <c r="K13" s="35">
        <v>12802216</v>
      </c>
      <c r="L13" s="35"/>
      <c r="M13" s="35">
        <v>29868022486</v>
      </c>
      <c r="N13" s="35"/>
      <c r="O13" s="35">
        <v>-30191627845</v>
      </c>
      <c r="P13" s="35"/>
      <c r="Q13" s="35">
        <v>-323605358</v>
      </c>
      <c r="S13" s="41"/>
    </row>
    <row r="14" spans="1:20" ht="21">
      <c r="A14" s="34" t="s">
        <v>58</v>
      </c>
      <c r="C14" s="35">
        <v>784200</v>
      </c>
      <c r="D14" s="35"/>
      <c r="E14" s="35">
        <v>300005120400</v>
      </c>
      <c r="F14" s="35"/>
      <c r="G14" s="35">
        <v>-301369202207</v>
      </c>
      <c r="H14" s="35"/>
      <c r="I14" s="35">
        <v>-1364081807</v>
      </c>
      <c r="J14" s="35"/>
      <c r="K14" s="35">
        <v>784200</v>
      </c>
      <c r="L14" s="35"/>
      <c r="M14" s="35">
        <v>300005120400</v>
      </c>
      <c r="N14" s="35"/>
      <c r="O14" s="35">
        <v>-301404974548</v>
      </c>
      <c r="P14" s="35"/>
      <c r="Q14" s="35">
        <v>-1399854148</v>
      </c>
    </row>
    <row r="15" spans="1:20" ht="21">
      <c r="A15" s="34" t="s">
        <v>31</v>
      </c>
      <c r="C15" s="35">
        <v>4074324</v>
      </c>
      <c r="D15" s="35"/>
      <c r="E15" s="35">
        <v>125269029214</v>
      </c>
      <c r="F15" s="35"/>
      <c r="G15" s="35">
        <v>-125219151341</v>
      </c>
      <c r="H15" s="35"/>
      <c r="I15" s="35">
        <v>49877873</v>
      </c>
      <c r="J15" s="35"/>
      <c r="K15" s="35">
        <v>4074324</v>
      </c>
      <c r="L15" s="35"/>
      <c r="M15" s="35">
        <v>125269029214</v>
      </c>
      <c r="N15" s="35"/>
      <c r="O15" s="35">
        <v>-127308850405</v>
      </c>
      <c r="P15" s="35"/>
      <c r="Q15" s="35">
        <v>-2039821190</v>
      </c>
    </row>
    <row r="16" spans="1:20" ht="21">
      <c r="A16" s="34" t="s">
        <v>55</v>
      </c>
      <c r="C16" s="35">
        <v>22697888</v>
      </c>
      <c r="D16" s="35"/>
      <c r="E16" s="35">
        <v>118364635381</v>
      </c>
      <c r="F16" s="35"/>
      <c r="G16" s="35">
        <v>-118643158599</v>
      </c>
      <c r="H16" s="35"/>
      <c r="I16" s="35">
        <v>-278523217</v>
      </c>
      <c r="J16" s="35"/>
      <c r="K16" s="35">
        <v>22697888</v>
      </c>
      <c r="L16" s="35"/>
      <c r="M16" s="35">
        <v>118364635381</v>
      </c>
      <c r="N16" s="35"/>
      <c r="O16" s="35">
        <v>-118350293085</v>
      </c>
      <c r="P16" s="35"/>
      <c r="Q16" s="35">
        <v>14342296</v>
      </c>
    </row>
    <row r="17" spans="1:17" ht="21">
      <c r="A17" s="34" t="s">
        <v>57</v>
      </c>
      <c r="C17" s="35">
        <v>1875388</v>
      </c>
      <c r="D17" s="35"/>
      <c r="E17" s="35">
        <v>192005974216</v>
      </c>
      <c r="F17" s="35"/>
      <c r="G17" s="35">
        <v>-192373864264</v>
      </c>
      <c r="H17" s="35"/>
      <c r="I17" s="35">
        <v>-367890048</v>
      </c>
      <c r="J17" s="35"/>
      <c r="K17" s="35">
        <v>1875388</v>
      </c>
      <c r="L17" s="35"/>
      <c r="M17" s="35">
        <v>192005974216</v>
      </c>
      <c r="N17" s="35"/>
      <c r="O17" s="35">
        <v>-201819950986</v>
      </c>
      <c r="P17" s="35"/>
      <c r="Q17" s="35">
        <v>-9813976770</v>
      </c>
    </row>
    <row r="18" spans="1:17" ht="21">
      <c r="A18" s="34" t="s">
        <v>34</v>
      </c>
      <c r="C18" s="35">
        <v>40665928</v>
      </c>
      <c r="D18" s="35"/>
      <c r="E18" s="35">
        <v>74420520905</v>
      </c>
      <c r="F18" s="35"/>
      <c r="G18" s="35">
        <v>-74686042274</v>
      </c>
      <c r="H18" s="35"/>
      <c r="I18" s="35">
        <v>-265521368</v>
      </c>
      <c r="J18" s="35"/>
      <c r="K18" s="35">
        <v>40665928</v>
      </c>
      <c r="L18" s="35"/>
      <c r="M18" s="35">
        <v>74420520905</v>
      </c>
      <c r="N18" s="35"/>
      <c r="O18" s="35">
        <v>-74784500653</v>
      </c>
      <c r="P18" s="35"/>
      <c r="Q18" s="35">
        <v>-363979747</v>
      </c>
    </row>
    <row r="19" spans="1:17" ht="21">
      <c r="A19" s="34" t="s">
        <v>30</v>
      </c>
      <c r="C19" s="35">
        <v>2797241</v>
      </c>
      <c r="D19" s="35"/>
      <c r="E19" s="35">
        <v>59059889116</v>
      </c>
      <c r="F19" s="35"/>
      <c r="G19" s="35">
        <v>-59097726929</v>
      </c>
      <c r="H19" s="35"/>
      <c r="I19" s="35">
        <v>-37837812</v>
      </c>
      <c r="J19" s="35"/>
      <c r="K19" s="35">
        <v>2797241</v>
      </c>
      <c r="L19" s="35"/>
      <c r="M19" s="35">
        <v>59059889116</v>
      </c>
      <c r="N19" s="35"/>
      <c r="O19" s="35">
        <v>-59349967076</v>
      </c>
      <c r="P19" s="35"/>
      <c r="Q19" s="35">
        <v>-290077959</v>
      </c>
    </row>
    <row r="20" spans="1:17" ht="21">
      <c r="A20" s="34" t="s">
        <v>41</v>
      </c>
      <c r="C20" s="35">
        <v>4400000</v>
      </c>
      <c r="D20" s="35"/>
      <c r="E20" s="35">
        <v>44044367400</v>
      </c>
      <c r="F20" s="35"/>
      <c r="G20" s="35">
        <v>-44228621002</v>
      </c>
      <c r="H20" s="35"/>
      <c r="I20" s="35">
        <v>-184253602</v>
      </c>
      <c r="J20" s="35"/>
      <c r="K20" s="35">
        <v>4400000</v>
      </c>
      <c r="L20" s="35"/>
      <c r="M20" s="35">
        <v>44044367400</v>
      </c>
      <c r="N20" s="35"/>
      <c r="O20" s="35">
        <v>-50151589350</v>
      </c>
      <c r="P20" s="35"/>
      <c r="Q20" s="35">
        <v>-6107221950</v>
      </c>
    </row>
    <row r="21" spans="1:17" ht="21">
      <c r="A21" s="34" t="s">
        <v>59</v>
      </c>
      <c r="C21" s="35">
        <v>50000</v>
      </c>
      <c r="D21" s="35"/>
      <c r="E21" s="35">
        <v>5460008531</v>
      </c>
      <c r="F21" s="35"/>
      <c r="G21" s="35">
        <v>-5467013983</v>
      </c>
      <c r="H21" s="35"/>
      <c r="I21" s="35">
        <v>-7005451</v>
      </c>
      <c r="J21" s="35"/>
      <c r="K21" s="35">
        <v>50000</v>
      </c>
      <c r="L21" s="35"/>
      <c r="M21" s="35">
        <v>5460008531</v>
      </c>
      <c r="N21" s="35"/>
      <c r="O21" s="35">
        <v>-5903531158</v>
      </c>
      <c r="P21" s="35"/>
      <c r="Q21" s="35">
        <v>-443522626</v>
      </c>
    </row>
    <row r="22" spans="1:17" ht="21">
      <c r="A22" s="34" t="s">
        <v>70</v>
      </c>
      <c r="C22" s="35">
        <v>528427</v>
      </c>
      <c r="D22" s="35"/>
      <c r="E22" s="35">
        <v>4788478545</v>
      </c>
      <c r="F22" s="35"/>
      <c r="G22" s="35">
        <v>-4803346721</v>
      </c>
      <c r="H22" s="35"/>
      <c r="I22" s="35">
        <v>-14868175</v>
      </c>
      <c r="J22" s="35"/>
      <c r="K22" s="35">
        <v>528427</v>
      </c>
      <c r="L22" s="35"/>
      <c r="M22" s="35">
        <v>4788478545</v>
      </c>
      <c r="N22" s="35"/>
      <c r="O22" s="35">
        <v>-4800006237</v>
      </c>
      <c r="P22" s="35"/>
      <c r="Q22" s="35">
        <v>-11527691</v>
      </c>
    </row>
    <row r="23" spans="1:17" ht="21">
      <c r="A23" s="34" t="s">
        <v>22</v>
      </c>
      <c r="C23" s="35">
        <v>31097568</v>
      </c>
      <c r="D23" s="35"/>
      <c r="E23" s="35">
        <v>200807843407</v>
      </c>
      <c r="F23" s="35"/>
      <c r="G23" s="35">
        <v>-200365571478</v>
      </c>
      <c r="H23" s="35"/>
      <c r="I23" s="35">
        <v>442271929</v>
      </c>
      <c r="J23" s="35"/>
      <c r="K23" s="35">
        <v>31097568</v>
      </c>
      <c r="L23" s="35"/>
      <c r="M23" s="35">
        <v>200807843407</v>
      </c>
      <c r="N23" s="35"/>
      <c r="O23" s="35">
        <v>-203559135402</v>
      </c>
      <c r="P23" s="35"/>
      <c r="Q23" s="35">
        <v>-2751291994</v>
      </c>
    </row>
    <row r="24" spans="1:17" ht="21">
      <c r="A24" s="34" t="s">
        <v>27</v>
      </c>
      <c r="C24" s="35">
        <v>1466412</v>
      </c>
      <c r="D24" s="35"/>
      <c r="E24" s="35">
        <v>158215872860</v>
      </c>
      <c r="F24" s="35"/>
      <c r="G24" s="35">
        <v>-157947607398</v>
      </c>
      <c r="H24" s="35"/>
      <c r="I24" s="35">
        <v>268265462</v>
      </c>
      <c r="J24" s="35"/>
      <c r="K24" s="35">
        <v>1466412</v>
      </c>
      <c r="L24" s="35"/>
      <c r="M24" s="35">
        <v>158215872860</v>
      </c>
      <c r="N24" s="35"/>
      <c r="O24" s="35">
        <v>-157601555436</v>
      </c>
      <c r="P24" s="35"/>
      <c r="Q24" s="35">
        <v>614317424</v>
      </c>
    </row>
    <row r="25" spans="1:17" ht="21">
      <c r="A25" s="34" t="s">
        <v>25</v>
      </c>
      <c r="C25" s="35">
        <v>48826681</v>
      </c>
      <c r="D25" s="35"/>
      <c r="E25" s="35">
        <v>289275526998</v>
      </c>
      <c r="F25" s="35"/>
      <c r="G25" s="35">
        <v>-290297917012</v>
      </c>
      <c r="H25" s="35"/>
      <c r="I25" s="35">
        <v>-1022390013</v>
      </c>
      <c r="J25" s="35"/>
      <c r="K25" s="35">
        <v>48826681</v>
      </c>
      <c r="L25" s="35"/>
      <c r="M25" s="35">
        <v>289275526998</v>
      </c>
      <c r="N25" s="35"/>
      <c r="O25" s="35">
        <v>-288889536430</v>
      </c>
      <c r="P25" s="35"/>
      <c r="Q25" s="35">
        <v>385990568</v>
      </c>
    </row>
    <row r="26" spans="1:17" ht="21">
      <c r="A26" s="34" t="s">
        <v>60</v>
      </c>
      <c r="C26" s="35">
        <v>1424355</v>
      </c>
      <c r="D26" s="35"/>
      <c r="E26" s="35">
        <v>94014437826</v>
      </c>
      <c r="F26" s="35"/>
      <c r="G26" s="35">
        <v>-94466974338</v>
      </c>
      <c r="H26" s="35"/>
      <c r="I26" s="35">
        <v>-452536511</v>
      </c>
      <c r="J26" s="35"/>
      <c r="K26" s="35">
        <v>1424355</v>
      </c>
      <c r="L26" s="35"/>
      <c r="M26" s="35">
        <v>94014437826</v>
      </c>
      <c r="N26" s="35"/>
      <c r="O26" s="35">
        <v>-94929288509</v>
      </c>
      <c r="P26" s="35"/>
      <c r="Q26" s="35">
        <v>-914850682</v>
      </c>
    </row>
    <row r="27" spans="1:17" ht="21">
      <c r="A27" s="34" t="s">
        <v>79</v>
      </c>
      <c r="C27" s="35">
        <v>22000000</v>
      </c>
      <c r="D27" s="35"/>
      <c r="E27" s="35">
        <v>4038960340800</v>
      </c>
      <c r="F27" s="35"/>
      <c r="G27" s="35">
        <v>-4002112005610</v>
      </c>
      <c r="H27" s="35"/>
      <c r="I27" s="35">
        <v>36848335190</v>
      </c>
      <c r="J27" s="35"/>
      <c r="K27" s="35">
        <v>22000000</v>
      </c>
      <c r="L27" s="35"/>
      <c r="M27" s="35">
        <v>4038960340800</v>
      </c>
      <c r="N27" s="35"/>
      <c r="O27" s="35">
        <v>-4002112005610</v>
      </c>
      <c r="P27" s="35"/>
      <c r="Q27" s="35">
        <v>36848335190</v>
      </c>
    </row>
    <row r="28" spans="1:17" ht="21">
      <c r="A28" s="34" t="s">
        <v>28</v>
      </c>
      <c r="C28" s="35">
        <v>1545835</v>
      </c>
      <c r="D28" s="35"/>
      <c r="E28" s="35">
        <v>292206945497</v>
      </c>
      <c r="F28" s="35"/>
      <c r="G28" s="35">
        <v>-290635505862</v>
      </c>
      <c r="H28" s="35"/>
      <c r="I28" s="35">
        <v>1571439635</v>
      </c>
      <c r="J28" s="35"/>
      <c r="K28" s="35">
        <v>1545835</v>
      </c>
      <c r="L28" s="35"/>
      <c r="M28" s="35">
        <v>292206945497</v>
      </c>
      <c r="N28" s="35"/>
      <c r="O28" s="35">
        <v>-289060851503</v>
      </c>
      <c r="P28" s="35"/>
      <c r="Q28" s="35">
        <v>3146093994</v>
      </c>
    </row>
    <row r="29" spans="1:17" ht="21">
      <c r="A29" s="34" t="s">
        <v>53</v>
      </c>
      <c r="C29" s="35">
        <v>17345644</v>
      </c>
      <c r="D29" s="35"/>
      <c r="E29" s="35">
        <v>911607666300</v>
      </c>
      <c r="F29" s="35"/>
      <c r="G29" s="35">
        <v>-912550243707</v>
      </c>
      <c r="H29" s="35"/>
      <c r="I29" s="35">
        <v>-942577406</v>
      </c>
      <c r="J29" s="35"/>
      <c r="K29" s="35">
        <v>17345644</v>
      </c>
      <c r="L29" s="35"/>
      <c r="M29" s="35">
        <v>911607666300</v>
      </c>
      <c r="N29" s="35"/>
      <c r="O29" s="35">
        <v>-907157725022</v>
      </c>
      <c r="P29" s="35"/>
      <c r="Q29" s="35">
        <v>4449941278</v>
      </c>
    </row>
    <row r="30" spans="1:17" ht="21">
      <c r="A30" s="34" t="s">
        <v>51</v>
      </c>
      <c r="C30" s="35">
        <v>102582054</v>
      </c>
      <c r="D30" s="35"/>
      <c r="E30" s="35">
        <v>353127965166</v>
      </c>
      <c r="F30" s="35"/>
      <c r="G30" s="35">
        <v>-353261208093</v>
      </c>
      <c r="H30" s="35"/>
      <c r="I30" s="35">
        <v>-133242926</v>
      </c>
      <c r="J30" s="35"/>
      <c r="K30" s="35">
        <v>102582054</v>
      </c>
      <c r="L30" s="35"/>
      <c r="M30" s="35">
        <v>353127965166</v>
      </c>
      <c r="N30" s="35"/>
      <c r="O30" s="35">
        <v>-352300580000</v>
      </c>
      <c r="P30" s="35"/>
      <c r="Q30" s="35">
        <v>827385166</v>
      </c>
    </row>
    <row r="31" spans="1:17" ht="21">
      <c r="A31" s="34" t="s">
        <v>76</v>
      </c>
      <c r="C31" s="35">
        <v>1331412</v>
      </c>
      <c r="D31" s="35"/>
      <c r="E31" s="35">
        <v>19824558186</v>
      </c>
      <c r="F31" s="35"/>
      <c r="G31" s="35">
        <v>-19952898396</v>
      </c>
      <c r="H31" s="35"/>
      <c r="I31" s="35">
        <v>-128340209</v>
      </c>
      <c r="J31" s="35"/>
      <c r="K31" s="35">
        <v>1331412</v>
      </c>
      <c r="L31" s="35"/>
      <c r="M31" s="35">
        <v>19824558186</v>
      </c>
      <c r="N31" s="35"/>
      <c r="O31" s="35">
        <v>-19952898396</v>
      </c>
      <c r="P31" s="35"/>
      <c r="Q31" s="35">
        <v>-128340209</v>
      </c>
    </row>
    <row r="32" spans="1:17" ht="21">
      <c r="A32" s="34" t="s">
        <v>39</v>
      </c>
      <c r="C32" s="35">
        <v>1394767</v>
      </c>
      <c r="D32" s="35"/>
      <c r="E32" s="35">
        <v>6885200765</v>
      </c>
      <c r="F32" s="35"/>
      <c r="G32" s="35">
        <v>-6914647048</v>
      </c>
      <c r="H32" s="35"/>
      <c r="I32" s="35">
        <v>-29446282</v>
      </c>
      <c r="J32" s="35"/>
      <c r="K32" s="35">
        <v>1394767</v>
      </c>
      <c r="L32" s="35"/>
      <c r="M32" s="35">
        <v>6885200765</v>
      </c>
      <c r="N32" s="35"/>
      <c r="O32" s="35">
        <v>-6901857684</v>
      </c>
      <c r="P32" s="35"/>
      <c r="Q32" s="35">
        <v>-16656918</v>
      </c>
    </row>
    <row r="33" spans="1:17" ht="21">
      <c r="A33" s="34" t="s">
        <v>33</v>
      </c>
      <c r="C33" s="35">
        <v>325402</v>
      </c>
      <c r="D33" s="35"/>
      <c r="E33" s="35">
        <v>6045900353</v>
      </c>
      <c r="F33" s="35"/>
      <c r="G33" s="35">
        <v>-6032424518</v>
      </c>
      <c r="H33" s="35"/>
      <c r="I33" s="35">
        <v>13475835</v>
      </c>
      <c r="J33" s="35"/>
      <c r="K33" s="35">
        <v>325402</v>
      </c>
      <c r="L33" s="35"/>
      <c r="M33" s="35">
        <v>6045900353</v>
      </c>
      <c r="N33" s="35"/>
      <c r="O33" s="35">
        <v>-5964288845</v>
      </c>
      <c r="P33" s="35"/>
      <c r="Q33" s="35">
        <v>81611508</v>
      </c>
    </row>
    <row r="34" spans="1:17" ht="21">
      <c r="A34" s="34" t="s">
        <v>54</v>
      </c>
      <c r="C34" s="35">
        <v>303736</v>
      </c>
      <c r="D34" s="35"/>
      <c r="E34" s="35">
        <v>8956415057</v>
      </c>
      <c r="F34" s="35"/>
      <c r="G34" s="35">
        <v>-8949131981</v>
      </c>
      <c r="H34" s="35"/>
      <c r="I34" s="35">
        <v>7283076</v>
      </c>
      <c r="J34" s="35"/>
      <c r="K34" s="35">
        <v>303736</v>
      </c>
      <c r="L34" s="35"/>
      <c r="M34" s="35">
        <v>8956415057</v>
      </c>
      <c r="N34" s="35"/>
      <c r="O34" s="35">
        <v>-8881762924</v>
      </c>
      <c r="P34" s="35"/>
      <c r="Q34" s="35">
        <v>74652133</v>
      </c>
    </row>
    <row r="35" spans="1:17" ht="21">
      <c r="A35" s="34" t="s">
        <v>77</v>
      </c>
      <c r="C35" s="35">
        <v>108053</v>
      </c>
      <c r="D35" s="35"/>
      <c r="E35" s="35">
        <v>53705042</v>
      </c>
      <c r="F35" s="35"/>
      <c r="G35" s="35">
        <v>-54075554</v>
      </c>
      <c r="H35" s="35"/>
      <c r="I35" s="35">
        <v>-370511</v>
      </c>
      <c r="J35" s="35"/>
      <c r="K35" s="35">
        <v>108053</v>
      </c>
      <c r="L35" s="35"/>
      <c r="M35" s="35">
        <v>53705042</v>
      </c>
      <c r="N35" s="35"/>
      <c r="O35" s="35">
        <v>-54075554</v>
      </c>
      <c r="P35" s="35"/>
      <c r="Q35" s="35">
        <v>-370511</v>
      </c>
    </row>
    <row r="36" spans="1:17" ht="21">
      <c r="A36" s="34" t="s">
        <v>42</v>
      </c>
      <c r="C36" s="35">
        <v>222103454</v>
      </c>
      <c r="D36" s="35"/>
      <c r="E36" s="35">
        <v>937219328714</v>
      </c>
      <c r="F36" s="35"/>
      <c r="G36" s="35">
        <v>-938098726366</v>
      </c>
      <c r="H36" s="35"/>
      <c r="I36" s="35">
        <v>-879397651</v>
      </c>
      <c r="J36" s="35"/>
      <c r="K36" s="35">
        <v>222103454</v>
      </c>
      <c r="L36" s="35"/>
      <c r="M36" s="35">
        <v>937219328714</v>
      </c>
      <c r="N36" s="35"/>
      <c r="O36" s="35">
        <v>-965577926063</v>
      </c>
      <c r="P36" s="35"/>
      <c r="Q36" s="35">
        <v>-28358597348</v>
      </c>
    </row>
    <row r="37" spans="1:17" ht="21">
      <c r="A37" s="34" t="s">
        <v>78</v>
      </c>
      <c r="C37" s="35">
        <v>27000000</v>
      </c>
      <c r="D37" s="35"/>
      <c r="E37" s="35">
        <v>693260410500</v>
      </c>
      <c r="F37" s="35"/>
      <c r="G37" s="35">
        <v>-694917714741</v>
      </c>
      <c r="H37" s="35"/>
      <c r="I37" s="35">
        <v>-1657304241</v>
      </c>
      <c r="J37" s="35"/>
      <c r="K37" s="35">
        <v>27000000</v>
      </c>
      <c r="L37" s="35"/>
      <c r="M37" s="35">
        <v>693260410500</v>
      </c>
      <c r="N37" s="35"/>
      <c r="O37" s="35">
        <v>-694917714741</v>
      </c>
      <c r="P37" s="35"/>
      <c r="Q37" s="35">
        <v>-1657304241</v>
      </c>
    </row>
    <row r="38" spans="1:17" ht="21">
      <c r="A38" s="34" t="s">
        <v>63</v>
      </c>
      <c r="C38" s="35">
        <v>45669118</v>
      </c>
      <c r="D38" s="35"/>
      <c r="E38" s="35">
        <v>1011907750610</v>
      </c>
      <c r="F38" s="35"/>
      <c r="G38" s="35">
        <v>-1012230444614</v>
      </c>
      <c r="H38" s="35"/>
      <c r="I38" s="35">
        <v>-322694003</v>
      </c>
      <c r="J38" s="35"/>
      <c r="K38" s="35">
        <v>45669118</v>
      </c>
      <c r="L38" s="35"/>
      <c r="M38" s="35">
        <v>1011907750610</v>
      </c>
      <c r="N38" s="35"/>
      <c r="O38" s="35">
        <v>-1014781810064</v>
      </c>
      <c r="P38" s="35"/>
      <c r="Q38" s="35">
        <v>-2874059453</v>
      </c>
    </row>
    <row r="39" spans="1:17" ht="21">
      <c r="A39" s="34" t="s">
        <v>49</v>
      </c>
      <c r="C39" s="35">
        <v>66079191</v>
      </c>
      <c r="D39" s="35"/>
      <c r="E39" s="35">
        <v>472282482459</v>
      </c>
      <c r="F39" s="35"/>
      <c r="G39" s="35">
        <v>-475436237194</v>
      </c>
      <c r="H39" s="35"/>
      <c r="I39" s="35">
        <v>-3153754734</v>
      </c>
      <c r="J39" s="35"/>
      <c r="K39" s="35">
        <v>66079191</v>
      </c>
      <c r="L39" s="35"/>
      <c r="M39" s="35">
        <v>472282482459</v>
      </c>
      <c r="N39" s="35"/>
      <c r="O39" s="35">
        <v>-474345027461</v>
      </c>
      <c r="P39" s="35"/>
      <c r="Q39" s="35">
        <v>-2062545001</v>
      </c>
    </row>
    <row r="40" spans="1:17" ht="21">
      <c r="A40" s="34" t="s">
        <v>65</v>
      </c>
      <c r="C40" s="35">
        <v>72131772</v>
      </c>
      <c r="D40" s="35"/>
      <c r="E40" s="35">
        <v>168572784285</v>
      </c>
      <c r="F40" s="35"/>
      <c r="G40" s="35">
        <v>-168520921430</v>
      </c>
      <c r="H40" s="35"/>
      <c r="I40" s="35">
        <v>51862855</v>
      </c>
      <c r="J40" s="35"/>
      <c r="K40" s="35">
        <v>72131772</v>
      </c>
      <c r="L40" s="35"/>
      <c r="M40" s="35">
        <v>168572784285</v>
      </c>
      <c r="N40" s="35"/>
      <c r="O40" s="35">
        <v>-169031978145</v>
      </c>
      <c r="P40" s="35"/>
      <c r="Q40" s="35">
        <v>-459193859</v>
      </c>
    </row>
    <row r="41" spans="1:17" ht="21">
      <c r="A41" s="34" t="s">
        <v>69</v>
      </c>
      <c r="C41" s="35">
        <v>108935547</v>
      </c>
      <c r="D41" s="35"/>
      <c r="E41" s="35">
        <v>747182925417</v>
      </c>
      <c r="F41" s="35"/>
      <c r="G41" s="35">
        <v>-750632179886</v>
      </c>
      <c r="H41" s="35"/>
      <c r="I41" s="35">
        <v>-3449254468</v>
      </c>
      <c r="J41" s="35"/>
      <c r="K41" s="35">
        <v>108935547</v>
      </c>
      <c r="L41" s="35"/>
      <c r="M41" s="35">
        <v>747182925417</v>
      </c>
      <c r="N41" s="35"/>
      <c r="O41" s="35">
        <v>-751145597215</v>
      </c>
      <c r="P41" s="35"/>
      <c r="Q41" s="35">
        <v>-3962671797</v>
      </c>
    </row>
    <row r="42" spans="1:17" ht="21">
      <c r="A42" s="34" t="s">
        <v>15</v>
      </c>
      <c r="C42" s="35">
        <v>100203251</v>
      </c>
      <c r="D42" s="35"/>
      <c r="E42" s="35">
        <v>187460452397</v>
      </c>
      <c r="F42" s="35"/>
      <c r="G42" s="35">
        <v>-187819518024</v>
      </c>
      <c r="H42" s="35"/>
      <c r="I42" s="35">
        <v>-359065626</v>
      </c>
      <c r="J42" s="35"/>
      <c r="K42" s="35">
        <v>100203251</v>
      </c>
      <c r="L42" s="35"/>
      <c r="M42" s="35">
        <v>187460452397</v>
      </c>
      <c r="N42" s="35"/>
      <c r="O42" s="35">
        <v>-187024208061</v>
      </c>
      <c r="P42" s="35"/>
      <c r="Q42" s="35">
        <v>436244336</v>
      </c>
    </row>
    <row r="43" spans="1:17" ht="21">
      <c r="A43" s="34" t="s">
        <v>47</v>
      </c>
      <c r="C43" s="35">
        <v>5078104</v>
      </c>
      <c r="D43" s="35"/>
      <c r="E43" s="35">
        <v>40484072035</v>
      </c>
      <c r="F43" s="35"/>
      <c r="G43" s="35">
        <v>-40633077514</v>
      </c>
      <c r="H43" s="35"/>
      <c r="I43" s="35">
        <v>-149005478</v>
      </c>
      <c r="J43" s="35"/>
      <c r="K43" s="35">
        <v>5078104</v>
      </c>
      <c r="L43" s="35"/>
      <c r="M43" s="35">
        <v>40484072035</v>
      </c>
      <c r="N43" s="35"/>
      <c r="O43" s="35">
        <v>-40840526812</v>
      </c>
      <c r="P43" s="35"/>
      <c r="Q43" s="35">
        <v>-356454776</v>
      </c>
    </row>
    <row r="44" spans="1:17" ht="21">
      <c r="A44" s="34" t="s">
        <v>18</v>
      </c>
      <c r="C44" s="35">
        <v>170172088</v>
      </c>
      <c r="D44" s="35"/>
      <c r="E44" s="35">
        <v>537927413762</v>
      </c>
      <c r="F44" s="35"/>
      <c r="G44" s="35">
        <v>-538265184426</v>
      </c>
      <c r="H44" s="35"/>
      <c r="I44" s="35">
        <v>-337770663</v>
      </c>
      <c r="J44" s="35"/>
      <c r="K44" s="35">
        <v>170172088</v>
      </c>
      <c r="L44" s="35"/>
      <c r="M44" s="35">
        <v>537927413762</v>
      </c>
      <c r="N44" s="35"/>
      <c r="O44" s="35">
        <v>-541328297344</v>
      </c>
      <c r="P44" s="35"/>
      <c r="Q44" s="35">
        <v>-3400883581</v>
      </c>
    </row>
    <row r="45" spans="1:17" ht="21">
      <c r="A45" s="34" t="s">
        <v>45</v>
      </c>
      <c r="C45" s="35">
        <v>59999999</v>
      </c>
      <c r="D45" s="35"/>
      <c r="E45" s="35">
        <v>309547164840</v>
      </c>
      <c r="F45" s="35"/>
      <c r="G45" s="35">
        <v>-312221831470</v>
      </c>
      <c r="H45" s="35"/>
      <c r="I45" s="35">
        <v>-2674666629</v>
      </c>
      <c r="J45" s="35"/>
      <c r="K45" s="35">
        <v>59999999</v>
      </c>
      <c r="L45" s="35"/>
      <c r="M45" s="35">
        <v>309547164840</v>
      </c>
      <c r="N45" s="35"/>
      <c r="O45" s="35">
        <v>-312739985273</v>
      </c>
      <c r="P45" s="35"/>
      <c r="Q45" s="35">
        <v>-3192820432</v>
      </c>
    </row>
    <row r="46" spans="1:17" ht="21">
      <c r="A46" s="34" t="s">
        <v>67</v>
      </c>
      <c r="C46" s="35">
        <v>100000000</v>
      </c>
      <c r="D46" s="35"/>
      <c r="E46" s="35">
        <v>1501015500000</v>
      </c>
      <c r="F46" s="35"/>
      <c r="G46" s="35">
        <v>-1500762402383</v>
      </c>
      <c r="H46" s="35"/>
      <c r="I46" s="35">
        <v>253097617</v>
      </c>
      <c r="J46" s="35"/>
      <c r="K46" s="35">
        <v>100000000</v>
      </c>
      <c r="L46" s="35"/>
      <c r="M46" s="35">
        <v>1501015500000</v>
      </c>
      <c r="N46" s="35"/>
      <c r="O46" s="35">
        <v>-1518978733341</v>
      </c>
      <c r="P46" s="35"/>
      <c r="Q46" s="35">
        <v>-17963233341</v>
      </c>
    </row>
    <row r="47" spans="1:17" ht="21">
      <c r="A47" s="34" t="s">
        <v>48</v>
      </c>
      <c r="C47" s="35">
        <v>17825926</v>
      </c>
      <c r="D47" s="35"/>
      <c r="E47" s="35">
        <v>162313933541</v>
      </c>
      <c r="F47" s="35"/>
      <c r="G47" s="35">
        <v>-163639561514</v>
      </c>
      <c r="H47" s="35"/>
      <c r="I47" s="35">
        <v>-1325627972</v>
      </c>
      <c r="J47" s="35"/>
      <c r="K47" s="35">
        <v>17825926</v>
      </c>
      <c r="L47" s="35"/>
      <c r="M47" s="35">
        <v>162313933541</v>
      </c>
      <c r="N47" s="35"/>
      <c r="O47" s="35">
        <v>-164857259730</v>
      </c>
      <c r="P47" s="35"/>
      <c r="Q47" s="35">
        <v>-2543326188</v>
      </c>
    </row>
    <row r="48" spans="1:17" ht="21">
      <c r="A48" s="34" t="s">
        <v>50</v>
      </c>
      <c r="C48" s="35">
        <v>183000000</v>
      </c>
      <c r="D48" s="35"/>
      <c r="E48" s="35">
        <v>2659541013000</v>
      </c>
      <c r="F48" s="35"/>
      <c r="G48" s="35">
        <v>-2652369439069</v>
      </c>
      <c r="H48" s="35"/>
      <c r="I48" s="35">
        <v>7171573931</v>
      </c>
      <c r="J48" s="35"/>
      <c r="K48" s="35">
        <v>183000000</v>
      </c>
      <c r="L48" s="35"/>
      <c r="M48" s="35">
        <v>2659541013000</v>
      </c>
      <c r="N48" s="35"/>
      <c r="O48" s="35">
        <v>-2650256132105</v>
      </c>
      <c r="P48" s="35"/>
      <c r="Q48" s="35">
        <v>9284880895</v>
      </c>
    </row>
    <row r="49" spans="1:17" ht="21">
      <c r="A49" s="34" t="s">
        <v>46</v>
      </c>
      <c r="C49" s="35">
        <v>31189818</v>
      </c>
      <c r="D49" s="35"/>
      <c r="E49" s="35">
        <v>319343657403</v>
      </c>
      <c r="F49" s="35"/>
      <c r="G49" s="35">
        <v>-322934982183</v>
      </c>
      <c r="H49" s="35"/>
      <c r="I49" s="35">
        <v>-3591324779</v>
      </c>
      <c r="J49" s="35"/>
      <c r="K49" s="35">
        <v>31189818</v>
      </c>
      <c r="L49" s="35"/>
      <c r="M49" s="35">
        <v>319343657403</v>
      </c>
      <c r="N49" s="35"/>
      <c r="O49" s="35">
        <v>-321562689705</v>
      </c>
      <c r="P49" s="35"/>
      <c r="Q49" s="35">
        <v>-2219032301</v>
      </c>
    </row>
    <row r="50" spans="1:17" ht="21">
      <c r="A50" s="34" t="s">
        <v>72</v>
      </c>
      <c r="C50" s="35">
        <v>311538504</v>
      </c>
      <c r="D50" s="35"/>
      <c r="E50" s="35">
        <v>2012022469808</v>
      </c>
      <c r="F50" s="35"/>
      <c r="G50" s="35">
        <v>-2001587608376</v>
      </c>
      <c r="H50" s="35"/>
      <c r="I50" s="35">
        <v>10434861432</v>
      </c>
      <c r="J50" s="35"/>
      <c r="K50" s="35">
        <v>311538504</v>
      </c>
      <c r="L50" s="35"/>
      <c r="M50" s="35">
        <v>2012022469808</v>
      </c>
      <c r="N50" s="35"/>
      <c r="O50" s="35">
        <v>-2002178767737</v>
      </c>
      <c r="P50" s="35"/>
      <c r="Q50" s="35">
        <v>9843702071</v>
      </c>
    </row>
    <row r="51" spans="1:17" ht="21">
      <c r="A51" s="34" t="s">
        <v>74</v>
      </c>
      <c r="C51" s="35">
        <v>15000000</v>
      </c>
      <c r="D51" s="35"/>
      <c r="E51" s="35">
        <v>192795997500</v>
      </c>
      <c r="F51" s="35"/>
      <c r="G51" s="35">
        <v>-193190847026</v>
      </c>
      <c r="H51" s="35"/>
      <c r="I51" s="35">
        <v>-394849526</v>
      </c>
      <c r="J51" s="35"/>
      <c r="K51" s="35">
        <v>15000000</v>
      </c>
      <c r="L51" s="35"/>
      <c r="M51" s="35">
        <v>192795997500</v>
      </c>
      <c r="N51" s="35"/>
      <c r="O51" s="35">
        <v>-193710582027</v>
      </c>
      <c r="P51" s="35"/>
      <c r="Q51" s="35">
        <v>-914584527</v>
      </c>
    </row>
    <row r="52" spans="1:17" ht="21">
      <c r="A52" s="34" t="s">
        <v>44</v>
      </c>
      <c r="C52" s="35">
        <v>142337531</v>
      </c>
      <c r="D52" s="35"/>
      <c r="E52" s="35">
        <v>1175787074558</v>
      </c>
      <c r="F52" s="35"/>
      <c r="G52" s="35">
        <v>-1171749602979</v>
      </c>
      <c r="H52" s="35"/>
      <c r="I52" s="35">
        <v>4037471579</v>
      </c>
      <c r="J52" s="35"/>
      <c r="K52" s="35">
        <v>142337531</v>
      </c>
      <c r="L52" s="35"/>
      <c r="M52" s="35">
        <v>1175787074558</v>
      </c>
      <c r="N52" s="35"/>
      <c r="O52" s="35">
        <v>-1176246811785</v>
      </c>
      <c r="P52" s="35"/>
      <c r="Q52" s="35">
        <v>-459737226</v>
      </c>
    </row>
    <row r="53" spans="1:17" ht="21">
      <c r="A53" s="34" t="s">
        <v>35</v>
      </c>
      <c r="C53" s="35">
        <v>50257883</v>
      </c>
      <c r="D53" s="35"/>
      <c r="E53" s="35">
        <v>457623053140</v>
      </c>
      <c r="F53" s="35"/>
      <c r="G53" s="35">
        <v>-458122638038</v>
      </c>
      <c r="H53" s="35"/>
      <c r="I53" s="35">
        <v>-499584897</v>
      </c>
      <c r="J53" s="35"/>
      <c r="K53" s="35">
        <v>50257883</v>
      </c>
      <c r="L53" s="35"/>
      <c r="M53" s="35">
        <v>457623053140</v>
      </c>
      <c r="N53" s="35"/>
      <c r="O53" s="35">
        <v>-455901887775</v>
      </c>
      <c r="P53" s="35"/>
      <c r="Q53" s="35">
        <v>1721165365</v>
      </c>
    </row>
    <row r="54" spans="1:17" ht="21">
      <c r="A54" s="34" t="s">
        <v>26</v>
      </c>
      <c r="C54" s="35">
        <v>8500000</v>
      </c>
      <c r="D54" s="35"/>
      <c r="E54" s="35">
        <v>261171726750</v>
      </c>
      <c r="F54" s="35"/>
      <c r="G54" s="35">
        <v>-260535726527</v>
      </c>
      <c r="H54" s="35"/>
      <c r="I54" s="35">
        <v>636000223</v>
      </c>
      <c r="J54" s="35"/>
      <c r="K54" s="35">
        <v>8500000</v>
      </c>
      <c r="L54" s="35"/>
      <c r="M54" s="35">
        <v>261171726750</v>
      </c>
      <c r="N54" s="35"/>
      <c r="O54" s="35">
        <v>-259643752110</v>
      </c>
      <c r="P54" s="35"/>
      <c r="Q54" s="35">
        <v>1527974640</v>
      </c>
    </row>
    <row r="55" spans="1:17" ht="21">
      <c r="A55" s="34" t="s">
        <v>24</v>
      </c>
      <c r="C55" s="35">
        <v>241691894</v>
      </c>
      <c r="D55" s="35"/>
      <c r="E55" s="35">
        <v>1355031585581</v>
      </c>
      <c r="F55" s="35"/>
      <c r="G55" s="35">
        <v>-1357883753954</v>
      </c>
      <c r="H55" s="35"/>
      <c r="I55" s="35">
        <v>-2852168372</v>
      </c>
      <c r="J55" s="35"/>
      <c r="K55" s="35">
        <v>241691894</v>
      </c>
      <c r="L55" s="35"/>
      <c r="M55" s="35">
        <v>1355031585581</v>
      </c>
      <c r="N55" s="35"/>
      <c r="O55" s="35">
        <v>-1364716171521</v>
      </c>
      <c r="P55" s="35"/>
      <c r="Q55" s="35">
        <v>-9684585939</v>
      </c>
    </row>
    <row r="56" spans="1:17" ht="21">
      <c r="A56" s="34" t="s">
        <v>64</v>
      </c>
      <c r="C56" s="35">
        <v>390972661</v>
      </c>
      <c r="D56" s="35"/>
      <c r="E56" s="35">
        <v>3882577272933</v>
      </c>
      <c r="F56" s="35"/>
      <c r="G56" s="35">
        <v>-3869245858436</v>
      </c>
      <c r="H56" s="35"/>
      <c r="I56" s="35">
        <v>13331414497</v>
      </c>
      <c r="J56" s="35"/>
      <c r="K56" s="35">
        <v>390972661</v>
      </c>
      <c r="L56" s="35"/>
      <c r="M56" s="35">
        <v>3882577272933</v>
      </c>
      <c r="N56" s="35"/>
      <c r="O56" s="35">
        <v>-4078298726136</v>
      </c>
      <c r="P56" s="35"/>
      <c r="Q56" s="35">
        <v>-195721453202</v>
      </c>
    </row>
    <row r="57" spans="1:17" ht="21">
      <c r="A57" s="34" t="s">
        <v>23</v>
      </c>
      <c r="C57" s="35">
        <v>3231268</v>
      </c>
      <c r="D57" s="35"/>
      <c r="E57" s="35">
        <v>344330897618</v>
      </c>
      <c r="F57" s="35"/>
      <c r="G57" s="35">
        <v>-344260636697</v>
      </c>
      <c r="H57" s="35"/>
      <c r="I57" s="35">
        <v>70260921</v>
      </c>
      <c r="J57" s="35"/>
      <c r="K57" s="35">
        <v>3231268</v>
      </c>
      <c r="L57" s="35"/>
      <c r="M57" s="35">
        <v>344330897618</v>
      </c>
      <c r="N57" s="35"/>
      <c r="O57" s="35">
        <v>-342516997198</v>
      </c>
      <c r="P57" s="35"/>
      <c r="Q57" s="35">
        <v>1813900420</v>
      </c>
    </row>
    <row r="58" spans="1:17" ht="21">
      <c r="A58" s="34" t="s">
        <v>62</v>
      </c>
      <c r="C58" s="35">
        <v>177796877</v>
      </c>
      <c r="D58" s="35"/>
      <c r="E58" s="35">
        <v>1111688219309</v>
      </c>
      <c r="F58" s="35"/>
      <c r="G58" s="35">
        <v>-1114384333976</v>
      </c>
      <c r="H58" s="35"/>
      <c r="I58" s="35">
        <v>-2696114666</v>
      </c>
      <c r="J58" s="35"/>
      <c r="K58" s="35">
        <v>177796877</v>
      </c>
      <c r="L58" s="35"/>
      <c r="M58" s="35">
        <v>1111688219309</v>
      </c>
      <c r="N58" s="35"/>
      <c r="O58" s="35">
        <v>-1111223410972</v>
      </c>
      <c r="P58" s="35"/>
      <c r="Q58" s="35">
        <v>464808337</v>
      </c>
    </row>
    <row r="59" spans="1:17" ht="21">
      <c r="A59" s="34" t="s">
        <v>75</v>
      </c>
      <c r="C59" s="35">
        <v>9137963</v>
      </c>
      <c r="D59" s="35"/>
      <c r="E59" s="35">
        <v>106823043332</v>
      </c>
      <c r="F59" s="35"/>
      <c r="G59" s="35">
        <v>-107397714061</v>
      </c>
      <c r="H59" s="35"/>
      <c r="I59" s="35">
        <v>-574670728</v>
      </c>
      <c r="J59" s="35"/>
      <c r="K59" s="35">
        <v>9137963</v>
      </c>
      <c r="L59" s="35"/>
      <c r="M59" s="35">
        <v>106823043332</v>
      </c>
      <c r="N59" s="35"/>
      <c r="O59" s="35">
        <v>-107397714061</v>
      </c>
      <c r="P59" s="35"/>
      <c r="Q59" s="35">
        <v>-574670728</v>
      </c>
    </row>
    <row r="60" spans="1:17" ht="21">
      <c r="A60" s="34" t="s">
        <v>17</v>
      </c>
      <c r="C60" s="35">
        <v>444707653</v>
      </c>
      <c r="D60" s="35"/>
      <c r="E60" s="35">
        <v>1306292153483</v>
      </c>
      <c r="F60" s="35"/>
      <c r="G60" s="35">
        <v>-1311616905063</v>
      </c>
      <c r="H60" s="35"/>
      <c r="I60" s="35">
        <v>-5324751579</v>
      </c>
      <c r="J60" s="35"/>
      <c r="K60" s="35">
        <v>444707653</v>
      </c>
      <c r="L60" s="35"/>
      <c r="M60" s="35">
        <v>1306292153483</v>
      </c>
      <c r="N60" s="35"/>
      <c r="O60" s="35">
        <v>-1320627291385</v>
      </c>
      <c r="P60" s="35"/>
      <c r="Q60" s="35">
        <v>-14335137901</v>
      </c>
    </row>
    <row r="61" spans="1:17" ht="21">
      <c r="A61" s="34" t="s">
        <v>16</v>
      </c>
      <c r="C61" s="35">
        <v>1324071978</v>
      </c>
      <c r="D61" s="35"/>
      <c r="E61" s="35">
        <v>3143070674357</v>
      </c>
      <c r="F61" s="35"/>
      <c r="G61" s="35">
        <v>-3101928688314</v>
      </c>
      <c r="H61" s="35"/>
      <c r="I61" s="35">
        <v>41141986043</v>
      </c>
      <c r="J61" s="35"/>
      <c r="K61" s="35">
        <v>1324071978</v>
      </c>
      <c r="L61" s="35"/>
      <c r="M61" s="35">
        <v>3143070674357</v>
      </c>
      <c r="N61" s="35"/>
      <c r="O61" s="35">
        <v>-3098582532972</v>
      </c>
      <c r="P61" s="35"/>
      <c r="Q61" s="35">
        <v>44488141385</v>
      </c>
    </row>
    <row r="62" spans="1:17" ht="21">
      <c r="A62" s="34" t="s">
        <v>38</v>
      </c>
      <c r="C62" s="35">
        <v>29612944</v>
      </c>
      <c r="D62" s="35"/>
      <c r="E62" s="35">
        <v>108474412633</v>
      </c>
      <c r="F62" s="35"/>
      <c r="G62" s="35">
        <v>-108562617654</v>
      </c>
      <c r="H62" s="35"/>
      <c r="I62" s="35">
        <v>-88205020</v>
      </c>
      <c r="J62" s="35"/>
      <c r="K62" s="35">
        <v>29612944</v>
      </c>
      <c r="L62" s="35"/>
      <c r="M62" s="35">
        <v>108474412633</v>
      </c>
      <c r="N62" s="35"/>
      <c r="O62" s="35">
        <v>-116144637067</v>
      </c>
      <c r="P62" s="35"/>
      <c r="Q62" s="35">
        <v>-7670224433</v>
      </c>
    </row>
    <row r="63" spans="1:17" ht="21">
      <c r="A63" s="34" t="s">
        <v>21</v>
      </c>
      <c r="C63" s="35">
        <v>356870230</v>
      </c>
      <c r="D63" s="35"/>
      <c r="E63" s="35">
        <v>625418700307</v>
      </c>
      <c r="F63" s="35"/>
      <c r="G63" s="35">
        <v>-626515662346</v>
      </c>
      <c r="H63" s="35"/>
      <c r="I63" s="35">
        <v>-1096962038</v>
      </c>
      <c r="J63" s="35"/>
      <c r="K63" s="35">
        <v>356870230</v>
      </c>
      <c r="L63" s="35"/>
      <c r="M63" s="35">
        <v>625418700307</v>
      </c>
      <c r="N63" s="35"/>
      <c r="O63" s="35">
        <v>-627870463527</v>
      </c>
      <c r="P63" s="35"/>
      <c r="Q63" s="35">
        <v>-2451763219</v>
      </c>
    </row>
    <row r="64" spans="1:17" ht="21">
      <c r="A64" s="34" t="s">
        <v>61</v>
      </c>
      <c r="C64" s="35">
        <v>14278771</v>
      </c>
      <c r="D64" s="35"/>
      <c r="E64" s="35">
        <v>102223836274</v>
      </c>
      <c r="F64" s="35"/>
      <c r="G64" s="35">
        <v>-102573984270</v>
      </c>
      <c r="H64" s="35"/>
      <c r="I64" s="35">
        <v>-350147995</v>
      </c>
      <c r="J64" s="35"/>
      <c r="K64" s="35">
        <v>14278771</v>
      </c>
      <c r="L64" s="35"/>
      <c r="M64" s="35">
        <v>102223836274</v>
      </c>
      <c r="N64" s="35"/>
      <c r="O64" s="35">
        <v>-102365778856</v>
      </c>
      <c r="P64" s="35"/>
      <c r="Q64" s="35">
        <v>-141942581</v>
      </c>
    </row>
    <row r="65" spans="1:17" ht="21">
      <c r="A65" s="34" t="s">
        <v>52</v>
      </c>
      <c r="C65" s="35">
        <v>150000000</v>
      </c>
      <c r="D65" s="35"/>
      <c r="E65" s="35">
        <v>1505985750000</v>
      </c>
      <c r="F65" s="35"/>
      <c r="G65" s="35">
        <v>-1497729934523</v>
      </c>
      <c r="H65" s="35"/>
      <c r="I65" s="35">
        <v>8255815477</v>
      </c>
      <c r="J65" s="35"/>
      <c r="K65" s="35">
        <v>150000000</v>
      </c>
      <c r="L65" s="35"/>
      <c r="M65" s="35">
        <v>1505985750000</v>
      </c>
      <c r="N65" s="35"/>
      <c r="O65" s="35">
        <v>-1587234976189</v>
      </c>
      <c r="P65" s="35"/>
      <c r="Q65" s="35">
        <v>-81249226189</v>
      </c>
    </row>
    <row r="66" spans="1:17" ht="21">
      <c r="A66" s="34" t="s">
        <v>40</v>
      </c>
      <c r="C66" s="35">
        <v>39800000</v>
      </c>
      <c r="D66" s="35"/>
      <c r="E66" s="35">
        <v>566940512700</v>
      </c>
      <c r="F66" s="35"/>
      <c r="G66" s="35">
        <v>-566520845709</v>
      </c>
      <c r="H66" s="35"/>
      <c r="I66" s="35">
        <v>419666991</v>
      </c>
      <c r="J66" s="35"/>
      <c r="K66" s="35">
        <v>39800000</v>
      </c>
      <c r="L66" s="35"/>
      <c r="M66" s="35">
        <v>566940512700</v>
      </c>
      <c r="N66" s="35"/>
      <c r="O66" s="35">
        <v>-563347518425</v>
      </c>
      <c r="P66" s="35"/>
      <c r="Q66" s="35">
        <v>3592994275</v>
      </c>
    </row>
    <row r="67" spans="1:17" ht="21">
      <c r="A67" s="34" t="s">
        <v>73</v>
      </c>
      <c r="C67" s="35">
        <v>4070357</v>
      </c>
      <c r="D67" s="35"/>
      <c r="E67" s="35">
        <v>179826573976</v>
      </c>
      <c r="F67" s="35"/>
      <c r="G67" s="35">
        <v>-180085199919</v>
      </c>
      <c r="H67" s="35"/>
      <c r="I67" s="35">
        <v>-258625942</v>
      </c>
      <c r="J67" s="35"/>
      <c r="K67" s="35">
        <v>4070357</v>
      </c>
      <c r="L67" s="35"/>
      <c r="M67" s="35">
        <v>179826573976</v>
      </c>
      <c r="N67" s="35"/>
      <c r="O67" s="35">
        <v>-180476136512</v>
      </c>
      <c r="P67" s="35"/>
      <c r="Q67" s="35">
        <v>-649562535</v>
      </c>
    </row>
    <row r="68" spans="1:17" ht="21">
      <c r="A68" s="34" t="s">
        <v>43</v>
      </c>
      <c r="C68" s="35">
        <v>2402748</v>
      </c>
      <c r="D68" s="35"/>
      <c r="E68" s="35">
        <v>43278743887</v>
      </c>
      <c r="F68" s="35"/>
      <c r="G68" s="35">
        <v>-43713469885</v>
      </c>
      <c r="H68" s="35"/>
      <c r="I68" s="35">
        <v>-434725997</v>
      </c>
      <c r="J68" s="35"/>
      <c r="K68" s="35">
        <v>2402748</v>
      </c>
      <c r="L68" s="35"/>
      <c r="M68" s="35">
        <v>43278743887</v>
      </c>
      <c r="N68" s="35"/>
      <c r="O68" s="35">
        <v>-43734540864</v>
      </c>
      <c r="P68" s="35"/>
      <c r="Q68" s="35">
        <v>-455796976</v>
      </c>
    </row>
    <row r="69" spans="1:17" ht="21">
      <c r="A69" s="34" t="s">
        <v>36</v>
      </c>
      <c r="C69" s="35">
        <v>94643223</v>
      </c>
      <c r="D69" s="35"/>
      <c r="E69" s="35">
        <v>577181387875</v>
      </c>
      <c r="F69" s="35"/>
      <c r="G69" s="35">
        <v>-577515693052</v>
      </c>
      <c r="H69" s="35"/>
      <c r="I69" s="35">
        <v>-334305176</v>
      </c>
      <c r="J69" s="35"/>
      <c r="K69" s="35">
        <v>94643223</v>
      </c>
      <c r="L69" s="35"/>
      <c r="M69" s="35">
        <v>577181387875</v>
      </c>
      <c r="N69" s="35"/>
      <c r="O69" s="35">
        <v>-580833880250</v>
      </c>
      <c r="P69" s="35"/>
      <c r="Q69" s="35">
        <v>-3652492374</v>
      </c>
    </row>
    <row r="70" spans="1:17" ht="21">
      <c r="A70" s="34" t="s">
        <v>71</v>
      </c>
      <c r="C70" s="35">
        <v>0</v>
      </c>
      <c r="D70" s="35"/>
      <c r="E70" s="35">
        <v>0</v>
      </c>
      <c r="F70" s="35"/>
      <c r="G70" s="35">
        <v>0</v>
      </c>
      <c r="H70" s="35"/>
      <c r="I70" s="35">
        <v>0</v>
      </c>
      <c r="J70" s="35"/>
      <c r="K70" s="35">
        <v>13979326</v>
      </c>
      <c r="L70" s="35"/>
      <c r="M70" s="35">
        <v>348404247986</v>
      </c>
      <c r="N70" s="35"/>
      <c r="O70" s="35">
        <v>-346680010108</v>
      </c>
      <c r="P70" s="35"/>
      <c r="Q70" s="35">
        <v>1724237878</v>
      </c>
    </row>
    <row r="71" spans="1:17" ht="21">
      <c r="A71" s="34" t="s">
        <v>20</v>
      </c>
      <c r="C71" s="35">
        <v>0</v>
      </c>
      <c r="D71" s="35"/>
      <c r="E71" s="35">
        <v>0</v>
      </c>
      <c r="F71" s="35"/>
      <c r="G71" s="35">
        <v>0</v>
      </c>
      <c r="H71" s="35"/>
      <c r="I71" s="35">
        <v>0</v>
      </c>
      <c r="J71" s="35"/>
      <c r="K71" s="35">
        <v>38137</v>
      </c>
      <c r="L71" s="35"/>
      <c r="M71" s="35">
        <v>26537059</v>
      </c>
      <c r="N71" s="35"/>
      <c r="O71" s="35">
        <v>-26701095</v>
      </c>
      <c r="P71" s="35"/>
      <c r="Q71" s="35">
        <v>-164035</v>
      </c>
    </row>
    <row r="72" spans="1:17" ht="21">
      <c r="A72" s="34" t="s">
        <v>32</v>
      </c>
      <c r="C72" s="35">
        <v>0</v>
      </c>
      <c r="D72" s="35"/>
      <c r="E72" s="35">
        <v>0</v>
      </c>
      <c r="F72" s="35"/>
      <c r="G72" s="35">
        <v>0</v>
      </c>
      <c r="H72" s="35"/>
      <c r="I72" s="35">
        <v>0</v>
      </c>
      <c r="J72" s="35"/>
      <c r="K72" s="35">
        <v>25453</v>
      </c>
      <c r="L72" s="35"/>
      <c r="M72" s="35">
        <v>25301554</v>
      </c>
      <c r="N72" s="35"/>
      <c r="O72" s="35">
        <v>-25468855</v>
      </c>
      <c r="P72" s="35"/>
      <c r="Q72" s="35">
        <v>-167300</v>
      </c>
    </row>
    <row r="73" spans="1:17" ht="21">
      <c r="A73" s="34" t="s">
        <v>37</v>
      </c>
      <c r="C73" s="35">
        <v>0</v>
      </c>
      <c r="D73" s="35"/>
      <c r="E73" s="35">
        <v>0</v>
      </c>
      <c r="F73" s="35"/>
      <c r="G73" s="35">
        <v>-23272689317</v>
      </c>
      <c r="H73" s="35"/>
      <c r="I73" s="35">
        <v>-23272689317</v>
      </c>
      <c r="J73" s="35"/>
      <c r="K73" s="35">
        <v>0</v>
      </c>
      <c r="L73" s="35"/>
      <c r="M73" s="35">
        <v>0</v>
      </c>
      <c r="N73" s="35"/>
      <c r="O73" s="35">
        <v>0</v>
      </c>
      <c r="P73" s="35"/>
      <c r="Q73" s="35">
        <v>0</v>
      </c>
    </row>
    <row r="74" spans="1:17" ht="21">
      <c r="A74" s="34" t="s">
        <v>121</v>
      </c>
      <c r="C74" s="35">
        <v>20255</v>
      </c>
      <c r="D74" s="35"/>
      <c r="E74" s="35">
        <v>18019348830</v>
      </c>
      <c r="F74" s="35"/>
      <c r="G74" s="35">
        <v>-17754846225</v>
      </c>
      <c r="H74" s="35"/>
      <c r="I74" s="35">
        <v>264502605</v>
      </c>
      <c r="J74" s="35"/>
      <c r="K74" s="35">
        <v>20255</v>
      </c>
      <c r="L74" s="35"/>
      <c r="M74" s="35">
        <v>18019348830</v>
      </c>
      <c r="N74" s="35"/>
      <c r="O74" s="35">
        <v>-17378758798</v>
      </c>
      <c r="P74" s="35"/>
      <c r="Q74" s="35">
        <v>640590032</v>
      </c>
    </row>
    <row r="75" spans="1:17" ht="21">
      <c r="A75" s="34" t="s">
        <v>115</v>
      </c>
      <c r="C75" s="35">
        <v>75000</v>
      </c>
      <c r="D75" s="35"/>
      <c r="E75" s="35">
        <v>74237067092</v>
      </c>
      <c r="F75" s="35"/>
      <c r="G75" s="35">
        <v>-73034960013</v>
      </c>
      <c r="H75" s="35"/>
      <c r="I75" s="35">
        <v>1202107079</v>
      </c>
      <c r="J75" s="35"/>
      <c r="K75" s="35">
        <v>75000</v>
      </c>
      <c r="L75" s="35"/>
      <c r="M75" s="35">
        <v>74237067092</v>
      </c>
      <c r="N75" s="35"/>
      <c r="O75" s="35">
        <v>-73053556949</v>
      </c>
      <c r="P75" s="35"/>
      <c r="Q75" s="35">
        <v>1183510143</v>
      </c>
    </row>
    <row r="76" spans="1:17" ht="21">
      <c r="A76" s="34" t="s">
        <v>118</v>
      </c>
      <c r="C76" s="35">
        <v>50000</v>
      </c>
      <c r="D76" s="35"/>
      <c r="E76" s="35">
        <v>45058881597</v>
      </c>
      <c r="F76" s="35"/>
      <c r="G76" s="35">
        <v>-44483835843</v>
      </c>
      <c r="H76" s="35"/>
      <c r="I76" s="35">
        <v>575045754</v>
      </c>
      <c r="J76" s="35"/>
      <c r="K76" s="35">
        <v>50000</v>
      </c>
      <c r="L76" s="35"/>
      <c r="M76" s="35">
        <v>45058881597</v>
      </c>
      <c r="N76" s="35"/>
      <c r="O76" s="35">
        <v>-44308029374</v>
      </c>
      <c r="P76" s="35"/>
      <c r="Q76" s="35">
        <v>750852223</v>
      </c>
    </row>
    <row r="77" spans="1:17" ht="21">
      <c r="A77" s="34" t="s">
        <v>206</v>
      </c>
      <c r="C77" s="35">
        <v>15993</v>
      </c>
      <c r="D77" s="35"/>
      <c r="E77" s="35">
        <v>15582577547</v>
      </c>
      <c r="F77" s="35"/>
      <c r="G77" s="35">
        <v>-15363711861</v>
      </c>
      <c r="H77" s="35"/>
      <c r="I77" s="35">
        <v>218865686</v>
      </c>
      <c r="J77" s="35"/>
      <c r="K77" s="35">
        <v>15993</v>
      </c>
      <c r="L77" s="35"/>
      <c r="M77" s="35">
        <v>15582577547</v>
      </c>
      <c r="N77" s="35"/>
      <c r="O77" s="35">
        <v>-15363711861</v>
      </c>
      <c r="P77" s="35"/>
      <c r="Q77" s="35">
        <v>218865686</v>
      </c>
    </row>
    <row r="78" spans="1:17" ht="21">
      <c r="A78" s="34" t="s">
        <v>112</v>
      </c>
      <c r="C78" s="35">
        <v>49823</v>
      </c>
      <c r="D78" s="35"/>
      <c r="E78" s="35">
        <v>49660492740</v>
      </c>
      <c r="F78" s="35"/>
      <c r="G78" s="35">
        <v>-48730167045</v>
      </c>
      <c r="H78" s="35"/>
      <c r="I78" s="35">
        <v>930325695</v>
      </c>
      <c r="J78" s="35"/>
      <c r="K78" s="35">
        <v>49823</v>
      </c>
      <c r="L78" s="35"/>
      <c r="M78" s="35">
        <v>49660492740</v>
      </c>
      <c r="N78" s="35"/>
      <c r="O78" s="35">
        <v>-48735231562</v>
      </c>
      <c r="P78" s="35"/>
      <c r="Q78" s="35">
        <v>925261178</v>
      </c>
    </row>
    <row r="79" spans="1:17" ht="21">
      <c r="A79" s="34" t="s">
        <v>124</v>
      </c>
      <c r="C79" s="35">
        <v>1182008</v>
      </c>
      <c r="D79" s="35"/>
      <c r="E79" s="35">
        <v>791462645094</v>
      </c>
      <c r="F79" s="35"/>
      <c r="G79" s="35">
        <v>-771711325965</v>
      </c>
      <c r="H79" s="35"/>
      <c r="I79" s="35">
        <v>19751319129</v>
      </c>
      <c r="J79" s="35"/>
      <c r="K79" s="35">
        <v>1182008</v>
      </c>
      <c r="L79" s="35"/>
      <c r="M79" s="35">
        <v>791462645094</v>
      </c>
      <c r="N79" s="35"/>
      <c r="O79" s="35">
        <v>-754512681361</v>
      </c>
      <c r="P79" s="35"/>
      <c r="Q79" s="35">
        <v>36949963733</v>
      </c>
    </row>
    <row r="80" spans="1:17" ht="21">
      <c r="A80" s="34" t="s">
        <v>127</v>
      </c>
      <c r="C80" s="35">
        <v>998681</v>
      </c>
      <c r="D80" s="35"/>
      <c r="E80" s="35">
        <v>656013494318</v>
      </c>
      <c r="F80" s="35"/>
      <c r="G80" s="35">
        <v>-639324565500</v>
      </c>
      <c r="H80" s="35"/>
      <c r="I80" s="35">
        <v>16688928818</v>
      </c>
      <c r="J80" s="35"/>
      <c r="K80" s="35">
        <v>998681</v>
      </c>
      <c r="L80" s="35"/>
      <c r="M80" s="35">
        <v>656013494318</v>
      </c>
      <c r="N80" s="35"/>
      <c r="O80" s="35">
        <v>-627424442631</v>
      </c>
      <c r="P80" s="35"/>
      <c r="Q80" s="35">
        <v>28589051687</v>
      </c>
    </row>
    <row r="81" spans="1:17" ht="21">
      <c r="A81" s="34" t="s">
        <v>102</v>
      </c>
      <c r="C81" s="35">
        <v>5000000</v>
      </c>
      <c r="D81" s="35"/>
      <c r="E81" s="35">
        <v>5114722788437</v>
      </c>
      <c r="F81" s="35"/>
      <c r="G81" s="35">
        <v>-5106939199468</v>
      </c>
      <c r="H81" s="35"/>
      <c r="I81" s="35">
        <v>7783588969</v>
      </c>
      <c r="J81" s="35"/>
      <c r="K81" s="35">
        <v>5000000</v>
      </c>
      <c r="L81" s="35"/>
      <c r="M81" s="35">
        <v>5114722788437</v>
      </c>
      <c r="N81" s="35"/>
      <c r="O81" s="35">
        <v>-5091372021531</v>
      </c>
      <c r="P81" s="35"/>
      <c r="Q81" s="35">
        <v>23350766906</v>
      </c>
    </row>
    <row r="82" spans="1:17" ht="21">
      <c r="A82" s="34" t="s">
        <v>197</v>
      </c>
      <c r="C82" s="35">
        <v>12800000</v>
      </c>
      <c r="D82" s="35"/>
      <c r="E82" s="35">
        <v>12279911462560</v>
      </c>
      <c r="F82" s="35"/>
      <c r="G82" s="35">
        <v>-12270592000000</v>
      </c>
      <c r="H82" s="35"/>
      <c r="I82" s="35">
        <v>9319462560</v>
      </c>
      <c r="J82" s="35"/>
      <c r="K82" s="35">
        <v>12800000</v>
      </c>
      <c r="L82" s="35"/>
      <c r="M82" s="35">
        <v>12279911462560</v>
      </c>
      <c r="N82" s="35"/>
      <c r="O82" s="35">
        <v>-12270592000000</v>
      </c>
      <c r="P82" s="35"/>
      <c r="Q82" s="35">
        <v>9319462560</v>
      </c>
    </row>
    <row r="83" spans="1:17" ht="21">
      <c r="A83" s="34" t="s">
        <v>200</v>
      </c>
      <c r="C83" s="35">
        <v>4550000</v>
      </c>
      <c r="D83" s="35"/>
      <c r="E83" s="35">
        <v>4189772266111</v>
      </c>
      <c r="F83" s="35"/>
      <c r="G83" s="35">
        <v>-4188138500000</v>
      </c>
      <c r="H83" s="35"/>
      <c r="I83" s="35">
        <v>1633766111</v>
      </c>
      <c r="J83" s="35"/>
      <c r="K83" s="35">
        <v>4550000</v>
      </c>
      <c r="L83" s="35"/>
      <c r="M83" s="35">
        <v>4189772266111</v>
      </c>
      <c r="N83" s="35"/>
      <c r="O83" s="35">
        <v>-4188138500000</v>
      </c>
      <c r="P83" s="35"/>
      <c r="Q83" s="35">
        <v>1633766111</v>
      </c>
    </row>
    <row r="84" spans="1:17" ht="21">
      <c r="A84" s="34" t="s">
        <v>203</v>
      </c>
      <c r="C84" s="35">
        <v>3999984</v>
      </c>
      <c r="D84" s="35"/>
      <c r="E84" s="35">
        <v>3999259002900</v>
      </c>
      <c r="F84" s="35"/>
      <c r="G84" s="35">
        <v>-3999984000000</v>
      </c>
      <c r="H84" s="35"/>
      <c r="I84" s="35">
        <v>-724997100</v>
      </c>
      <c r="J84" s="35"/>
      <c r="K84" s="35">
        <v>3999984</v>
      </c>
      <c r="L84" s="35"/>
      <c r="M84" s="35">
        <v>3999259002900</v>
      </c>
      <c r="N84" s="35"/>
      <c r="O84" s="35">
        <v>-3999984000000</v>
      </c>
      <c r="P84" s="35"/>
      <c r="Q84" s="35">
        <v>-724997100</v>
      </c>
    </row>
    <row r="85" spans="1:17" ht="21">
      <c r="A85" s="34" t="s">
        <v>194</v>
      </c>
      <c r="C85" s="35">
        <v>7500000</v>
      </c>
      <c r="D85" s="35"/>
      <c r="E85" s="35">
        <v>7050566853093</v>
      </c>
      <c r="F85" s="35"/>
      <c r="G85" s="35">
        <v>-7050000000000</v>
      </c>
      <c r="H85" s="35"/>
      <c r="I85" s="35">
        <v>566853093</v>
      </c>
      <c r="J85" s="35"/>
      <c r="K85" s="35">
        <v>7500000</v>
      </c>
      <c r="L85" s="35"/>
      <c r="M85" s="35">
        <v>7050566853093</v>
      </c>
      <c r="N85" s="35"/>
      <c r="O85" s="35">
        <v>-7050000000000</v>
      </c>
      <c r="P85" s="35"/>
      <c r="Q85" s="35">
        <v>566853093</v>
      </c>
    </row>
    <row r="86" spans="1:17" ht="21">
      <c r="A86" s="34" t="s">
        <v>180</v>
      </c>
      <c r="C86" s="35">
        <v>14135020</v>
      </c>
      <c r="D86" s="35"/>
      <c r="E86" s="35">
        <v>17236960392335</v>
      </c>
      <c r="F86" s="35"/>
      <c r="G86" s="35">
        <v>-17144337642738</v>
      </c>
      <c r="H86" s="35"/>
      <c r="I86" s="35">
        <v>92622749597</v>
      </c>
      <c r="J86" s="35"/>
      <c r="K86" s="35">
        <v>14135020</v>
      </c>
      <c r="L86" s="35"/>
      <c r="M86" s="35">
        <v>17236960392335</v>
      </c>
      <c r="N86" s="35"/>
      <c r="O86" s="35">
        <v>-16938426714912</v>
      </c>
      <c r="P86" s="35"/>
      <c r="Q86" s="35">
        <v>298533677423</v>
      </c>
    </row>
    <row r="87" spans="1:17" ht="21">
      <c r="A87" s="34" t="s">
        <v>183</v>
      </c>
      <c r="C87" s="35">
        <v>8617590</v>
      </c>
      <c r="D87" s="35"/>
      <c r="E87" s="35">
        <v>11412334219605</v>
      </c>
      <c r="F87" s="35"/>
      <c r="G87" s="35">
        <v>-11349129065233</v>
      </c>
      <c r="H87" s="35"/>
      <c r="I87" s="35">
        <v>63205154372</v>
      </c>
      <c r="J87" s="35"/>
      <c r="K87" s="35">
        <v>8617590</v>
      </c>
      <c r="L87" s="35"/>
      <c r="M87" s="35">
        <v>11412334219605</v>
      </c>
      <c r="N87" s="35"/>
      <c r="O87" s="35">
        <v>-11216531617311</v>
      </c>
      <c r="P87" s="35"/>
      <c r="Q87" s="35">
        <v>195802602294</v>
      </c>
    </row>
    <row r="88" spans="1:17" ht="21">
      <c r="A88" s="34" t="s">
        <v>186</v>
      </c>
      <c r="C88" s="35">
        <v>1850000</v>
      </c>
      <c r="D88" s="35"/>
      <c r="E88" s="35">
        <v>595780195973</v>
      </c>
      <c r="F88" s="35"/>
      <c r="G88" s="35">
        <v>-588919823352</v>
      </c>
      <c r="H88" s="35"/>
      <c r="I88" s="35">
        <v>6860372621</v>
      </c>
      <c r="J88" s="35"/>
      <c r="K88" s="35">
        <v>1850000</v>
      </c>
      <c r="L88" s="35"/>
      <c r="M88" s="35">
        <v>595780195973</v>
      </c>
      <c r="N88" s="35"/>
      <c r="O88" s="35">
        <v>-573971568700</v>
      </c>
      <c r="P88" s="35"/>
      <c r="Q88" s="35">
        <v>21808627273</v>
      </c>
    </row>
    <row r="89" spans="1:17" ht="21">
      <c r="A89" s="34" t="s">
        <v>177</v>
      </c>
      <c r="C89" s="35">
        <v>1284990</v>
      </c>
      <c r="D89" s="35"/>
      <c r="E89" s="35">
        <v>10767685971418</v>
      </c>
      <c r="F89" s="35"/>
      <c r="G89" s="35">
        <v>-10699164794655</v>
      </c>
      <c r="H89" s="35"/>
      <c r="I89" s="35">
        <v>68521176763</v>
      </c>
      <c r="J89" s="35"/>
      <c r="K89" s="35">
        <v>1284990</v>
      </c>
      <c r="L89" s="35"/>
      <c r="M89" s="35">
        <v>10767685971418</v>
      </c>
      <c r="N89" s="35"/>
      <c r="O89" s="35">
        <v>-10565527754992</v>
      </c>
      <c r="P89" s="35"/>
      <c r="Q89" s="35">
        <v>202158216426</v>
      </c>
    </row>
    <row r="90" spans="1:17" ht="21">
      <c r="A90" s="34" t="s">
        <v>189</v>
      </c>
      <c r="C90" s="35">
        <v>2710800</v>
      </c>
      <c r="D90" s="35"/>
      <c r="E90" s="35">
        <v>5457643613225</v>
      </c>
      <c r="F90" s="35"/>
      <c r="G90" s="35">
        <v>-5363492646600</v>
      </c>
      <c r="H90" s="35"/>
      <c r="I90" s="35">
        <v>94150966625</v>
      </c>
      <c r="J90" s="35"/>
      <c r="K90" s="35">
        <v>2710800</v>
      </c>
      <c r="L90" s="35"/>
      <c r="M90" s="35">
        <v>5457643613225</v>
      </c>
      <c r="N90" s="35"/>
      <c r="O90" s="35">
        <v>-5257352377725</v>
      </c>
      <c r="P90" s="35"/>
      <c r="Q90" s="35">
        <v>200291235500</v>
      </c>
    </row>
    <row r="91" spans="1:17" ht="21">
      <c r="A91" s="34" t="s">
        <v>192</v>
      </c>
      <c r="C91" s="35">
        <v>5607000</v>
      </c>
      <c r="D91" s="35"/>
      <c r="E91" s="35">
        <v>4846365019142</v>
      </c>
      <c r="F91" s="35"/>
      <c r="G91" s="35">
        <v>-4849881183000</v>
      </c>
      <c r="H91" s="35"/>
      <c r="I91" s="35">
        <v>-3516163857</v>
      </c>
      <c r="J91" s="35"/>
      <c r="K91" s="35">
        <v>5607000</v>
      </c>
      <c r="L91" s="35"/>
      <c r="M91" s="35">
        <v>4846365019142</v>
      </c>
      <c r="N91" s="35"/>
      <c r="O91" s="35">
        <v>-4849881183000</v>
      </c>
      <c r="P91" s="35"/>
      <c r="Q91" s="35">
        <v>-3516163857</v>
      </c>
    </row>
    <row r="92" spans="1:17" ht="21">
      <c r="A92" s="34" t="s">
        <v>157</v>
      </c>
      <c r="C92" s="35">
        <v>0</v>
      </c>
      <c r="D92" s="35"/>
      <c r="E92" s="35">
        <v>0</v>
      </c>
      <c r="F92" s="35"/>
      <c r="G92" s="35">
        <v>0</v>
      </c>
      <c r="H92" s="35"/>
      <c r="I92" s="35">
        <v>0</v>
      </c>
      <c r="J92" s="35"/>
      <c r="K92" s="35">
        <v>252800</v>
      </c>
      <c r="L92" s="35"/>
      <c r="M92" s="35">
        <v>252754180000</v>
      </c>
      <c r="N92" s="35"/>
      <c r="O92" s="35">
        <v>-250013566426</v>
      </c>
      <c r="P92" s="35"/>
      <c r="Q92" s="35">
        <v>2740613574</v>
      </c>
    </row>
    <row r="93" spans="1:17" ht="21">
      <c r="A93" s="34" t="s">
        <v>160</v>
      </c>
      <c r="C93" s="35">
        <v>0</v>
      </c>
      <c r="D93" s="35"/>
      <c r="E93" s="35">
        <v>0</v>
      </c>
      <c r="F93" s="35"/>
      <c r="G93" s="35">
        <v>0</v>
      </c>
      <c r="H93" s="35"/>
      <c r="I93" s="35">
        <v>0</v>
      </c>
      <c r="J93" s="35"/>
      <c r="K93" s="35">
        <v>183757</v>
      </c>
      <c r="L93" s="35"/>
      <c r="M93" s="35">
        <v>183723694043</v>
      </c>
      <c r="N93" s="35"/>
      <c r="O93" s="35">
        <v>-187398167924</v>
      </c>
      <c r="P93" s="35"/>
      <c r="Q93" s="35">
        <v>-3674473880</v>
      </c>
    </row>
    <row r="94" spans="1:17" ht="21">
      <c r="A94" s="34" t="s">
        <v>174</v>
      </c>
      <c r="C94" s="35">
        <v>0</v>
      </c>
      <c r="D94" s="35"/>
      <c r="E94" s="35">
        <v>0</v>
      </c>
      <c r="F94" s="35"/>
      <c r="G94" s="35">
        <v>0</v>
      </c>
      <c r="H94" s="35"/>
      <c r="I94" s="35">
        <v>0</v>
      </c>
      <c r="J94" s="35"/>
      <c r="K94" s="35">
        <v>1000000</v>
      </c>
      <c r="L94" s="35"/>
      <c r="M94" s="35">
        <v>999818750000</v>
      </c>
      <c r="N94" s="35"/>
      <c r="O94" s="35">
        <v>-984821468750</v>
      </c>
      <c r="P94" s="35"/>
      <c r="Q94" s="35">
        <v>14997281250</v>
      </c>
    </row>
    <row r="95" spans="1:17" ht="21">
      <c r="A95" s="34" t="s">
        <v>171</v>
      </c>
      <c r="C95" s="35">
        <v>0</v>
      </c>
      <c r="D95" s="35"/>
      <c r="E95" s="35">
        <v>0</v>
      </c>
      <c r="F95" s="35"/>
      <c r="G95" s="35">
        <v>0</v>
      </c>
      <c r="H95" s="35"/>
      <c r="I95" s="35">
        <v>0</v>
      </c>
      <c r="J95" s="35"/>
      <c r="K95" s="35">
        <v>2039000</v>
      </c>
      <c r="L95" s="35"/>
      <c r="M95" s="35">
        <v>2038630431250</v>
      </c>
      <c r="N95" s="35"/>
      <c r="O95" s="35">
        <v>-2038628392619</v>
      </c>
      <c r="P95" s="35"/>
      <c r="Q95" s="35">
        <v>2038631</v>
      </c>
    </row>
    <row r="96" spans="1:17" ht="21">
      <c r="A96" s="34" t="s">
        <v>109</v>
      </c>
      <c r="C96" s="35">
        <v>0</v>
      </c>
      <c r="D96" s="35"/>
      <c r="E96" s="35">
        <v>0</v>
      </c>
      <c r="F96" s="35"/>
      <c r="G96" s="35">
        <v>0</v>
      </c>
      <c r="H96" s="35"/>
      <c r="I96" s="35">
        <v>0</v>
      </c>
      <c r="J96" s="35"/>
      <c r="K96" s="35">
        <v>1741500</v>
      </c>
      <c r="L96" s="35"/>
      <c r="M96" s="35">
        <v>1741184353125</v>
      </c>
      <c r="N96" s="35"/>
      <c r="O96" s="35">
        <v>-1666592015436</v>
      </c>
      <c r="P96" s="35"/>
      <c r="Q96" s="35">
        <v>74592337689</v>
      </c>
    </row>
    <row r="97" spans="1:17" ht="21">
      <c r="A97" s="34" t="s">
        <v>136</v>
      </c>
      <c r="C97" s="35">
        <v>0</v>
      </c>
      <c r="D97" s="35"/>
      <c r="E97" s="35">
        <v>0</v>
      </c>
      <c r="F97" s="35"/>
      <c r="G97" s="35">
        <v>0</v>
      </c>
      <c r="H97" s="35"/>
      <c r="I97" s="35">
        <v>0</v>
      </c>
      <c r="J97" s="35"/>
      <c r="K97" s="35">
        <v>999900</v>
      </c>
      <c r="L97" s="35"/>
      <c r="M97" s="35">
        <v>999718768125</v>
      </c>
      <c r="N97" s="35"/>
      <c r="O97" s="35">
        <v>-996624638537</v>
      </c>
      <c r="P97" s="35"/>
      <c r="Q97" s="35">
        <v>3094129588</v>
      </c>
    </row>
    <row r="98" spans="1:17" ht="21">
      <c r="A98" s="34" t="s">
        <v>139</v>
      </c>
      <c r="C98" s="35">
        <v>0</v>
      </c>
      <c r="D98" s="35"/>
      <c r="E98" s="35">
        <v>0</v>
      </c>
      <c r="F98" s="35"/>
      <c r="G98" s="35">
        <v>0</v>
      </c>
      <c r="H98" s="35"/>
      <c r="I98" s="35">
        <v>0</v>
      </c>
      <c r="J98" s="35"/>
      <c r="K98" s="35">
        <v>11245486</v>
      </c>
      <c r="L98" s="35"/>
      <c r="M98" s="35">
        <v>11243447755662</v>
      </c>
      <c r="N98" s="35"/>
      <c r="O98" s="35">
        <v>-11344638785463</v>
      </c>
      <c r="P98" s="35"/>
      <c r="Q98" s="35">
        <v>-101191029800</v>
      </c>
    </row>
    <row r="99" spans="1:17" ht="21">
      <c r="A99" s="34" t="s">
        <v>142</v>
      </c>
      <c r="C99" s="35">
        <v>0</v>
      </c>
      <c r="D99" s="35"/>
      <c r="E99" s="35">
        <v>0</v>
      </c>
      <c r="F99" s="35"/>
      <c r="G99" s="35">
        <v>0</v>
      </c>
      <c r="H99" s="35"/>
      <c r="I99" s="35">
        <v>0</v>
      </c>
      <c r="J99" s="35"/>
      <c r="K99" s="35">
        <v>100</v>
      </c>
      <c r="L99" s="35"/>
      <c r="M99" s="35">
        <v>94982781</v>
      </c>
      <c r="N99" s="35"/>
      <c r="O99" s="35">
        <v>-92443241</v>
      </c>
      <c r="P99" s="35"/>
      <c r="Q99" s="35">
        <v>2539540</v>
      </c>
    </row>
    <row r="100" spans="1:17" ht="21">
      <c r="A100" s="34" t="s">
        <v>133</v>
      </c>
      <c r="C100" s="35">
        <v>0</v>
      </c>
      <c r="D100" s="35"/>
      <c r="E100" s="35">
        <v>0</v>
      </c>
      <c r="F100" s="35"/>
      <c r="G100" s="35">
        <v>0</v>
      </c>
      <c r="H100" s="35"/>
      <c r="I100" s="35">
        <v>0</v>
      </c>
      <c r="J100" s="35"/>
      <c r="K100" s="35">
        <v>9999800</v>
      </c>
      <c r="L100" s="35"/>
      <c r="M100" s="35">
        <v>10097967411612</v>
      </c>
      <c r="N100" s="35"/>
      <c r="O100" s="35">
        <v>-10348916898772</v>
      </c>
      <c r="P100" s="35"/>
      <c r="Q100" s="35">
        <v>-250949487159</v>
      </c>
    </row>
    <row r="101" spans="1:17" ht="21">
      <c r="A101" s="34" t="s">
        <v>154</v>
      </c>
      <c r="C101" s="35">
        <v>0</v>
      </c>
      <c r="D101" s="35"/>
      <c r="E101" s="35">
        <v>0</v>
      </c>
      <c r="F101" s="35"/>
      <c r="G101" s="35">
        <v>0</v>
      </c>
      <c r="H101" s="35"/>
      <c r="I101" s="35">
        <v>0</v>
      </c>
      <c r="J101" s="35"/>
      <c r="K101" s="35">
        <v>5000000</v>
      </c>
      <c r="L101" s="35"/>
      <c r="M101" s="35">
        <v>4999093750000</v>
      </c>
      <c r="N101" s="35"/>
      <c r="O101" s="35">
        <v>-4832500000000</v>
      </c>
      <c r="P101" s="35"/>
      <c r="Q101" s="35">
        <v>166593750000</v>
      </c>
    </row>
    <row r="102" spans="1:17" ht="19.5" thickBot="1">
      <c r="C102" s="42"/>
      <c r="D102" s="35">
        <f t="shared" ref="D102:Q102" si="0">SUM(D8:D101)</f>
        <v>0</v>
      </c>
      <c r="E102" s="37">
        <f>SUM(E8:E101)</f>
        <v>122007133770827</v>
      </c>
      <c r="F102" s="35">
        <f t="shared" si="0"/>
        <v>0</v>
      </c>
      <c r="G102" s="37">
        <f>SUM(G8:G101)</f>
        <v>-121560965302899</v>
      </c>
      <c r="H102" s="35">
        <f t="shared" si="0"/>
        <v>0</v>
      </c>
      <c r="I102" s="37">
        <f t="shared" si="0"/>
        <v>446168467965</v>
      </c>
      <c r="J102" s="35">
        <f t="shared" si="0"/>
        <v>0</v>
      </c>
      <c r="K102" s="37">
        <f t="shared" si="0"/>
        <v>5607770410</v>
      </c>
      <c r="L102" s="35">
        <f t="shared" si="0"/>
        <v>0</v>
      </c>
      <c r="M102" s="37">
        <f>SUM(M8:M101)</f>
        <v>154912023934024</v>
      </c>
      <c r="N102" s="35">
        <f t="shared" si="0"/>
        <v>0</v>
      </c>
      <c r="O102" s="37">
        <f t="shared" si="0"/>
        <v>-154262421299861</v>
      </c>
      <c r="P102" s="35">
        <f t="shared" si="0"/>
        <v>0</v>
      </c>
      <c r="Q102" s="37">
        <f t="shared" si="0"/>
        <v>649602634202</v>
      </c>
    </row>
    <row r="103" spans="1:17" ht="15.75" thickTop="1"/>
    <row r="105" spans="1:17" ht="30.75" customHeight="1">
      <c r="Q105" s="35"/>
    </row>
    <row r="106" spans="1:17" ht="32.25" customHeight="1">
      <c r="Q106" s="41"/>
    </row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32"/>
  <sheetViews>
    <sheetView rightToLeft="1" view="pageBreakPreview" topLeftCell="A7" zoomScale="90" zoomScaleNormal="100" zoomScaleSheetLayoutView="90" workbookViewId="0">
      <selection activeCell="M13" sqref="M13"/>
    </sheetView>
  </sheetViews>
  <sheetFormatPr defaultRowHeight="15"/>
  <cols>
    <col min="1" max="1" width="28.5703125" style="29" bestFit="1" customWidth="1"/>
    <col min="2" max="2" width="1" style="29" customWidth="1"/>
    <col min="3" max="3" width="11.42578125" style="29" bestFit="1" customWidth="1"/>
    <col min="4" max="4" width="1" style="29" customWidth="1"/>
    <col min="5" max="5" width="19.28515625" style="29" customWidth="1"/>
    <col min="6" max="6" width="1" style="29" customWidth="1"/>
    <col min="7" max="7" width="22" style="29" bestFit="1" customWidth="1"/>
    <col min="8" max="8" width="1" style="29" customWidth="1"/>
    <col min="9" max="9" width="32.85546875" style="29" bestFit="1" customWidth="1"/>
    <col min="10" max="10" width="1" style="29" customWidth="1"/>
    <col min="11" max="11" width="13.5703125" style="29" customWidth="1"/>
    <col min="12" max="12" width="1" style="29" customWidth="1"/>
    <col min="13" max="13" width="21.140625" style="29" bestFit="1" customWidth="1"/>
    <col min="14" max="14" width="1" style="29" customWidth="1"/>
    <col min="15" max="15" width="22.140625" style="29" bestFit="1" customWidth="1"/>
    <col min="16" max="16" width="1" style="29" customWidth="1"/>
    <col min="17" max="17" width="32.85546875" style="29" bestFit="1" customWidth="1"/>
    <col min="18" max="18" width="1" style="29" customWidth="1"/>
    <col min="19" max="19" width="17.5703125" style="29" bestFit="1" customWidth="1"/>
    <col min="20" max="20" width="15.5703125" style="29" bestFit="1" customWidth="1"/>
    <col min="21" max="16384" width="9.140625" style="29"/>
  </cols>
  <sheetData>
    <row r="2" spans="1:20" ht="30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20" ht="30">
      <c r="A3" s="28" t="s">
        <v>411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20" ht="30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6" spans="1:20" ht="30">
      <c r="A6" s="32" t="s">
        <v>3</v>
      </c>
      <c r="B6" s="30"/>
      <c r="C6" s="33" t="s">
        <v>413</v>
      </c>
      <c r="D6" s="33" t="s">
        <v>413</v>
      </c>
      <c r="E6" s="33" t="s">
        <v>413</v>
      </c>
      <c r="F6" s="33" t="s">
        <v>413</v>
      </c>
      <c r="G6" s="33" t="s">
        <v>413</v>
      </c>
      <c r="H6" s="33" t="s">
        <v>413</v>
      </c>
      <c r="I6" s="33" t="s">
        <v>413</v>
      </c>
      <c r="J6" s="30"/>
      <c r="K6" s="33" t="s">
        <v>414</v>
      </c>
      <c r="L6" s="33" t="s">
        <v>414</v>
      </c>
      <c r="M6" s="33" t="s">
        <v>414</v>
      </c>
      <c r="N6" s="33" t="s">
        <v>414</v>
      </c>
      <c r="O6" s="33" t="s">
        <v>414</v>
      </c>
      <c r="P6" s="33" t="s">
        <v>414</v>
      </c>
      <c r="Q6" s="33" t="s">
        <v>414</v>
      </c>
    </row>
    <row r="7" spans="1:20" ht="30">
      <c r="A7" s="33" t="s">
        <v>3</v>
      </c>
      <c r="B7" s="30"/>
      <c r="C7" s="33" t="s">
        <v>7</v>
      </c>
      <c r="D7" s="30"/>
      <c r="E7" s="33" t="s">
        <v>436</v>
      </c>
      <c r="F7" s="30"/>
      <c r="G7" s="33" t="s">
        <v>437</v>
      </c>
      <c r="H7" s="30"/>
      <c r="I7" s="33" t="s">
        <v>439</v>
      </c>
      <c r="J7" s="30"/>
      <c r="K7" s="33" t="s">
        <v>7</v>
      </c>
      <c r="L7" s="30"/>
      <c r="M7" s="33" t="s">
        <v>436</v>
      </c>
      <c r="N7" s="30"/>
      <c r="O7" s="33" t="s">
        <v>437</v>
      </c>
      <c r="P7" s="30"/>
      <c r="Q7" s="33" t="s">
        <v>439</v>
      </c>
    </row>
    <row r="8" spans="1:20" ht="21">
      <c r="A8" s="34" t="s">
        <v>37</v>
      </c>
      <c r="C8" s="35">
        <v>48518467</v>
      </c>
      <c r="D8" s="35"/>
      <c r="E8" s="35">
        <v>905203455549</v>
      </c>
      <c r="F8" s="35"/>
      <c r="G8" s="35">
        <v>-933296427274</v>
      </c>
      <c r="H8" s="35"/>
      <c r="I8" s="35">
        <v>-28092971724</v>
      </c>
      <c r="J8" s="35"/>
      <c r="K8" s="35">
        <v>48518467</v>
      </c>
      <c r="L8" s="35"/>
      <c r="M8" s="35">
        <v>905203455549</v>
      </c>
      <c r="N8" s="35"/>
      <c r="O8" s="35">
        <v>-933296427274</v>
      </c>
      <c r="P8" s="35"/>
      <c r="Q8" s="35">
        <v>-28092971724</v>
      </c>
    </row>
    <row r="9" spans="1:20" ht="21">
      <c r="A9" s="34" t="s">
        <v>53</v>
      </c>
      <c r="C9" s="35">
        <v>1285959</v>
      </c>
      <c r="D9" s="35"/>
      <c r="E9" s="35">
        <v>71601574178</v>
      </c>
      <c r="F9" s="35"/>
      <c r="G9" s="35">
        <v>-69754295337</v>
      </c>
      <c r="H9" s="35"/>
      <c r="I9" s="35">
        <v>1847278841</v>
      </c>
      <c r="J9" s="35"/>
      <c r="K9" s="35">
        <v>1285959</v>
      </c>
      <c r="L9" s="35"/>
      <c r="M9" s="35">
        <v>71601574178</v>
      </c>
      <c r="N9" s="35"/>
      <c r="O9" s="35">
        <v>-69754295337</v>
      </c>
      <c r="P9" s="35"/>
      <c r="Q9" s="35">
        <v>1847278841</v>
      </c>
    </row>
    <row r="10" spans="1:20" ht="21">
      <c r="A10" s="34" t="s">
        <v>68</v>
      </c>
      <c r="C10" s="35">
        <v>0</v>
      </c>
      <c r="D10" s="35"/>
      <c r="E10" s="35">
        <v>0</v>
      </c>
      <c r="F10" s="35"/>
      <c r="G10" s="35">
        <v>0</v>
      </c>
      <c r="H10" s="35"/>
      <c r="I10" s="35">
        <v>0</v>
      </c>
      <c r="J10" s="35"/>
      <c r="K10" s="35">
        <v>600000</v>
      </c>
      <c r="L10" s="35"/>
      <c r="M10" s="35">
        <v>14873010701</v>
      </c>
      <c r="N10" s="35"/>
      <c r="O10" s="35">
        <v>-14738412202</v>
      </c>
      <c r="P10" s="35"/>
      <c r="Q10" s="35">
        <v>134598499</v>
      </c>
      <c r="T10" s="35"/>
    </row>
    <row r="11" spans="1:20" ht="21">
      <c r="A11" s="34" t="s">
        <v>43</v>
      </c>
      <c r="C11" s="35">
        <v>0</v>
      </c>
      <c r="D11" s="35"/>
      <c r="E11" s="35">
        <v>0</v>
      </c>
      <c r="F11" s="35"/>
      <c r="G11" s="35">
        <v>0</v>
      </c>
      <c r="H11" s="35"/>
      <c r="I11" s="35">
        <v>0</v>
      </c>
      <c r="J11" s="35"/>
      <c r="K11" s="35">
        <v>1</v>
      </c>
      <c r="L11" s="35"/>
      <c r="M11" s="35">
        <v>1</v>
      </c>
      <c r="N11" s="35"/>
      <c r="O11" s="35">
        <v>-22182</v>
      </c>
      <c r="P11" s="35"/>
      <c r="Q11" s="35">
        <v>-22181</v>
      </c>
    </row>
    <row r="12" spans="1:20" ht="21">
      <c r="A12" s="34" t="s">
        <v>63</v>
      </c>
      <c r="C12" s="35">
        <v>0</v>
      </c>
      <c r="D12" s="35"/>
      <c r="E12" s="35">
        <v>0</v>
      </c>
      <c r="F12" s="35"/>
      <c r="G12" s="35">
        <v>0</v>
      </c>
      <c r="H12" s="35"/>
      <c r="I12" s="35">
        <v>0</v>
      </c>
      <c r="J12" s="35"/>
      <c r="K12" s="35">
        <v>2</v>
      </c>
      <c r="L12" s="35"/>
      <c r="M12" s="35">
        <v>2</v>
      </c>
      <c r="N12" s="35"/>
      <c r="O12" s="35">
        <v>-48790</v>
      </c>
      <c r="P12" s="35"/>
      <c r="Q12" s="35">
        <v>-48788</v>
      </c>
    </row>
    <row r="13" spans="1:20" ht="21">
      <c r="A13" s="34" t="s">
        <v>45</v>
      </c>
      <c r="C13" s="35">
        <v>0</v>
      </c>
      <c r="D13" s="35"/>
      <c r="E13" s="35">
        <v>0</v>
      </c>
      <c r="F13" s="35"/>
      <c r="G13" s="35">
        <v>0</v>
      </c>
      <c r="H13" s="35"/>
      <c r="I13" s="35">
        <v>0</v>
      </c>
      <c r="J13" s="35"/>
      <c r="K13" s="35">
        <v>1</v>
      </c>
      <c r="L13" s="35"/>
      <c r="M13" s="35">
        <v>1</v>
      </c>
      <c r="N13" s="35"/>
      <c r="O13" s="35">
        <v>-6013</v>
      </c>
      <c r="P13" s="35"/>
      <c r="Q13" s="35">
        <v>-6012</v>
      </c>
    </row>
    <row r="14" spans="1:20" ht="21">
      <c r="A14" s="34" t="s">
        <v>440</v>
      </c>
      <c r="C14" s="35">
        <v>0</v>
      </c>
      <c r="D14" s="35"/>
      <c r="E14" s="35">
        <v>0</v>
      </c>
      <c r="F14" s="35"/>
      <c r="G14" s="35">
        <v>0</v>
      </c>
      <c r="H14" s="35"/>
      <c r="I14" s="35">
        <v>0</v>
      </c>
      <c r="J14" s="35"/>
      <c r="K14" s="35">
        <v>54646</v>
      </c>
      <c r="L14" s="35"/>
      <c r="M14" s="35">
        <v>11378046704</v>
      </c>
      <c r="N14" s="35"/>
      <c r="O14" s="35">
        <v>-10818712486</v>
      </c>
      <c r="P14" s="35"/>
      <c r="Q14" s="35">
        <v>559334218</v>
      </c>
    </row>
    <row r="15" spans="1:20" ht="21">
      <c r="A15" s="34" t="s">
        <v>441</v>
      </c>
      <c r="C15" s="35">
        <v>0</v>
      </c>
      <c r="D15" s="35"/>
      <c r="E15" s="35">
        <v>0</v>
      </c>
      <c r="F15" s="35"/>
      <c r="G15" s="35">
        <v>0</v>
      </c>
      <c r="H15" s="35"/>
      <c r="I15" s="35">
        <v>0</v>
      </c>
      <c r="J15" s="35"/>
      <c r="K15" s="35">
        <v>582121</v>
      </c>
      <c r="L15" s="35"/>
      <c r="M15" s="35">
        <v>18319899350</v>
      </c>
      <c r="N15" s="35"/>
      <c r="O15" s="35">
        <v>-18702206940</v>
      </c>
      <c r="P15" s="35"/>
      <c r="Q15" s="35">
        <v>-382307590</v>
      </c>
    </row>
    <row r="16" spans="1:20" ht="21">
      <c r="A16" s="34" t="s">
        <v>54</v>
      </c>
      <c r="C16" s="35">
        <v>0</v>
      </c>
      <c r="D16" s="35"/>
      <c r="E16" s="35">
        <v>0</v>
      </c>
      <c r="F16" s="35"/>
      <c r="G16" s="35">
        <v>0</v>
      </c>
      <c r="H16" s="35"/>
      <c r="I16" s="35">
        <v>0</v>
      </c>
      <c r="J16" s="35"/>
      <c r="K16" s="35">
        <v>303736</v>
      </c>
      <c r="L16" s="35"/>
      <c r="M16" s="35">
        <v>8096311707</v>
      </c>
      <c r="N16" s="35"/>
      <c r="O16" s="35">
        <v>-7945719979</v>
      </c>
      <c r="P16" s="35"/>
      <c r="Q16" s="35">
        <v>150591728</v>
      </c>
    </row>
    <row r="17" spans="1:20" ht="21">
      <c r="A17" s="34" t="s">
        <v>28</v>
      </c>
      <c r="C17" s="35">
        <v>0</v>
      </c>
      <c r="D17" s="35"/>
      <c r="E17" s="35">
        <v>0</v>
      </c>
      <c r="F17" s="35"/>
      <c r="G17" s="35">
        <v>0</v>
      </c>
      <c r="H17" s="35"/>
      <c r="I17" s="35">
        <v>0</v>
      </c>
      <c r="J17" s="35"/>
      <c r="K17" s="35">
        <v>483827</v>
      </c>
      <c r="L17" s="35"/>
      <c r="M17" s="35">
        <v>93073551695</v>
      </c>
      <c r="N17" s="35"/>
      <c r="O17" s="35">
        <v>-93045426452</v>
      </c>
      <c r="P17" s="35"/>
      <c r="Q17" s="35">
        <v>28125243</v>
      </c>
    </row>
    <row r="18" spans="1:20" ht="21">
      <c r="A18" s="34" t="s">
        <v>39</v>
      </c>
      <c r="C18" s="35">
        <v>0</v>
      </c>
      <c r="D18" s="35"/>
      <c r="E18" s="35">
        <v>0</v>
      </c>
      <c r="F18" s="35"/>
      <c r="G18" s="35">
        <v>0</v>
      </c>
      <c r="H18" s="35"/>
      <c r="I18" s="35">
        <v>0</v>
      </c>
      <c r="J18" s="35"/>
      <c r="K18" s="35">
        <v>744767</v>
      </c>
      <c r="L18" s="35"/>
      <c r="M18" s="35">
        <v>3326522796</v>
      </c>
      <c r="N18" s="35"/>
      <c r="O18" s="35">
        <v>-3457810378</v>
      </c>
      <c r="P18" s="35"/>
      <c r="Q18" s="35">
        <v>-131287582</v>
      </c>
      <c r="T18" s="41"/>
    </row>
    <row r="19" spans="1:20" ht="21">
      <c r="A19" s="34" t="s">
        <v>442</v>
      </c>
      <c r="C19" s="35">
        <v>0</v>
      </c>
      <c r="D19" s="35"/>
      <c r="E19" s="35">
        <v>0</v>
      </c>
      <c r="F19" s="35"/>
      <c r="G19" s="35">
        <v>0</v>
      </c>
      <c r="H19" s="35"/>
      <c r="I19" s="35">
        <v>0</v>
      </c>
      <c r="J19" s="35"/>
      <c r="K19" s="35">
        <v>13337615</v>
      </c>
      <c r="L19" s="35"/>
      <c r="M19" s="35">
        <v>306391006260</v>
      </c>
      <c r="N19" s="35"/>
      <c r="O19" s="35">
        <v>-304337753367</v>
      </c>
      <c r="P19" s="35"/>
      <c r="Q19" s="35">
        <v>2053252893</v>
      </c>
      <c r="T19" s="41"/>
    </row>
    <row r="20" spans="1:20" ht="21">
      <c r="A20" s="34" t="s">
        <v>41</v>
      </c>
      <c r="C20" s="35">
        <v>0</v>
      </c>
      <c r="D20" s="35"/>
      <c r="E20" s="35">
        <v>0</v>
      </c>
      <c r="F20" s="35"/>
      <c r="G20" s="35">
        <v>0</v>
      </c>
      <c r="H20" s="35"/>
      <c r="I20" s="35">
        <v>0</v>
      </c>
      <c r="J20" s="35"/>
      <c r="K20" s="35">
        <v>176551</v>
      </c>
      <c r="L20" s="35"/>
      <c r="M20" s="35">
        <v>2178489350</v>
      </c>
      <c r="N20" s="35"/>
      <c r="O20" s="35">
        <v>-2281553006</v>
      </c>
      <c r="P20" s="35"/>
      <c r="Q20" s="35">
        <v>-103063656</v>
      </c>
    </row>
    <row r="21" spans="1:20" ht="21">
      <c r="A21" s="34" t="s">
        <v>33</v>
      </c>
      <c r="C21" s="35">
        <v>0</v>
      </c>
      <c r="D21" s="35"/>
      <c r="E21" s="35">
        <v>0</v>
      </c>
      <c r="F21" s="35"/>
      <c r="G21" s="35">
        <v>0</v>
      </c>
      <c r="H21" s="35"/>
      <c r="I21" s="35">
        <v>0</v>
      </c>
      <c r="J21" s="35"/>
      <c r="K21" s="35">
        <v>325402</v>
      </c>
      <c r="L21" s="35"/>
      <c r="M21" s="35">
        <v>4136481709</v>
      </c>
      <c r="N21" s="35"/>
      <c r="O21" s="35">
        <v>-4339579452</v>
      </c>
      <c r="P21" s="35"/>
      <c r="Q21" s="35">
        <v>-203097743</v>
      </c>
    </row>
    <row r="22" spans="1:20" ht="21">
      <c r="A22" s="34" t="s">
        <v>180</v>
      </c>
      <c r="C22" s="35">
        <v>0</v>
      </c>
      <c r="D22" s="35"/>
      <c r="E22" s="35">
        <v>0</v>
      </c>
      <c r="F22" s="35"/>
      <c r="G22" s="35">
        <v>0</v>
      </c>
      <c r="H22" s="35"/>
      <c r="I22" s="35">
        <v>0</v>
      </c>
      <c r="J22" s="35"/>
      <c r="K22" s="35">
        <v>100</v>
      </c>
      <c r="L22" s="35"/>
      <c r="M22" s="35">
        <v>121289804</v>
      </c>
      <c r="N22" s="35"/>
      <c r="O22" s="35">
        <v>-119833057</v>
      </c>
      <c r="P22" s="35"/>
      <c r="Q22" s="35">
        <v>1456747</v>
      </c>
      <c r="S22" s="41"/>
    </row>
    <row r="23" spans="1:20" ht="21">
      <c r="A23" s="34" t="s">
        <v>189</v>
      </c>
      <c r="C23" s="35">
        <v>0</v>
      </c>
      <c r="D23" s="35"/>
      <c r="E23" s="35">
        <v>0</v>
      </c>
      <c r="F23" s="35"/>
      <c r="G23" s="35">
        <v>0</v>
      </c>
      <c r="H23" s="35"/>
      <c r="I23" s="35">
        <v>0</v>
      </c>
      <c r="J23" s="35"/>
      <c r="K23" s="35">
        <v>200</v>
      </c>
      <c r="L23" s="35"/>
      <c r="M23" s="35">
        <v>395712900</v>
      </c>
      <c r="N23" s="35"/>
      <c r="O23" s="35">
        <v>-387881981</v>
      </c>
      <c r="P23" s="35"/>
      <c r="Q23" s="35">
        <v>7830919</v>
      </c>
    </row>
    <row r="24" spans="1:20" ht="21">
      <c r="A24" s="34" t="s">
        <v>183</v>
      </c>
      <c r="C24" s="35">
        <v>0</v>
      </c>
      <c r="D24" s="35"/>
      <c r="E24" s="35">
        <v>0</v>
      </c>
      <c r="F24" s="35"/>
      <c r="G24" s="35">
        <v>0</v>
      </c>
      <c r="H24" s="35"/>
      <c r="I24" s="35">
        <v>0</v>
      </c>
      <c r="J24" s="35"/>
      <c r="K24" s="35">
        <v>100</v>
      </c>
      <c r="L24" s="35"/>
      <c r="M24" s="35">
        <v>131697253</v>
      </c>
      <c r="N24" s="35"/>
      <c r="O24" s="35">
        <v>-130158566</v>
      </c>
      <c r="P24" s="35"/>
      <c r="Q24" s="35">
        <v>1538687</v>
      </c>
    </row>
    <row r="25" spans="1:20" ht="21">
      <c r="A25" s="34" t="s">
        <v>420</v>
      </c>
      <c r="C25" s="35">
        <v>0</v>
      </c>
      <c r="D25" s="35"/>
      <c r="E25" s="35">
        <v>0</v>
      </c>
      <c r="F25" s="35"/>
      <c r="G25" s="35">
        <v>0</v>
      </c>
      <c r="H25" s="35"/>
      <c r="I25" s="35">
        <v>0</v>
      </c>
      <c r="J25" s="35"/>
      <c r="K25" s="35">
        <v>3000000</v>
      </c>
      <c r="L25" s="35"/>
      <c r="M25" s="35">
        <v>3000000000000</v>
      </c>
      <c r="N25" s="35"/>
      <c r="O25" s="35">
        <v>-2991170018069</v>
      </c>
      <c r="P25" s="35"/>
      <c r="Q25" s="35">
        <v>8829981931</v>
      </c>
    </row>
    <row r="26" spans="1:20" ht="21">
      <c r="A26" s="34" t="s">
        <v>109</v>
      </c>
      <c r="C26" s="35">
        <v>0</v>
      </c>
      <c r="D26" s="35"/>
      <c r="E26" s="35">
        <v>0</v>
      </c>
      <c r="F26" s="35"/>
      <c r="G26" s="35">
        <v>0</v>
      </c>
      <c r="H26" s="35"/>
      <c r="I26" s="35">
        <v>0</v>
      </c>
      <c r="J26" s="35"/>
      <c r="K26" s="35">
        <v>100</v>
      </c>
      <c r="L26" s="35"/>
      <c r="M26" s="35">
        <v>99981875</v>
      </c>
      <c r="N26" s="35"/>
      <c r="O26" s="35">
        <v>-95698652</v>
      </c>
      <c r="P26" s="35"/>
      <c r="Q26" s="35">
        <v>4283223</v>
      </c>
    </row>
    <row r="27" spans="1:20" ht="21">
      <c r="A27" s="34" t="s">
        <v>421</v>
      </c>
      <c r="C27" s="35">
        <v>0</v>
      </c>
      <c r="D27" s="35"/>
      <c r="E27" s="35">
        <v>0</v>
      </c>
      <c r="F27" s="35"/>
      <c r="G27" s="35">
        <v>0</v>
      </c>
      <c r="H27" s="35"/>
      <c r="I27" s="35">
        <v>0</v>
      </c>
      <c r="J27" s="35"/>
      <c r="K27" s="35">
        <v>2000100</v>
      </c>
      <c r="L27" s="35"/>
      <c r="M27" s="35">
        <v>2000100000000</v>
      </c>
      <c r="N27" s="35"/>
      <c r="O27" s="35">
        <v>-1996737875652</v>
      </c>
      <c r="P27" s="35"/>
      <c r="Q27" s="35">
        <v>3362124348</v>
      </c>
    </row>
    <row r="28" spans="1:20" ht="19.5" thickBot="1">
      <c r="E28" s="37">
        <f>SUM(E8:E27)</f>
        <v>976805029727</v>
      </c>
      <c r="F28" s="35"/>
      <c r="G28" s="37">
        <f>SUM(SUM(G8:G27))</f>
        <v>-1003050722611</v>
      </c>
      <c r="H28" s="35"/>
      <c r="I28" s="37">
        <f>SUM(I8:I27)</f>
        <v>-26245692883</v>
      </c>
      <c r="J28" s="35"/>
      <c r="K28" s="37">
        <f>SUM(K8:K27)</f>
        <v>71413695</v>
      </c>
      <c r="L28" s="35"/>
      <c r="M28" s="37">
        <f>SUM(M8:M27)</f>
        <v>6439427031835</v>
      </c>
      <c r="N28" s="35"/>
      <c r="O28" s="37">
        <f>SUM(O8:O27)</f>
        <v>-6451359439835</v>
      </c>
      <c r="P28" s="35"/>
      <c r="Q28" s="37">
        <f>SUM(Q8:Q27)</f>
        <v>-11932407999</v>
      </c>
    </row>
    <row r="29" spans="1:20" ht="15.75" thickTop="1"/>
    <row r="31" spans="1:20" ht="40.5" customHeight="1">
      <c r="Q31" s="35"/>
    </row>
    <row r="32" spans="1:20">
      <c r="Q32" s="41"/>
    </row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تبعی!Print_Area</vt:lpstr>
      <vt:lpstr>'تعدیل قیمت'!Print_Area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اوراق بهادار'!Print_Area</vt:lpstr>
      <vt:lpstr>'سرمایه‌گذاری در سهام'!Print_Area</vt:lpstr>
      <vt:lpstr>'سود اوراق بهادار و سپرده بانکی'!Print_Area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Samaneh Khanbeigy</dc:creator>
  <cp:lastModifiedBy>Samaneh Khanbeigy</cp:lastModifiedBy>
  <dcterms:created xsi:type="dcterms:W3CDTF">2021-12-22T13:47:43Z</dcterms:created>
  <dcterms:modified xsi:type="dcterms:W3CDTF">2021-12-26T10:27:16Z</dcterms:modified>
</cp:coreProperties>
</file>