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با درآمد ثابت کاردان\گزارش افشا پرتفو\"/>
    </mc:Choice>
  </mc:AlternateContent>
  <xr:revisionPtr revIDLastSave="0" documentId="13_ncr:1_{3FB773CF-03EF-4971-B4FB-77517B059DCB}" xr6:coauthVersionLast="45" xr6:coauthVersionMax="45" xr10:uidLastSave="{00000000-0000-0000-0000-000000000000}"/>
  <bookViews>
    <workbookView xWindow="-120" yWindow="-120" windowWidth="24240" windowHeight="13140" firstSheet="1" activeTab="2" xr2:uid="{00000000-000D-0000-FFFF-FFFF00000000}"/>
  </bookViews>
  <sheets>
    <sheet name="Page 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0">'Page 1'!$A$1:$L$75</definedName>
    <definedName name="_xlnm.Print_Area" localSheetId="4">'تعدیل قیمت'!$A$1:$L$22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0" i="13" l="1"/>
  <c r="M14" i="8"/>
  <c r="K14" i="8"/>
  <c r="I14" i="8"/>
  <c r="O14" i="8"/>
  <c r="Q14" i="8"/>
  <c r="S14" i="8"/>
  <c r="I115" i="7"/>
  <c r="K115" i="7"/>
  <c r="M115" i="7"/>
  <c r="O115" i="7"/>
  <c r="Q115" i="7"/>
  <c r="Q97" i="6"/>
  <c r="O97" i="6"/>
  <c r="M97" i="6"/>
  <c r="K97" i="6"/>
  <c r="C20" i="4"/>
  <c r="E20" i="4"/>
  <c r="G20" i="4"/>
  <c r="I20" i="4"/>
  <c r="K20" i="4"/>
  <c r="C11" i="2"/>
  <c r="E11" i="2"/>
  <c r="G11" i="2" s="1"/>
  <c r="I11" i="2"/>
  <c r="K11" i="2"/>
  <c r="M11" i="2" s="1"/>
  <c r="C76" i="1"/>
  <c r="E76" i="1"/>
  <c r="G76" i="1"/>
  <c r="I76" i="1"/>
  <c r="K76" i="1"/>
  <c r="M76" i="1"/>
  <c r="O76" i="1"/>
  <c r="S76" i="1"/>
  <c r="Q76" i="1"/>
  <c r="U76" i="1"/>
  <c r="W76" i="1"/>
  <c r="G10" i="15" l="1"/>
  <c r="E10" i="15"/>
  <c r="C10" i="15"/>
  <c r="H90" i="13"/>
  <c r="Q44" i="12"/>
  <c r="O44" i="12"/>
  <c r="M44" i="12"/>
  <c r="K44" i="12"/>
  <c r="I44" i="12"/>
  <c r="G44" i="12"/>
  <c r="E44" i="12"/>
  <c r="C44" i="12"/>
  <c r="U71" i="11"/>
  <c r="S71" i="11"/>
  <c r="Q71" i="11"/>
  <c r="O71" i="11"/>
  <c r="M71" i="11"/>
  <c r="K71" i="11"/>
  <c r="I71" i="11"/>
  <c r="G71" i="11"/>
  <c r="E71" i="11"/>
  <c r="C71" i="11"/>
  <c r="Q26" i="10"/>
  <c r="O26" i="10"/>
  <c r="M26" i="10"/>
  <c r="K26" i="10"/>
  <c r="I26" i="10"/>
  <c r="G26" i="10"/>
  <c r="E26" i="10"/>
  <c r="C26" i="10"/>
  <c r="Q93" i="9"/>
  <c r="O93" i="9"/>
  <c r="M93" i="9"/>
  <c r="K93" i="9"/>
  <c r="I93" i="9"/>
  <c r="G93" i="9"/>
  <c r="E93" i="9"/>
  <c r="C93" i="9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89" i="7"/>
  <c r="S90" i="7"/>
  <c r="S91" i="7"/>
  <c r="S92" i="7"/>
  <c r="S93" i="7"/>
  <c r="S94" i="7"/>
  <c r="S95" i="7"/>
  <c r="S96" i="7"/>
  <c r="S97" i="7"/>
  <c r="S98" i="7"/>
  <c r="S99" i="7"/>
  <c r="S100" i="7"/>
  <c r="S101" i="7"/>
  <c r="S102" i="7"/>
  <c r="S103" i="7"/>
  <c r="S104" i="7"/>
  <c r="S105" i="7"/>
  <c r="S106" i="7"/>
  <c r="S107" i="7"/>
  <c r="S108" i="7"/>
  <c r="S109" i="7"/>
  <c r="S110" i="7"/>
  <c r="S111" i="7"/>
  <c r="S112" i="7"/>
  <c r="S113" i="7"/>
  <c r="S114" i="7"/>
  <c r="S36" i="7"/>
  <c r="S97" i="6"/>
  <c r="AK45" i="3"/>
  <c r="AI45" i="3"/>
  <c r="AG45" i="3"/>
  <c r="AE45" i="3"/>
  <c r="AC45" i="3"/>
  <c r="AA45" i="3"/>
  <c r="Y45" i="3"/>
  <c r="W45" i="3"/>
  <c r="U45" i="3"/>
  <c r="S45" i="3"/>
  <c r="Q45" i="3"/>
  <c r="Y76" i="1"/>
  <c r="S115" i="7" l="1"/>
</calcChain>
</file>

<file path=xl/sharedStrings.xml><?xml version="1.0" encoding="utf-8"?>
<sst xmlns="http://schemas.openxmlformats.org/spreadsheetml/2006/main" count="1881" uniqueCount="672">
  <si>
    <t>صندوق سرمایه‌گذاری با درآمد ثابت کاردان</t>
  </si>
  <si>
    <t>صورت وضعیت پورتفوی</t>
  </si>
  <si>
    <t>برای ماه منتهی به 1400/08/30</t>
  </si>
  <si>
    <t>نام شرکت</t>
  </si>
  <si>
    <t>1400/07/30</t>
  </si>
  <si>
    <t>تغییرات طی دوره</t>
  </si>
  <si>
    <t>1400/08/30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</si>
  <si>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</si>
  <si>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</si>
  <si>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</si>
  <si>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</si>
  <si>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</si>
  <si>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</si>
  <si>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</si>
  <si>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</si>
  <si>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</si>
  <si>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تجارت</t>
  </si>
  <si>
    <t>بانک ملت</t>
  </si>
  <si>
    <t>بانک‌اقتصادنوین‌</t>
  </si>
  <si>
    <t>بیمه  ما</t>
  </si>
  <si>
    <t>بیمه البرز</t>
  </si>
  <si>
    <t>بیمه تجارت نو</t>
  </si>
  <si>
    <t>پارس‌ خزر</t>
  </si>
  <si>
    <t>پالایش نفت اصفهان</t>
  </si>
  <si>
    <t>پالایش نفت بندرعباس</t>
  </si>
  <si>
    <t>پالایش نفت تبریز</t>
  </si>
  <si>
    <t>پالایش نفت شیراز</t>
  </si>
  <si>
    <t>پتروشیمی پردیس</t>
  </si>
  <si>
    <t>پتروشیمی جم</t>
  </si>
  <si>
    <t>پدیده شیمی قرن</t>
  </si>
  <si>
    <t>پرداخت الکترونیک سامان کیش</t>
  </si>
  <si>
    <t>توسعه سامانه ی نرم افزاری نگین</t>
  </si>
  <si>
    <t>توسعه مولد نیروگاهی جهرم</t>
  </si>
  <si>
    <t>توسعه‌معادن‌وفلزات‌</t>
  </si>
  <si>
    <t>تولید برق عسلویه  مپنا</t>
  </si>
  <si>
    <t>ح . مس‌ شهیدباهنر</t>
  </si>
  <si>
    <t>حفاری شمال</t>
  </si>
  <si>
    <t>ریل پرداز نو آفرین</t>
  </si>
  <si>
    <t>س. نفت و گاز و پتروشیمی تأمین</t>
  </si>
  <si>
    <t>سرمایه گذاری تامین اجتماعی</t>
  </si>
  <si>
    <t>سرمایه گذاری خوارزمی</t>
  </si>
  <si>
    <t>سرمایه گذاری دارویی تامین</t>
  </si>
  <si>
    <t>سرمایه گذاری گروه توسعه ملی</t>
  </si>
  <si>
    <t>سرمایه‌ گذاری‌ پارس‌ توشه‌</t>
  </si>
  <si>
    <t>سرمایه‌گذاری صنایع پتروشیمی‌</t>
  </si>
  <si>
    <t>سرمایه‌گذاری‌ سپه‌</t>
  </si>
  <si>
    <t>سرمایه‌گذاری‌ ملی‌ایران‌</t>
  </si>
  <si>
    <t>سرمایه‌گذاری‌توکافولاد(هلدینگ</t>
  </si>
  <si>
    <t>سرمایه‌گذاری‌غدیر(هلدینگ‌</t>
  </si>
  <si>
    <t>سهامی ذوب آهن  اصفهان</t>
  </si>
  <si>
    <t>صنایع پتروشیمی خلیج فارس</t>
  </si>
  <si>
    <t>صنایع پتروشیمی کرمانشاه</t>
  </si>
  <si>
    <t>صنایع شیمیایی کیمیاگران امروز</t>
  </si>
  <si>
    <t>صنایع ماشین های اداری ایران</t>
  </si>
  <si>
    <t>صندوق س تجارت شاخصی کاردان</t>
  </si>
  <si>
    <t>صندوق سرمایه گذاری سهام بزرگ کاردان</t>
  </si>
  <si>
    <t>صندوق صبا</t>
  </si>
  <si>
    <t>صندوق واسطه گری مالی یکم-سهام</t>
  </si>
  <si>
    <t>صنعتی و معدنی شمال شرق شاهرود</t>
  </si>
  <si>
    <t>عمران و توسعه شاهد</t>
  </si>
  <si>
    <t>فولاد  خوزستان</t>
  </si>
  <si>
    <t>فولاد امیرکبیرکاشان</t>
  </si>
  <si>
    <t>فولاد مبارکه اصفهان</t>
  </si>
  <si>
    <t>قطعات‌ اتومبیل‌ ایران‌</t>
  </si>
  <si>
    <t>گروه پتروشیمی س. ایرانیان</t>
  </si>
  <si>
    <t>گروه مپنا (سهامی عام)</t>
  </si>
  <si>
    <t>مبین انرژی خلیج فارس</t>
  </si>
  <si>
    <t>مخابرات ایران</t>
  </si>
  <si>
    <t>مدیریت سرمایه گذاری کوثربهمن</t>
  </si>
  <si>
    <t>معدنی و صنعتی گل گهر</t>
  </si>
  <si>
    <t>ملی کشت و صنعت و دامپروری پارس</t>
  </si>
  <si>
    <t>ملی‌ صنایع‌ مس‌ ایران‌</t>
  </si>
  <si>
    <t>نفت ایرانول</t>
  </si>
  <si>
    <t>کشتیرانی جمهوری اسلامی ایران</t>
  </si>
  <si>
    <t>اسنادخزانه-م11بودجه98-001013</t>
  </si>
  <si>
    <t>اسنادخزانه-م10بودجه98-001006</t>
  </si>
  <si>
    <t>اسنادخزانه-م14بودجه98-010318</t>
  </si>
  <si>
    <t>مرابحه عام دولت91-ش.خ010525</t>
  </si>
  <si>
    <t>بیمه اتکایی آوای پارس70%تادیه</t>
  </si>
  <si>
    <t>تامین سرمایه خلیج فارس</t>
  </si>
  <si>
    <t>مرابحه عام دولت77-ش.خ000812</t>
  </si>
  <si>
    <t>مرابحه عام دولت4-ش.خ 0008</t>
  </si>
  <si>
    <t>تعداد اوراق تبعی</t>
  </si>
  <si>
    <t>قیمت اعمال</t>
  </si>
  <si>
    <t>تاریخ اعمال</t>
  </si>
  <si>
    <t>نرخ موثر</t>
  </si>
  <si>
    <t>اختیارف ت تجارت-3597-01/08/17</t>
  </si>
  <si>
    <t>1401/08/17</t>
  </si>
  <si>
    <t>1401/08/07</t>
  </si>
  <si>
    <t>اختیارف ت فملی-15790-01/08/08</t>
  </si>
  <si>
    <t>1401/08/08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</si>
  <si>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</si>
  <si>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</si>
  <si>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</si>
  <si>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</si>
  <si>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</si>
  <si>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</si>
  <si>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</si>
  <si>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</si>
  <si>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سپهر14031126</t>
  </si>
  <si>
    <t>بله</t>
  </si>
  <si>
    <t>1399/12/03</t>
  </si>
  <si>
    <t>1403/12/03</t>
  </si>
  <si>
    <t>اجاره تجاری شستان14030915</t>
  </si>
  <si>
    <t>1399/09/15</t>
  </si>
  <si>
    <t>1403/09/15</t>
  </si>
  <si>
    <t>اجاره دومینو14040208</t>
  </si>
  <si>
    <t>1399/02/08</t>
  </si>
  <si>
    <t>1404/02/07</t>
  </si>
  <si>
    <t>اسنادخزانه-م15بودجه98-010406</t>
  </si>
  <si>
    <t>1398/07/13</t>
  </si>
  <si>
    <t>1401/04/13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</si>
  <si>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</si>
  <si>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</si>
  <si>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</si>
  <si>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</si>
  <si>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</si>
  <si>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</si>
  <si>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صکوک اجاره صگستر504- 6ماهه18%</t>
  </si>
  <si>
    <t>1400/04/12</t>
  </si>
  <si>
    <t>1405/04/12</t>
  </si>
  <si>
    <t>صکوک منفعت نفت1312-6ماهه 18/5%</t>
  </si>
  <si>
    <t>1399/12/17</t>
  </si>
  <si>
    <t>1403/12/17</t>
  </si>
  <si>
    <t>مرابحه عام دولت3-ش.خ 0103</t>
  </si>
  <si>
    <t>1399/04/03</t>
  </si>
  <si>
    <t>1401/03/03</t>
  </si>
  <si>
    <t>مرابحه عام دولت3-ش.خ 0105</t>
  </si>
  <si>
    <t>1399/04/24</t>
  </si>
  <si>
    <t>1401/05/24</t>
  </si>
  <si>
    <t>1399/06/04</t>
  </si>
  <si>
    <t>1400/08/04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</si>
  <si>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</si>
  <si>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</si>
  <si>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</si>
  <si>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</si>
  <si>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</si>
  <si>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</si>
  <si>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دولت5-ش.خ 0207</t>
  </si>
  <si>
    <t>1399/06/25</t>
  </si>
  <si>
    <t>1402/07/25</t>
  </si>
  <si>
    <t>مرابحه عام دولت76-ش.خ030406</t>
  </si>
  <si>
    <t>1399/12/06</t>
  </si>
  <si>
    <t>1403/04/06</t>
  </si>
  <si>
    <t>1399/12/12</t>
  </si>
  <si>
    <t>1400/08/12</t>
  </si>
  <si>
    <t>مشارکت دولتی1-شرایط خاص001026</t>
  </si>
  <si>
    <t>1396/10/26</t>
  </si>
  <si>
    <t>1400/10/26</t>
  </si>
  <si>
    <t>مشارکت رایان سایپا-3ماهه16%</t>
  </si>
  <si>
    <t>1397/06/05</t>
  </si>
  <si>
    <t>1401/06/05</t>
  </si>
  <si>
    <t>مشارکت ش تهران012-3ماهه18%</t>
  </si>
  <si>
    <t>1397/12/28</t>
  </si>
  <si>
    <t>1401/12/28</t>
  </si>
  <si>
    <t>مشارکت ش قم304-3ماهه18%</t>
  </si>
  <si>
    <t>1399/04/31</t>
  </si>
  <si>
    <t>1403/04/31</t>
  </si>
  <si>
    <t>مشارکت ش کرج034-3ماهه18%</t>
  </si>
  <si>
    <t>مشارکت ش کرج304-3ماهه18%</t>
  </si>
  <si>
    <t>منفعت دولت5-ش.خاص کاردان0108</t>
  </si>
  <si>
    <t>1398/08/18</t>
  </si>
  <si>
    <t>1401/08/18</t>
  </si>
  <si>
    <t>منفعت صبا اروند ملت 14001222</t>
  </si>
  <si>
    <t>1397/12/22</t>
  </si>
  <si>
    <t>1400/12/22</t>
  </si>
  <si>
    <t>سلف موازی استاندارد سمتا011</t>
  </si>
  <si>
    <t>1399/12/11</t>
  </si>
  <si>
    <t>1401/12/11</t>
  </si>
  <si>
    <t>سلف موازی استاندارد سمیعا101</t>
  </si>
  <si>
    <t>1399/09/08</t>
  </si>
  <si>
    <t>1401/06/08</t>
  </si>
  <si>
    <t>سلف موازی استاندارد سمیعا102</t>
  </si>
  <si>
    <t>1399/09/25</t>
  </si>
  <si>
    <t>1401/06/25</t>
  </si>
  <si>
    <t>سلف موازی برق نیروی برق حرارتی</t>
  </si>
  <si>
    <t>1399/10/23</t>
  </si>
  <si>
    <t>1401/10/22</t>
  </si>
  <si>
    <t>سلف نفت خام سبک داخلی4002</t>
  </si>
  <si>
    <t>1400/06/30</t>
  </si>
  <si>
    <t>1401/02/30</t>
  </si>
  <si>
    <t>1398/07/09</t>
  </si>
  <si>
    <t>1400/10/13</t>
  </si>
  <si>
    <t>1398/09/20</t>
  </si>
  <si>
    <t>1400/10/06</t>
  </si>
  <si>
    <t>1398/08/11</t>
  </si>
  <si>
    <t>1401/03/18</t>
  </si>
  <si>
    <t>1400/08/25</t>
  </si>
  <si>
    <t>1401/05/25</t>
  </si>
  <si>
    <t xml:space="preserve">اوراق مشارکت اوراق مشارکت طرح بخش دوم فاز 1 از خط دو قطار شهری کرج	</t>
  </si>
  <si>
    <t>خیر</t>
  </si>
  <si>
    <t>1400/04/21</t>
  </si>
  <si>
    <t>1403/12/28</t>
  </si>
  <si>
    <t>اوراق مشارکت سازمان  قطار شهری قم</t>
  </si>
  <si>
    <t>1400/04/16</t>
  </si>
  <si>
    <t>1401/04/15</t>
  </si>
  <si>
    <t>اوراق مشارکت طرح تکمیل اتوبوسرانی شهر یزد 98</t>
  </si>
  <si>
    <t>قیمت پایانی</t>
  </si>
  <si>
    <t>قیمت پس از تعدیل</t>
  </si>
  <si>
    <t>درصد تعدیل</t>
  </si>
  <si>
    <t>ارزش ناشی از تعدیل قیمت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</si>
  <si>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</si>
  <si>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</si>
  <si>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</si>
  <si>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</si>
  <si>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</si>
  <si>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</si>
  <si>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</si>
  <si>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</si>
  <si>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</si>
  <si>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</si>
  <si>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</si>
  <si>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</si>
  <si>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</si>
  <si>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</si>
  <si>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</si>
  <si>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</si>
  <si>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</si>
  <si>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</si>
  <si>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</si>
  <si>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</si>
  <si>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</si>
  <si>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</si>
  <si>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</si>
  <si>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</si>
  <si>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</si>
  <si>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</si>
  <si>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</si>
  <si>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</si>
  <si>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</si>
  <si>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</si>
  <si>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</si>
  <si>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</si>
  <si>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</si>
  <si>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</si>
  <si>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</si>
  <si>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</si>
  <si>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</si>
  <si>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</si>
  <si>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</si>
  <si>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</si>
  <si>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</si>
  <si>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</si>
  <si>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</si>
  <si>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</si>
  <si>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</si>
  <si>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</si>
  <si>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</si>
  <si>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</si>
  <si>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</si>
  <si>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</si>
  <si>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</si>
  <si>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895112115555551</t>
  </si>
  <si>
    <t>سپرده بلند مدت</t>
  </si>
  <si>
    <t>1399/05/14</t>
  </si>
  <si>
    <t>موسسه اعتباری ملل شیراز جنوبی</t>
  </si>
  <si>
    <t>051510277000000003</t>
  </si>
  <si>
    <t>1399/05/16</t>
  </si>
  <si>
    <t>بانک تجارت مطهری مهرداد</t>
  </si>
  <si>
    <t>6300232696</t>
  </si>
  <si>
    <t>1399/05/28</t>
  </si>
  <si>
    <t>بانک سامان بانکداری اختصاصی مشهد</t>
  </si>
  <si>
    <t>8642112115555551</t>
  </si>
  <si>
    <t>8642-112-11555555-2</t>
  </si>
  <si>
    <t>1399/06/03</t>
  </si>
  <si>
    <t>بانک گردشگری قرنی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</si>
  <si>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</si>
  <si>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</si>
  <si>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</si>
  <si>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</si>
  <si>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</si>
  <si>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</si>
  <si>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</si>
  <si>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864-112-11555555-1</t>
  </si>
  <si>
    <t>1399/09/10</t>
  </si>
  <si>
    <t>بانک شهر کیش</t>
  </si>
  <si>
    <t>700847821041</t>
  </si>
  <si>
    <t>1399/09/19</t>
  </si>
  <si>
    <t>700847850586</t>
  </si>
  <si>
    <t>7202847581</t>
  </si>
  <si>
    <t>1399/10/02</t>
  </si>
  <si>
    <t>120-1202-628010-1</t>
  </si>
  <si>
    <t>1399/10/08</t>
  </si>
  <si>
    <t>بانک گردشگری شریعتی</t>
  </si>
  <si>
    <t>127-1202-628010-1</t>
  </si>
  <si>
    <t>7202847638</t>
  </si>
  <si>
    <t>1399/10/10</t>
  </si>
  <si>
    <t>120-1202-628010-2</t>
  </si>
  <si>
    <t>1399/10/30</t>
  </si>
  <si>
    <t>127-1202-628010-2</t>
  </si>
  <si>
    <t>بانک گردشگری کوی نصر</t>
  </si>
  <si>
    <t>156-1202-628010-1</t>
  </si>
  <si>
    <t>1399/11/11</t>
  </si>
  <si>
    <t>بانک تجارت پتروشیمی شیراز</t>
  </si>
  <si>
    <t>7214737471</t>
  </si>
  <si>
    <t>6300232777</t>
  </si>
  <si>
    <t>1399/11/15</t>
  </si>
  <si>
    <t>بانک پاسارگاد ارمغان</t>
  </si>
  <si>
    <t>2799012120307141</t>
  </si>
  <si>
    <t>بانک تجارت آفریقا</t>
  </si>
  <si>
    <t>6251741938</t>
  </si>
  <si>
    <t>7214737498</t>
  </si>
  <si>
    <t>1399/11/20</t>
  </si>
  <si>
    <t>بانک ملی حافظ</t>
  </si>
  <si>
    <t>1399/11/27</t>
  </si>
  <si>
    <t>2799012120307142</t>
  </si>
  <si>
    <t>1399/11/29</t>
  </si>
  <si>
    <t>2798100120307141</t>
  </si>
  <si>
    <t>1399/12/18</t>
  </si>
  <si>
    <t>بانک اقتصاد نوین مرزداران</t>
  </si>
  <si>
    <t>20528353247345</t>
  </si>
  <si>
    <t>1399/12/27</t>
  </si>
  <si>
    <t>6300232955</t>
  </si>
  <si>
    <t>1399/12/28</t>
  </si>
  <si>
    <t>بانک تجارت مرکزی قم</t>
  </si>
  <si>
    <t>6554803654</t>
  </si>
  <si>
    <t>1400/01/18</t>
  </si>
  <si>
    <t>بانک تجارت مرکزی اصفهان</t>
  </si>
  <si>
    <t xml:space="preserve">600756249 </t>
  </si>
  <si>
    <t>1400/01/25</t>
  </si>
  <si>
    <t>6554802662</t>
  </si>
  <si>
    <t>7214737676</t>
  </si>
  <si>
    <t>1400/02/07</t>
  </si>
  <si>
    <t xml:space="preserve">681922065 </t>
  </si>
  <si>
    <t>1400/03/05</t>
  </si>
  <si>
    <t>051560304000000086</t>
  </si>
  <si>
    <t>1400/03/06</t>
  </si>
  <si>
    <t>705519838</t>
  </si>
  <si>
    <t>1400/03/08</t>
  </si>
  <si>
    <t>بانک سامان جام جم</t>
  </si>
  <si>
    <t>821-112-11555555-1</t>
  </si>
  <si>
    <t>1400/03/12</t>
  </si>
  <si>
    <t>051560304000000095</t>
  </si>
  <si>
    <t>1400/03/19</t>
  </si>
  <si>
    <t>051560304000000098</t>
  </si>
  <si>
    <t>1400/03/25</t>
  </si>
  <si>
    <t>12012026280103</t>
  </si>
  <si>
    <t>1400/04/09</t>
  </si>
  <si>
    <t>98039007</t>
  </si>
  <si>
    <t>1400/04/20</t>
  </si>
  <si>
    <t xml:space="preserve">705520364 </t>
  </si>
  <si>
    <t>1400/05/04</t>
  </si>
  <si>
    <t>051560304000000129</t>
  </si>
  <si>
    <t>1400/05/06</t>
  </si>
  <si>
    <t>2799012120307144</t>
  </si>
  <si>
    <t>1400/05/10</t>
  </si>
  <si>
    <t>6700381171</t>
  </si>
  <si>
    <t>1400/05/13</t>
  </si>
  <si>
    <t>04-02494578-00-4</t>
  </si>
  <si>
    <t>98039058</t>
  </si>
  <si>
    <t>1400/05/17</t>
  </si>
  <si>
    <t>7214737757</t>
  </si>
  <si>
    <t>20528353247347</t>
  </si>
  <si>
    <t>1400/05/20</t>
  </si>
  <si>
    <t>بانک سامان بهشتی قائم مقام</t>
  </si>
  <si>
    <t>866-112-11555555-1</t>
  </si>
  <si>
    <t>1400/06/03</t>
  </si>
  <si>
    <t>بانک صادرات فردوسی</t>
  </si>
  <si>
    <t>0216784000001</t>
  </si>
  <si>
    <t>1400/06/14</t>
  </si>
  <si>
    <t>بانک سامان جا جم</t>
  </si>
  <si>
    <t>821-112-11555555-2</t>
  </si>
  <si>
    <t>1400/06/16</t>
  </si>
  <si>
    <t>705520585</t>
  </si>
  <si>
    <t>205-283-5324734-8</t>
  </si>
  <si>
    <t>1400/06/17</t>
  </si>
  <si>
    <t>051560304000000143</t>
  </si>
  <si>
    <t>0406334814004</t>
  </si>
  <si>
    <t>1400/06/24</t>
  </si>
  <si>
    <t>7214737773</t>
  </si>
  <si>
    <t>1400/06/29</t>
  </si>
  <si>
    <t>205-283-5324734-9</t>
  </si>
  <si>
    <t>1400/07/07</t>
  </si>
  <si>
    <t>98039201</t>
  </si>
  <si>
    <t>1400/07/10</t>
  </si>
  <si>
    <t>بانک مسکن توانیر</t>
  </si>
  <si>
    <t>5600887333609</t>
  </si>
  <si>
    <t>1400/07/24</t>
  </si>
  <si>
    <t>بانک سامان زعفرانیه</t>
  </si>
  <si>
    <t>864-112-11555555-3</t>
  </si>
  <si>
    <t>1400/07/25</t>
  </si>
  <si>
    <t>205-283-5324734-10</t>
  </si>
  <si>
    <t>1400/08/03</t>
  </si>
  <si>
    <t>279-9012-12030714-5</t>
  </si>
  <si>
    <t>7214737811</t>
  </si>
  <si>
    <t>1400/08/05</t>
  </si>
  <si>
    <t>205283532473411</t>
  </si>
  <si>
    <t>1400/08/08</t>
  </si>
  <si>
    <t>279-9012-12030714-6</t>
  </si>
  <si>
    <t>1400/08/10</t>
  </si>
  <si>
    <t>205283532473412</t>
  </si>
  <si>
    <t>2799012120307147</t>
  </si>
  <si>
    <t>بانک تجارت مطهری-مهرداد</t>
  </si>
  <si>
    <t>6300233560</t>
  </si>
  <si>
    <t>1400/08/19</t>
  </si>
  <si>
    <t>120-1202-628010-4</t>
  </si>
  <si>
    <t>1400/08/20</t>
  </si>
  <si>
    <t>بانک رفاه سعادت آباد</t>
  </si>
  <si>
    <t>322854428</t>
  </si>
  <si>
    <t>1400/08/26</t>
  </si>
  <si>
    <t>864-112-11555555-4</t>
  </si>
  <si>
    <t>1400/08/27</t>
  </si>
  <si>
    <t>98039392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</si>
  <si>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</si>
  <si>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</si>
  <si>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</si>
  <si>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</si>
  <si>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</si>
  <si>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</si>
  <si>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</si>
  <si>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</si>
  <si>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</si>
  <si>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</si>
  <si>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</si>
  <si>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</si>
  <si>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</si>
  <si>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</si>
  <si>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</si>
  <si>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</si>
  <si>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1400/07/14</t>
  </si>
  <si>
    <t>1400/07/17</t>
  </si>
  <si>
    <t>1400/08/06</t>
  </si>
  <si>
    <t>1400/07/18</t>
  </si>
  <si>
    <t>1400/07/27</t>
  </si>
  <si>
    <t>بهای فروش</t>
  </si>
  <si>
    <t>ارزش دفتری</t>
  </si>
  <si>
    <t>سود و زیان ناشی از تغییر قیمت</t>
  </si>
  <si>
    <t>سود و زیان ناشی از فروش</t>
  </si>
  <si>
    <t>پتروشیمی پارس</t>
  </si>
  <si>
    <t>آریان کیمیا تک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</si>
  <si>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</si>
  <si>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</si>
  <si>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</si>
  <si>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</si>
  <si>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</si>
  <si>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</si>
  <si>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</si>
  <si>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</si>
  <si>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</si>
  <si>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 xml:space="preserve">20528353247346 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</si>
  <si>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</si>
  <si>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</si>
  <si>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</si>
  <si>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</si>
  <si>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</si>
  <si>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</si>
  <si>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اختیارف ت فولاد-11511-01/08/07</t>
  </si>
  <si>
    <t>تاریخ گزارش :</t>
  </si>
  <si>
    <t>۱۴۰۰/۰۷/۰۱</t>
  </si>
  <si>
    <t>الی</t>
  </si>
  <si>
    <t>۱۴۰۰/۰۸/۳۰</t>
  </si>
  <si>
    <t>: نام گزارش</t>
  </si>
  <si>
    <t>تراز آزمایشی معین</t>
  </si>
  <si>
    <t>: نام صندوق</t>
  </si>
  <si>
    <t>ردیف</t>
  </si>
  <si>
    <t>کد حساب</t>
  </si>
  <si>
    <t>نام حساب</t>
  </si>
  <si>
    <t>بدهکار</t>
  </si>
  <si>
    <t>بستانکار</t>
  </si>
  <si>
    <t>مانده بدهکار</t>
  </si>
  <si>
    <t>مانده بستانکار</t>
  </si>
  <si>
    <t>1</t>
  </si>
  <si>
    <t>11-10</t>
  </si>
  <si>
    <t>صندوق ریالی</t>
  </si>
  <si>
    <t>2</t>
  </si>
  <si>
    <t>11-30</t>
  </si>
  <si>
    <t>بانک های ریالی</t>
  </si>
  <si>
    <t>3</t>
  </si>
  <si>
    <t>12-10</t>
  </si>
  <si>
    <t>سود دریافتنی سپرده بانکی</t>
  </si>
  <si>
    <t>4</t>
  </si>
  <si>
    <t>12-30</t>
  </si>
  <si>
    <t>سود دریافتنی اوراق مشارکت</t>
  </si>
  <si>
    <t>5</t>
  </si>
  <si>
    <t>12-40</t>
  </si>
  <si>
    <t>سود سهام دریافتنی</t>
  </si>
  <si>
    <t>6</t>
  </si>
  <si>
    <t>12-60</t>
  </si>
  <si>
    <t>سود دریافتنی اوراق مشارکت فرابورسی</t>
  </si>
  <si>
    <t>7</t>
  </si>
  <si>
    <t>13-10</t>
  </si>
  <si>
    <t>حسابهای فی مابین با کارگزاران</t>
  </si>
  <si>
    <t>8</t>
  </si>
  <si>
    <t>13-20</t>
  </si>
  <si>
    <t>9</t>
  </si>
  <si>
    <t>14-30</t>
  </si>
  <si>
    <t>سایر حساب های دریافتنی</t>
  </si>
  <si>
    <t>10</t>
  </si>
  <si>
    <t>15-30</t>
  </si>
  <si>
    <t>اوراق بهادار با درآمد ثابت</t>
  </si>
  <si>
    <t>11</t>
  </si>
  <si>
    <t>15-35</t>
  </si>
  <si>
    <t>صندوق های سرمایه گذاری</t>
  </si>
  <si>
    <t>12</t>
  </si>
  <si>
    <t>15-36</t>
  </si>
  <si>
    <t>ارزشیابی صندوق های سرمایه گذاری</t>
  </si>
  <si>
    <t>13</t>
  </si>
  <si>
    <t>15-40</t>
  </si>
  <si>
    <t>سهام پذیرفته شده در بورس</t>
  </si>
  <si>
    <t>14</t>
  </si>
  <si>
    <t>15-50</t>
  </si>
  <si>
    <t>حساب ارزشیابی در سهام</t>
  </si>
  <si>
    <t>15</t>
  </si>
  <si>
    <t>15-51</t>
  </si>
  <si>
    <t>حساب ارزشیابی در حق تقدم</t>
  </si>
  <si>
    <t>16</t>
  </si>
  <si>
    <t>15-52</t>
  </si>
  <si>
    <t>حساب ارزشیابی در اوراق مشارکت با درآمد ثابت فرا بورسی</t>
  </si>
  <si>
    <t>17</t>
  </si>
  <si>
    <t>15-55</t>
  </si>
  <si>
    <t>حساب ارزشیابی در سلف</t>
  </si>
  <si>
    <t>18</t>
  </si>
  <si>
    <t>15-60</t>
  </si>
  <si>
    <t>حق تقدم سهام بورسی</t>
  </si>
  <si>
    <t>19</t>
  </si>
  <si>
    <t>15-75</t>
  </si>
  <si>
    <t>اوراق سلف</t>
  </si>
  <si>
    <t>20</t>
  </si>
  <si>
    <t>15-80</t>
  </si>
  <si>
    <t>اوراق مشارکت فرابورسی</t>
  </si>
  <si>
    <t>21</t>
  </si>
  <si>
    <t>16-30</t>
  </si>
  <si>
    <t>مخارج عضویت در کانون ها</t>
  </si>
  <si>
    <t>22</t>
  </si>
  <si>
    <t>16-50</t>
  </si>
  <si>
    <t>آبونمان نرم افزار صندوق</t>
  </si>
  <si>
    <t>23</t>
  </si>
  <si>
    <t>16-75</t>
  </si>
  <si>
    <t>ثبت و نظارت سازمان بورس و اوراق بهادار</t>
  </si>
  <si>
    <t>24</t>
  </si>
  <si>
    <t>20-10</t>
  </si>
  <si>
    <t>پیش دریافت سود سپرده بانکی</t>
  </si>
  <si>
    <t>25</t>
  </si>
  <si>
    <t>22-10</t>
  </si>
  <si>
    <t>سایر پرداختتی برای واریز نامشخص</t>
  </si>
  <si>
    <t>26</t>
  </si>
  <si>
    <t>23-10</t>
  </si>
  <si>
    <t>بدهی بابت در خواست صدور واحد های سرمایه گذاری</t>
  </si>
  <si>
    <t>27</t>
  </si>
  <si>
    <t>23-20</t>
  </si>
  <si>
    <t>حساب های پرداختنی بابت تفاوت مبلغ واریزی با صدور</t>
  </si>
  <si>
    <t>28</t>
  </si>
  <si>
    <t>23-30</t>
  </si>
  <si>
    <t>حساب های پرداختنی بابت ابطال واحدهای سرمایه گذاری</t>
  </si>
  <si>
    <t>29</t>
  </si>
  <si>
    <t>23-40</t>
  </si>
  <si>
    <t>حساب پرداختنی بابت سود صندوق</t>
  </si>
  <si>
    <t>30</t>
  </si>
  <si>
    <t>24-50</t>
  </si>
  <si>
    <t>بدهی به مدیر بابت امور صندوق</t>
  </si>
  <si>
    <t>31</t>
  </si>
  <si>
    <t>25-10</t>
  </si>
  <si>
    <t>ذخیره کارمزد مدیر</t>
  </si>
  <si>
    <t>32</t>
  </si>
  <si>
    <t>25-20</t>
  </si>
  <si>
    <t>ذخیره کارمزد متولی</t>
  </si>
  <si>
    <t>33</t>
  </si>
  <si>
    <t>25-40</t>
  </si>
  <si>
    <t>ذخیره حق الزحمه حسابرس</t>
  </si>
  <si>
    <t>34</t>
  </si>
  <si>
    <t>25-60</t>
  </si>
  <si>
    <t>ذخیره کارمزد تصفیه</t>
  </si>
  <si>
    <t>35</t>
  </si>
  <si>
    <t>25-75</t>
  </si>
  <si>
    <t>ذخیره تغییر ارزش سهم</t>
  </si>
  <si>
    <t>36</t>
  </si>
  <si>
    <t>25-90</t>
  </si>
  <si>
    <t>ذخیره آبونمان نرم افزار</t>
  </si>
  <si>
    <t>37</t>
  </si>
  <si>
    <t>25-91</t>
  </si>
  <si>
    <t>ذخیره تنزیل سود سهام</t>
  </si>
  <si>
    <t>38</t>
  </si>
  <si>
    <t>25-99</t>
  </si>
  <si>
    <t>ذخیره تنزیل سود سپرده بانکی</t>
  </si>
  <si>
    <t>39</t>
  </si>
  <si>
    <t>31-10</t>
  </si>
  <si>
    <t>واحدهای سرمایه گذاری عادی</t>
  </si>
  <si>
    <t>40</t>
  </si>
  <si>
    <t>31-20</t>
  </si>
  <si>
    <t>واحدهای سرمایه گذاری ممتاز</t>
  </si>
  <si>
    <t>41</t>
  </si>
  <si>
    <t>31-30</t>
  </si>
  <si>
    <t>خالص دارایی ها - تغییرات ناشی از عملکرد</t>
  </si>
  <si>
    <t>42</t>
  </si>
  <si>
    <t>32-10</t>
  </si>
  <si>
    <t>تعدیلات - تعدیلات ارزش گذاری بابت صدور واحد</t>
  </si>
  <si>
    <t>43</t>
  </si>
  <si>
    <t>32-20</t>
  </si>
  <si>
    <t>تعدیلات - تعدیلات ارزش گذاری بابت ابطال واحد</t>
  </si>
  <si>
    <t>44</t>
  </si>
  <si>
    <t>41-10</t>
  </si>
  <si>
    <t>سود (زیان) فروش سهام</t>
  </si>
  <si>
    <t>45</t>
  </si>
  <si>
    <t>41-60</t>
  </si>
  <si>
    <t>سود (زیان) حاصل از فروش اوراق مشارکت فرابورسی</t>
  </si>
  <si>
    <t>46</t>
  </si>
  <si>
    <t>41-80</t>
  </si>
  <si>
    <t>سود (زیان) فروش سلف</t>
  </si>
  <si>
    <t>47</t>
  </si>
  <si>
    <t>42-10</t>
  </si>
  <si>
    <t>سود سهام بورسی</t>
  </si>
  <si>
    <t>48</t>
  </si>
  <si>
    <t>42-20</t>
  </si>
  <si>
    <t>سودداوراق مشارکت</t>
  </si>
  <si>
    <t>49</t>
  </si>
  <si>
    <t>42-35</t>
  </si>
  <si>
    <t>سود تقسیمی صندوق های سرمایه گذاری</t>
  </si>
  <si>
    <t>50</t>
  </si>
  <si>
    <t>42-60</t>
  </si>
  <si>
    <t>سود اوراق مشارکت فرابورسی</t>
  </si>
  <si>
    <t>51</t>
  </si>
  <si>
    <t>43-20</t>
  </si>
  <si>
    <t>سود سپرده بانکی</t>
  </si>
  <si>
    <t>52</t>
  </si>
  <si>
    <t>44-10</t>
  </si>
  <si>
    <t>سهام بورسی</t>
  </si>
  <si>
    <t>53</t>
  </si>
  <si>
    <t>44-20</t>
  </si>
  <si>
    <t>حق تقدم خرید سهام</t>
  </si>
  <si>
    <t>54</t>
  </si>
  <si>
    <t>44-30</t>
  </si>
  <si>
    <t>55</t>
  </si>
  <si>
    <t>44-35</t>
  </si>
  <si>
    <t>56</t>
  </si>
  <si>
    <t>44-40</t>
  </si>
  <si>
    <t>درامد ناشی از تغییر ارزش دارایی با درامد ثابت</t>
  </si>
  <si>
    <t>57</t>
  </si>
  <si>
    <t>49-10</t>
  </si>
  <si>
    <t>58</t>
  </si>
  <si>
    <t>49-11</t>
  </si>
  <si>
    <t>59</t>
  </si>
  <si>
    <t>49-30</t>
  </si>
  <si>
    <t>60</t>
  </si>
  <si>
    <t>50-10</t>
  </si>
  <si>
    <t>کارمزد مدیر</t>
  </si>
  <si>
    <t>61</t>
  </si>
  <si>
    <t>50-20</t>
  </si>
  <si>
    <t>کارمزد متولی</t>
  </si>
  <si>
    <t>62</t>
  </si>
  <si>
    <t>50-40</t>
  </si>
  <si>
    <t>حق الزحمه حسابرس</t>
  </si>
  <si>
    <t>63</t>
  </si>
  <si>
    <t>51-30</t>
  </si>
  <si>
    <t>هزینه حق پذیرش و عضویت در کانون ها</t>
  </si>
  <si>
    <t>64</t>
  </si>
  <si>
    <t>51-75</t>
  </si>
  <si>
    <t>هزینه ثبت و نظارت سازمان بورس و اوراق بهادار</t>
  </si>
  <si>
    <t>65</t>
  </si>
  <si>
    <t>51-80</t>
  </si>
  <si>
    <t>هزینه آبونمان</t>
  </si>
  <si>
    <t>66</t>
  </si>
  <si>
    <t>51-91</t>
  </si>
  <si>
    <t>هزینه تنزیل سود سهام دریافتنی</t>
  </si>
  <si>
    <t>67</t>
  </si>
  <si>
    <t>51-92</t>
  </si>
  <si>
    <t>هزینه تنزیل سود سپرده بانکی</t>
  </si>
  <si>
    <t>68</t>
  </si>
  <si>
    <t>52-10</t>
  </si>
  <si>
    <t>هزینه کارمزد کارگزار</t>
  </si>
  <si>
    <t>69</t>
  </si>
  <si>
    <t>53-20</t>
  </si>
  <si>
    <t>هزینه کارمزد بانکی</t>
  </si>
  <si>
    <t>70</t>
  </si>
  <si>
    <t>54-10</t>
  </si>
  <si>
    <t>هزینه مالیات فروش سهام</t>
  </si>
  <si>
    <t>71</t>
  </si>
  <si>
    <t>60-20</t>
  </si>
  <si>
    <t>تقسیم سود دارندگان واحدهای سرمایه گذاری</t>
  </si>
  <si>
    <t>72</t>
  </si>
  <si>
    <t>90-10</t>
  </si>
  <si>
    <t>حساب اختتامیه/افتتاحیه</t>
  </si>
  <si>
    <t>جمع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</si>
</sst>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\ ;"/>
    <numFmt numFmtId="165" formatCode="#,##0;\(#,##0\)"/>
  </numFmts>
  <fonts count="12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B Nazanin"/>
      <charset val="178"/>
    </font>
    <font>
      <b/>
      <sz val="12"/>
      <color rgb="FF000000"/>
      <name val="B Nazanin"/>
      <charset val="178"/>
    </font>
    <font>
      <b/>
      <sz val="7"/>
      <color rgb="FFFFFFFF"/>
      <name val="B Nazanin"/>
      <charset val="178"/>
    </font>
    <font>
      <b/>
      <sz val="9"/>
      <color rgb="FFFFFFFF"/>
      <name val="B Nazanin"/>
      <charset val="178"/>
    </font>
    <font>
      <sz val="8"/>
      <color rgb="FFFFFFFF"/>
      <name val="B Nazanin"/>
      <charset val="178"/>
    </font>
    <font>
      <b/>
      <sz val="9"/>
      <color rgb="FF000000"/>
      <name val="B Nazanin"/>
      <charset val="178"/>
    </font>
    <font>
      <b/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4682B4"/>
        <bgColor indexed="64"/>
      </patternFill>
    </fill>
    <fill>
      <patternFill patternType="solid">
        <fgColor rgb="FFB0C4DE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6" fillId="0" borderId="3" xfId="1" applyFont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justify" vertical="center"/>
    </xf>
    <xf numFmtId="0" fontId="5" fillId="0" borderId="3" xfId="1" applyFont="1" applyBorder="1" applyAlignment="1">
      <alignment horizontal="right" vertical="center"/>
    </xf>
    <xf numFmtId="0" fontId="4" fillId="0" borderId="0" xfId="1"/>
    <xf numFmtId="0" fontId="7" fillId="2" borderId="4" xfId="1" applyFont="1" applyFill="1" applyBorder="1" applyAlignment="1">
      <alignment horizontal="center" vertical="center" textRotation="90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9" fillId="2" borderId="4" xfId="1" applyFont="1" applyFill="1" applyBorder="1" applyAlignment="1">
      <alignment horizontal="center" vertical="center" wrapText="1" readingOrder="2"/>
    </xf>
    <xf numFmtId="0" fontId="10" fillId="0" borderId="4" xfId="1" applyFont="1" applyBorder="1" applyAlignment="1">
      <alignment horizontal="center" vertical="center"/>
    </xf>
    <xf numFmtId="165" fontId="5" fillId="0" borderId="4" xfId="1" applyNumberFormat="1" applyFont="1" applyBorder="1" applyAlignment="1">
      <alignment horizontal="center" vertical="center" wrapText="1" readingOrder="2"/>
    </xf>
    <xf numFmtId="0" fontId="10" fillId="3" borderId="4" xfId="1" applyFont="1" applyFill="1" applyBorder="1" applyAlignment="1">
      <alignment horizontal="center" vertical="center"/>
    </xf>
    <xf numFmtId="165" fontId="5" fillId="3" borderId="4" xfId="1" applyNumberFormat="1" applyFont="1" applyFill="1" applyBorder="1" applyAlignment="1">
      <alignment horizontal="center" vertical="center" wrapText="1" readingOrder="2"/>
    </xf>
    <xf numFmtId="165" fontId="5" fillId="2" borderId="4" xfId="1" applyNumberFormat="1" applyFont="1" applyFill="1" applyBorder="1" applyAlignment="1">
      <alignment horizontal="center" vertical="center" wrapText="1" readingOrder="2"/>
    </xf>
    <xf numFmtId="0" fontId="1" fillId="0" borderId="0" xfId="0" applyNumberFormat="1" applyFont="1" applyAlignment="1">
      <alignment horizontal="center"/>
    </xf>
    <xf numFmtId="165" fontId="5" fillId="0" borderId="4" xfId="1" applyNumberFormat="1" applyFont="1" applyBorder="1" applyAlignment="1">
      <alignment horizontal="center" vertical="center" wrapText="1" readingOrder="2"/>
    </xf>
    <xf numFmtId="165" fontId="5" fillId="0" borderId="5" xfId="1" applyNumberFormat="1" applyFont="1" applyBorder="1" applyAlignment="1">
      <alignment horizontal="center" vertical="center" wrapText="1" readingOrder="2"/>
    </xf>
    <xf numFmtId="165" fontId="5" fillId="0" borderId="6" xfId="1" applyNumberFormat="1" applyFont="1" applyBorder="1" applyAlignment="1">
      <alignment horizontal="center" vertical="center" wrapText="1" readingOrder="2"/>
    </xf>
    <xf numFmtId="165" fontId="5" fillId="3" borderId="4" xfId="1" applyNumberFormat="1" applyFont="1" applyFill="1" applyBorder="1" applyAlignment="1">
      <alignment horizontal="center" vertical="center" wrapText="1" readingOrder="2"/>
    </xf>
    <xf numFmtId="165" fontId="5" fillId="3" borderId="5" xfId="1" applyNumberFormat="1" applyFont="1" applyFill="1" applyBorder="1" applyAlignment="1">
      <alignment horizontal="center" vertical="center" wrapText="1" readingOrder="2"/>
    </xf>
    <xf numFmtId="165" fontId="5" fillId="3" borderId="6" xfId="1" applyNumberFormat="1" applyFont="1" applyFill="1" applyBorder="1" applyAlignment="1">
      <alignment horizontal="center" vertical="center" wrapText="1" readingOrder="2"/>
    </xf>
    <xf numFmtId="0" fontId="5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right" vertical="center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6" xfId="1" applyFont="1" applyFill="1" applyBorder="1" applyAlignment="1">
      <alignment horizontal="center" vertical="center" wrapText="1" readingOrder="2"/>
    </xf>
    <xf numFmtId="0" fontId="11" fillId="2" borderId="4" xfId="1" applyFont="1" applyFill="1" applyBorder="1" applyAlignment="1">
      <alignment vertical="center" wrapText="1" readingOrder="2"/>
    </xf>
    <xf numFmtId="0" fontId="11" fillId="2" borderId="6" xfId="1" applyFont="1" applyFill="1" applyBorder="1" applyAlignment="1">
      <alignment vertical="center" wrapText="1" readingOrder="2"/>
    </xf>
    <xf numFmtId="0" fontId="11" fillId="2" borderId="5" xfId="1" applyFont="1" applyFill="1" applyBorder="1" applyAlignment="1">
      <alignment vertical="center" wrapText="1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BF216272-6985-41AB-BFC2-AA7908669C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7B73-EF2A-4691-A6C5-FCD9DF05A0C2}">
  <dimension ref="A1:L75"/>
  <sheetViews>
    <sheetView rightToLeft="1" view="pageBreakPreview" zoomScale="115" zoomScaleNormal="100" zoomScaleSheetLayoutView="115" workbookViewId="0">
      <selection activeCell="J9" sqref="J9"/>
    </sheetView>
  </sheetViews>
  <sheetFormatPr defaultRowHeight="12.75" x14ac:dyDescent="0.2"/>
  <cols>
    <col min="1" max="1" width="3" style="15" bestFit="1" customWidth="1"/>
    <col min="2" max="3" width="6" style="15" customWidth="1"/>
    <col min="4" max="4" width="4.140625" style="15" customWidth="1"/>
    <col min="5" max="5" width="3.7109375" style="15" bestFit="1" customWidth="1"/>
    <col min="6" max="6" width="8.5703125" style="15" bestFit="1" customWidth="1"/>
    <col min="7" max="7" width="10.140625" style="15" bestFit="1" customWidth="1"/>
    <col min="8" max="8" width="13.140625" style="15" customWidth="1"/>
    <col min="9" max="10" width="18" style="15" bestFit="1" customWidth="1"/>
    <col min="11" max="11" width="16.28515625" style="15" bestFit="1" customWidth="1"/>
    <col min="12" max="12" width="15.7109375" style="15" bestFit="1" customWidth="1"/>
    <col min="13" max="16384" width="9.140625" style="15"/>
  </cols>
  <sheetData>
    <row r="1" spans="1:12" ht="17.850000000000001" customHeight="1" x14ac:dyDescent="0.2">
      <c r="A1" s="31" t="s">
        <v>447</v>
      </c>
      <c r="B1" s="31"/>
      <c r="C1" s="31" t="s">
        <v>448</v>
      </c>
      <c r="D1" s="31"/>
      <c r="E1" s="11" t="s">
        <v>449</v>
      </c>
      <c r="F1" s="12" t="s">
        <v>450</v>
      </c>
      <c r="G1" s="11" t="s">
        <v>451</v>
      </c>
      <c r="H1" s="32" t="s">
        <v>452</v>
      </c>
      <c r="I1" s="32"/>
      <c r="J1" s="14"/>
      <c r="K1" s="13" t="s">
        <v>453</v>
      </c>
      <c r="L1" s="14"/>
    </row>
    <row r="2" spans="1:12" ht="22.9" customHeight="1" x14ac:dyDescent="0.2">
      <c r="A2" s="16" t="s">
        <v>454</v>
      </c>
      <c r="B2" s="33" t="s">
        <v>455</v>
      </c>
      <c r="C2" s="34"/>
      <c r="D2" s="33" t="s">
        <v>456</v>
      </c>
      <c r="E2" s="35"/>
      <c r="F2" s="35"/>
      <c r="G2" s="35"/>
      <c r="H2" s="34"/>
      <c r="I2" s="17" t="s">
        <v>457</v>
      </c>
      <c r="J2" s="17" t="s">
        <v>458</v>
      </c>
      <c r="K2" s="17" t="s">
        <v>459</v>
      </c>
      <c r="L2" s="18" t="s">
        <v>460</v>
      </c>
    </row>
    <row r="3" spans="1:12" ht="23.65" customHeight="1" x14ac:dyDescent="0.2">
      <c r="A3" s="19" t="s">
        <v>461</v>
      </c>
      <c r="B3" s="25" t="s">
        <v>462</v>
      </c>
      <c r="C3" s="26"/>
      <c r="D3" s="25" t="s">
        <v>463</v>
      </c>
      <c r="E3" s="27"/>
      <c r="F3" s="27"/>
      <c r="G3" s="27"/>
      <c r="H3" s="26"/>
      <c r="I3" s="20">
        <v>247416322111</v>
      </c>
      <c r="J3" s="20">
        <v>140832004742</v>
      </c>
      <c r="K3" s="20">
        <v>106584317369</v>
      </c>
      <c r="L3" s="20">
        <v>0</v>
      </c>
    </row>
    <row r="4" spans="1:12" ht="32.65" customHeight="1" x14ac:dyDescent="0.2">
      <c r="A4" s="21" t="s">
        <v>464</v>
      </c>
      <c r="B4" s="28" t="s">
        <v>465</v>
      </c>
      <c r="C4" s="29"/>
      <c r="D4" s="28" t="s">
        <v>466</v>
      </c>
      <c r="E4" s="30"/>
      <c r="F4" s="30"/>
      <c r="G4" s="30"/>
      <c r="H4" s="29"/>
      <c r="I4" s="22">
        <v>346837146594929</v>
      </c>
      <c r="J4" s="22">
        <v>223597994077823</v>
      </c>
      <c r="K4" s="22">
        <v>123239152517106</v>
      </c>
      <c r="L4" s="22">
        <v>0</v>
      </c>
    </row>
    <row r="5" spans="1:12" ht="23.65" customHeight="1" x14ac:dyDescent="0.2">
      <c r="A5" s="19" t="s">
        <v>467</v>
      </c>
      <c r="B5" s="25" t="s">
        <v>468</v>
      </c>
      <c r="C5" s="26"/>
      <c r="D5" s="25" t="s">
        <v>469</v>
      </c>
      <c r="E5" s="27"/>
      <c r="F5" s="27"/>
      <c r="G5" s="27"/>
      <c r="H5" s="26"/>
      <c r="I5" s="20">
        <v>4528298449340</v>
      </c>
      <c r="J5" s="20">
        <v>3606991867447</v>
      </c>
      <c r="K5" s="20">
        <v>921306581893</v>
      </c>
      <c r="L5" s="20">
        <v>0</v>
      </c>
    </row>
    <row r="6" spans="1:12" ht="22.9" customHeight="1" x14ac:dyDescent="0.2">
      <c r="A6" s="21" t="s">
        <v>470</v>
      </c>
      <c r="B6" s="28" t="s">
        <v>471</v>
      </c>
      <c r="C6" s="29"/>
      <c r="D6" s="28" t="s">
        <v>472</v>
      </c>
      <c r="E6" s="30"/>
      <c r="F6" s="30"/>
      <c r="G6" s="30"/>
      <c r="H6" s="29"/>
      <c r="I6" s="22">
        <v>751780222377</v>
      </c>
      <c r="J6" s="22">
        <v>452610131060</v>
      </c>
      <c r="K6" s="22">
        <v>299170091317</v>
      </c>
      <c r="L6" s="22">
        <v>0</v>
      </c>
    </row>
    <row r="7" spans="1:12" ht="23.65" customHeight="1" x14ac:dyDescent="0.2">
      <c r="A7" s="19" t="s">
        <v>473</v>
      </c>
      <c r="B7" s="25" t="s">
        <v>474</v>
      </c>
      <c r="C7" s="26"/>
      <c r="D7" s="25" t="s">
        <v>475</v>
      </c>
      <c r="E7" s="27"/>
      <c r="F7" s="27"/>
      <c r="G7" s="27"/>
      <c r="H7" s="26"/>
      <c r="I7" s="20">
        <v>937537734430</v>
      </c>
      <c r="J7" s="20">
        <v>271664593463</v>
      </c>
      <c r="K7" s="20">
        <v>665873140967</v>
      </c>
      <c r="L7" s="20">
        <v>0</v>
      </c>
    </row>
    <row r="8" spans="1:12" ht="22.9" customHeight="1" x14ac:dyDescent="0.2">
      <c r="A8" s="21" t="s">
        <v>476</v>
      </c>
      <c r="B8" s="28" t="s">
        <v>477</v>
      </c>
      <c r="C8" s="29"/>
      <c r="D8" s="28" t="s">
        <v>478</v>
      </c>
      <c r="E8" s="30"/>
      <c r="F8" s="30"/>
      <c r="G8" s="30"/>
      <c r="H8" s="29"/>
      <c r="I8" s="22">
        <v>3728755569169</v>
      </c>
      <c r="J8" s="22">
        <v>664939089624</v>
      </c>
      <c r="K8" s="22">
        <v>3063816479545</v>
      </c>
      <c r="L8" s="22">
        <v>0</v>
      </c>
    </row>
    <row r="9" spans="1:12" ht="23.65" customHeight="1" x14ac:dyDescent="0.2">
      <c r="A9" s="19" t="s">
        <v>479</v>
      </c>
      <c r="B9" s="25" t="s">
        <v>480</v>
      </c>
      <c r="C9" s="26"/>
      <c r="D9" s="25" t="s">
        <v>481</v>
      </c>
      <c r="E9" s="27"/>
      <c r="F9" s="27"/>
      <c r="G9" s="27"/>
      <c r="H9" s="26"/>
      <c r="I9" s="20">
        <v>10485583645700</v>
      </c>
      <c r="J9" s="20">
        <v>10485583645700</v>
      </c>
      <c r="K9" s="20">
        <v>0</v>
      </c>
      <c r="L9" s="20">
        <v>0</v>
      </c>
    </row>
    <row r="10" spans="1:12" ht="22.9" customHeight="1" x14ac:dyDescent="0.2">
      <c r="A10" s="21" t="s">
        <v>482</v>
      </c>
      <c r="B10" s="28" t="s">
        <v>483</v>
      </c>
      <c r="C10" s="29"/>
      <c r="D10" s="28" t="s">
        <v>442</v>
      </c>
      <c r="E10" s="30"/>
      <c r="F10" s="30"/>
      <c r="G10" s="30"/>
      <c r="H10" s="29"/>
      <c r="I10" s="22">
        <v>2361132555</v>
      </c>
      <c r="J10" s="22">
        <v>2270254809</v>
      </c>
      <c r="K10" s="22">
        <v>90877746</v>
      </c>
      <c r="L10" s="22">
        <v>0</v>
      </c>
    </row>
    <row r="11" spans="1:12" ht="23.65" customHeight="1" x14ac:dyDescent="0.2">
      <c r="A11" s="19" t="s">
        <v>484</v>
      </c>
      <c r="B11" s="25" t="s">
        <v>485</v>
      </c>
      <c r="C11" s="26"/>
      <c r="D11" s="25" t="s">
        <v>486</v>
      </c>
      <c r="E11" s="27"/>
      <c r="F11" s="27"/>
      <c r="G11" s="27"/>
      <c r="H11" s="26"/>
      <c r="I11" s="20">
        <v>11026149108</v>
      </c>
      <c r="J11" s="20">
        <v>11026100664</v>
      </c>
      <c r="K11" s="20">
        <v>48444</v>
      </c>
      <c r="L11" s="20">
        <v>0</v>
      </c>
    </row>
    <row r="12" spans="1:12" ht="22.9" customHeight="1" x14ac:dyDescent="0.2">
      <c r="A12" s="21" t="s">
        <v>487</v>
      </c>
      <c r="B12" s="28" t="s">
        <v>488</v>
      </c>
      <c r="C12" s="29"/>
      <c r="D12" s="28" t="s">
        <v>489</v>
      </c>
      <c r="E12" s="30"/>
      <c r="F12" s="30"/>
      <c r="G12" s="30"/>
      <c r="H12" s="29"/>
      <c r="I12" s="22">
        <v>9898994000000</v>
      </c>
      <c r="J12" s="22">
        <v>0</v>
      </c>
      <c r="K12" s="22">
        <v>9898994000000</v>
      </c>
      <c r="L12" s="22">
        <v>0</v>
      </c>
    </row>
    <row r="13" spans="1:12" ht="23.65" customHeight="1" x14ac:dyDescent="0.2">
      <c r="A13" s="19" t="s">
        <v>490</v>
      </c>
      <c r="B13" s="25" t="s">
        <v>491</v>
      </c>
      <c r="C13" s="26"/>
      <c r="D13" s="25" t="s">
        <v>492</v>
      </c>
      <c r="E13" s="27"/>
      <c r="F13" s="27"/>
      <c r="G13" s="27"/>
      <c r="H13" s="26"/>
      <c r="I13" s="20">
        <v>747199071573</v>
      </c>
      <c r="J13" s="20">
        <v>0</v>
      </c>
      <c r="K13" s="20">
        <v>747199071573</v>
      </c>
      <c r="L13" s="20">
        <v>0</v>
      </c>
    </row>
    <row r="14" spans="1:12" ht="22.9" customHeight="1" x14ac:dyDescent="0.2">
      <c r="A14" s="21" t="s">
        <v>493</v>
      </c>
      <c r="B14" s="28" t="s">
        <v>494</v>
      </c>
      <c r="C14" s="29"/>
      <c r="D14" s="28" t="s">
        <v>495</v>
      </c>
      <c r="E14" s="30"/>
      <c r="F14" s="30"/>
      <c r="G14" s="30"/>
      <c r="H14" s="29"/>
      <c r="I14" s="22">
        <v>222647210959</v>
      </c>
      <c r="J14" s="22">
        <v>260599959667</v>
      </c>
      <c r="K14" s="22">
        <v>0</v>
      </c>
      <c r="L14" s="22">
        <v>37952748708</v>
      </c>
    </row>
    <row r="15" spans="1:12" ht="23.65" customHeight="1" x14ac:dyDescent="0.2">
      <c r="A15" s="19" t="s">
        <v>496</v>
      </c>
      <c r="B15" s="25" t="s">
        <v>497</v>
      </c>
      <c r="C15" s="26"/>
      <c r="D15" s="25" t="s">
        <v>498</v>
      </c>
      <c r="E15" s="27"/>
      <c r="F15" s="27"/>
      <c r="G15" s="27"/>
      <c r="H15" s="26"/>
      <c r="I15" s="20">
        <v>35839034098978</v>
      </c>
      <c r="J15" s="20">
        <v>285973221268</v>
      </c>
      <c r="K15" s="20">
        <v>35553060877710</v>
      </c>
      <c r="L15" s="20">
        <v>0</v>
      </c>
    </row>
    <row r="16" spans="1:12" ht="22.9" customHeight="1" x14ac:dyDescent="0.2">
      <c r="A16" s="21" t="s">
        <v>499</v>
      </c>
      <c r="B16" s="28" t="s">
        <v>500</v>
      </c>
      <c r="C16" s="29"/>
      <c r="D16" s="28" t="s">
        <v>501</v>
      </c>
      <c r="E16" s="30"/>
      <c r="F16" s="30"/>
      <c r="G16" s="30"/>
      <c r="H16" s="29"/>
      <c r="I16" s="22">
        <v>13456235272710</v>
      </c>
      <c r="J16" s="22">
        <v>15543650055392</v>
      </c>
      <c r="K16" s="22">
        <v>0</v>
      </c>
      <c r="L16" s="22">
        <v>2087414782682</v>
      </c>
    </row>
    <row r="17" spans="1:12" ht="23.65" customHeight="1" x14ac:dyDescent="0.2">
      <c r="A17" s="19" t="s">
        <v>502</v>
      </c>
      <c r="B17" s="25" t="s">
        <v>503</v>
      </c>
      <c r="C17" s="26"/>
      <c r="D17" s="25" t="s">
        <v>504</v>
      </c>
      <c r="E17" s="27"/>
      <c r="F17" s="27"/>
      <c r="G17" s="27"/>
      <c r="H17" s="26"/>
      <c r="I17" s="20">
        <v>355786978931</v>
      </c>
      <c r="J17" s="20">
        <v>205348148364</v>
      </c>
      <c r="K17" s="20">
        <v>150438830567</v>
      </c>
      <c r="L17" s="20">
        <v>0</v>
      </c>
    </row>
    <row r="18" spans="1:12" ht="22.9" customHeight="1" x14ac:dyDescent="0.2">
      <c r="A18" s="21" t="s">
        <v>505</v>
      </c>
      <c r="B18" s="28" t="s">
        <v>506</v>
      </c>
      <c r="C18" s="29"/>
      <c r="D18" s="28" t="s">
        <v>507</v>
      </c>
      <c r="E18" s="30"/>
      <c r="F18" s="30"/>
      <c r="G18" s="30"/>
      <c r="H18" s="29"/>
      <c r="I18" s="22">
        <v>4535036200040</v>
      </c>
      <c r="J18" s="22">
        <v>737395996086</v>
      </c>
      <c r="K18" s="22">
        <v>3797640203954</v>
      </c>
      <c r="L18" s="22">
        <v>0</v>
      </c>
    </row>
    <row r="19" spans="1:12" ht="23.65" customHeight="1" x14ac:dyDescent="0.2">
      <c r="A19" s="19" t="s">
        <v>508</v>
      </c>
      <c r="B19" s="25" t="s">
        <v>509</v>
      </c>
      <c r="C19" s="26"/>
      <c r="D19" s="25" t="s">
        <v>510</v>
      </c>
      <c r="E19" s="27"/>
      <c r="F19" s="27"/>
      <c r="G19" s="27"/>
      <c r="H19" s="26"/>
      <c r="I19" s="20">
        <v>5933707752894</v>
      </c>
      <c r="J19" s="20">
        <v>53465694</v>
      </c>
      <c r="K19" s="20">
        <v>5933654287200</v>
      </c>
      <c r="L19" s="20">
        <v>0</v>
      </c>
    </row>
    <row r="20" spans="1:12" ht="22.9" customHeight="1" x14ac:dyDescent="0.2">
      <c r="A20" s="21" t="s">
        <v>511</v>
      </c>
      <c r="B20" s="28" t="s">
        <v>512</v>
      </c>
      <c r="C20" s="29"/>
      <c r="D20" s="28" t="s">
        <v>513</v>
      </c>
      <c r="E20" s="30"/>
      <c r="F20" s="30"/>
      <c r="G20" s="30"/>
      <c r="H20" s="29"/>
      <c r="I20" s="22">
        <v>341541108224</v>
      </c>
      <c r="J20" s="22">
        <v>0</v>
      </c>
      <c r="K20" s="22">
        <v>341541108224</v>
      </c>
      <c r="L20" s="22">
        <v>0</v>
      </c>
    </row>
    <row r="21" spans="1:12" ht="23.65" customHeight="1" x14ac:dyDescent="0.2">
      <c r="A21" s="19" t="s">
        <v>514</v>
      </c>
      <c r="B21" s="25" t="s">
        <v>515</v>
      </c>
      <c r="C21" s="26"/>
      <c r="D21" s="25" t="s">
        <v>516</v>
      </c>
      <c r="E21" s="27"/>
      <c r="F21" s="27"/>
      <c r="G21" s="27"/>
      <c r="H21" s="26"/>
      <c r="I21" s="20">
        <v>39211974093288</v>
      </c>
      <c r="J21" s="20">
        <v>584407910</v>
      </c>
      <c r="K21" s="20">
        <v>39211389685378</v>
      </c>
      <c r="L21" s="20">
        <v>0</v>
      </c>
    </row>
    <row r="22" spans="1:12" ht="22.9" customHeight="1" x14ac:dyDescent="0.2">
      <c r="A22" s="21" t="s">
        <v>517</v>
      </c>
      <c r="B22" s="28" t="s">
        <v>518</v>
      </c>
      <c r="C22" s="29"/>
      <c r="D22" s="28" t="s">
        <v>519</v>
      </c>
      <c r="E22" s="30"/>
      <c r="F22" s="30"/>
      <c r="G22" s="30"/>
      <c r="H22" s="29"/>
      <c r="I22" s="22">
        <v>95020818882326</v>
      </c>
      <c r="J22" s="22">
        <v>4941388535920</v>
      </c>
      <c r="K22" s="22">
        <v>90079430346406</v>
      </c>
      <c r="L22" s="22">
        <v>0</v>
      </c>
    </row>
    <row r="23" spans="1:12" ht="23.65" customHeight="1" x14ac:dyDescent="0.2">
      <c r="A23" s="19" t="s">
        <v>520</v>
      </c>
      <c r="B23" s="25" t="s">
        <v>521</v>
      </c>
      <c r="C23" s="26"/>
      <c r="D23" s="25" t="s">
        <v>522</v>
      </c>
      <c r="E23" s="27"/>
      <c r="F23" s="27"/>
      <c r="G23" s="27"/>
      <c r="H23" s="26"/>
      <c r="I23" s="20">
        <v>255509832</v>
      </c>
      <c r="J23" s="20">
        <v>27414456</v>
      </c>
      <c r="K23" s="20">
        <v>228095376</v>
      </c>
      <c r="L23" s="20">
        <v>0</v>
      </c>
    </row>
    <row r="24" spans="1:12" ht="22.9" customHeight="1" x14ac:dyDescent="0.2">
      <c r="A24" s="21" t="s">
        <v>523</v>
      </c>
      <c r="B24" s="28" t="s">
        <v>524</v>
      </c>
      <c r="C24" s="29"/>
      <c r="D24" s="28" t="s">
        <v>525</v>
      </c>
      <c r="E24" s="30"/>
      <c r="F24" s="30"/>
      <c r="G24" s="30"/>
      <c r="H24" s="29"/>
      <c r="I24" s="22">
        <v>569321895</v>
      </c>
      <c r="J24" s="22">
        <v>175850340</v>
      </c>
      <c r="K24" s="22">
        <v>393471555</v>
      </c>
      <c r="L24" s="22">
        <v>0</v>
      </c>
    </row>
    <row r="25" spans="1:12" ht="23.65" customHeight="1" x14ac:dyDescent="0.2">
      <c r="A25" s="19" t="s">
        <v>526</v>
      </c>
      <c r="B25" s="25" t="s">
        <v>527</v>
      </c>
      <c r="C25" s="26"/>
      <c r="D25" s="25" t="s">
        <v>528</v>
      </c>
      <c r="E25" s="27"/>
      <c r="F25" s="27"/>
      <c r="G25" s="27"/>
      <c r="H25" s="26"/>
      <c r="I25" s="20">
        <v>2786128982</v>
      </c>
      <c r="J25" s="20">
        <v>933897780</v>
      </c>
      <c r="K25" s="20">
        <v>1852231202</v>
      </c>
      <c r="L25" s="20">
        <v>0</v>
      </c>
    </row>
    <row r="26" spans="1:12" ht="22.9" customHeight="1" x14ac:dyDescent="0.2">
      <c r="A26" s="21" t="s">
        <v>529</v>
      </c>
      <c r="B26" s="28" t="s">
        <v>530</v>
      </c>
      <c r="C26" s="29"/>
      <c r="D26" s="28" t="s">
        <v>531</v>
      </c>
      <c r="E26" s="30"/>
      <c r="F26" s="30"/>
      <c r="G26" s="30"/>
      <c r="H26" s="29"/>
      <c r="I26" s="22">
        <v>30164383507</v>
      </c>
      <c r="J26" s="22">
        <v>168575342544</v>
      </c>
      <c r="K26" s="22">
        <v>0</v>
      </c>
      <c r="L26" s="22">
        <v>138410959037</v>
      </c>
    </row>
    <row r="27" spans="1:12" ht="23.65" customHeight="1" x14ac:dyDescent="0.2">
      <c r="A27" s="19" t="s">
        <v>532</v>
      </c>
      <c r="B27" s="25" t="s">
        <v>533</v>
      </c>
      <c r="C27" s="26"/>
      <c r="D27" s="25" t="s">
        <v>534</v>
      </c>
      <c r="E27" s="27"/>
      <c r="F27" s="27"/>
      <c r="G27" s="27"/>
      <c r="H27" s="26"/>
      <c r="I27" s="20">
        <v>1281844101071</v>
      </c>
      <c r="J27" s="20">
        <v>1295425325188</v>
      </c>
      <c r="K27" s="20">
        <v>0</v>
      </c>
      <c r="L27" s="20">
        <v>13581224117</v>
      </c>
    </row>
    <row r="28" spans="1:12" ht="22.9" customHeight="1" x14ac:dyDescent="0.2">
      <c r="A28" s="21" t="s">
        <v>535</v>
      </c>
      <c r="B28" s="28" t="s">
        <v>536</v>
      </c>
      <c r="C28" s="29"/>
      <c r="D28" s="28" t="s">
        <v>537</v>
      </c>
      <c r="E28" s="30"/>
      <c r="F28" s="30"/>
      <c r="G28" s="30"/>
      <c r="H28" s="29"/>
      <c r="I28" s="22">
        <v>53560121238051</v>
      </c>
      <c r="J28" s="22">
        <v>53970925720066</v>
      </c>
      <c r="K28" s="22">
        <v>0</v>
      </c>
      <c r="L28" s="22">
        <v>410804482015</v>
      </c>
    </row>
    <row r="29" spans="1:12" ht="23.65" customHeight="1" x14ac:dyDescent="0.2">
      <c r="A29" s="19" t="s">
        <v>538</v>
      </c>
      <c r="B29" s="25" t="s">
        <v>539</v>
      </c>
      <c r="C29" s="26"/>
      <c r="D29" s="25" t="s">
        <v>540</v>
      </c>
      <c r="E29" s="27"/>
      <c r="F29" s="27"/>
      <c r="G29" s="27"/>
      <c r="H29" s="26"/>
      <c r="I29" s="20">
        <v>15572143217</v>
      </c>
      <c r="J29" s="20">
        <v>15573260393</v>
      </c>
      <c r="K29" s="20">
        <v>0</v>
      </c>
      <c r="L29" s="20">
        <v>1117176</v>
      </c>
    </row>
    <row r="30" spans="1:12" ht="22.9" customHeight="1" x14ac:dyDescent="0.2">
      <c r="A30" s="21" t="s">
        <v>541</v>
      </c>
      <c r="B30" s="28" t="s">
        <v>542</v>
      </c>
      <c r="C30" s="29"/>
      <c r="D30" s="28" t="s">
        <v>543</v>
      </c>
      <c r="E30" s="30"/>
      <c r="F30" s="30"/>
      <c r="G30" s="30"/>
      <c r="H30" s="29"/>
      <c r="I30" s="22">
        <v>36623052773513</v>
      </c>
      <c r="J30" s="22">
        <v>36623052773513</v>
      </c>
      <c r="K30" s="22">
        <v>0</v>
      </c>
      <c r="L30" s="22">
        <v>0</v>
      </c>
    </row>
    <row r="31" spans="1:12" ht="23.65" customHeight="1" x14ac:dyDescent="0.2">
      <c r="A31" s="19" t="s">
        <v>544</v>
      </c>
      <c r="B31" s="25" t="s">
        <v>545</v>
      </c>
      <c r="C31" s="26"/>
      <c r="D31" s="25" t="s">
        <v>546</v>
      </c>
      <c r="E31" s="27"/>
      <c r="F31" s="27"/>
      <c r="G31" s="27"/>
      <c r="H31" s="26"/>
      <c r="I31" s="20">
        <v>9734725048921</v>
      </c>
      <c r="J31" s="20">
        <v>12984496751019</v>
      </c>
      <c r="K31" s="20">
        <v>0</v>
      </c>
      <c r="L31" s="20">
        <v>3249771702098</v>
      </c>
    </row>
    <row r="32" spans="1:12" ht="22.9" customHeight="1" x14ac:dyDescent="0.2">
      <c r="A32" s="21" t="s">
        <v>547</v>
      </c>
      <c r="B32" s="28" t="s">
        <v>548</v>
      </c>
      <c r="C32" s="29"/>
      <c r="D32" s="28" t="s">
        <v>549</v>
      </c>
      <c r="E32" s="30"/>
      <c r="F32" s="30"/>
      <c r="G32" s="30"/>
      <c r="H32" s="29"/>
      <c r="I32" s="22">
        <v>0</v>
      </c>
      <c r="J32" s="22">
        <v>300000000</v>
      </c>
      <c r="K32" s="22">
        <v>0</v>
      </c>
      <c r="L32" s="22">
        <v>300000000</v>
      </c>
    </row>
    <row r="33" spans="1:12" ht="23.65" customHeight="1" x14ac:dyDescent="0.2">
      <c r="A33" s="19" t="s">
        <v>550</v>
      </c>
      <c r="B33" s="25" t="s">
        <v>551</v>
      </c>
      <c r="C33" s="26"/>
      <c r="D33" s="25" t="s">
        <v>552</v>
      </c>
      <c r="E33" s="27"/>
      <c r="F33" s="27"/>
      <c r="G33" s="27"/>
      <c r="H33" s="26"/>
      <c r="I33" s="20">
        <v>702906448265</v>
      </c>
      <c r="J33" s="20">
        <v>704283356885</v>
      </c>
      <c r="K33" s="20">
        <v>0</v>
      </c>
      <c r="L33" s="20">
        <v>1376908620</v>
      </c>
    </row>
    <row r="34" spans="1:12" ht="22.9" customHeight="1" x14ac:dyDescent="0.2">
      <c r="A34" s="21" t="s">
        <v>553</v>
      </c>
      <c r="B34" s="28" t="s">
        <v>554</v>
      </c>
      <c r="C34" s="29"/>
      <c r="D34" s="28" t="s">
        <v>555</v>
      </c>
      <c r="E34" s="30"/>
      <c r="F34" s="30"/>
      <c r="G34" s="30"/>
      <c r="H34" s="29"/>
      <c r="I34" s="22">
        <v>0</v>
      </c>
      <c r="J34" s="22">
        <v>1776311476</v>
      </c>
      <c r="K34" s="22">
        <v>0</v>
      </c>
      <c r="L34" s="22">
        <v>1776311476</v>
      </c>
    </row>
    <row r="35" spans="1:12" ht="22.9" customHeight="1" x14ac:dyDescent="0.2">
      <c r="A35" s="19" t="s">
        <v>556</v>
      </c>
      <c r="B35" s="25" t="s">
        <v>557</v>
      </c>
      <c r="C35" s="26"/>
      <c r="D35" s="25" t="s">
        <v>558</v>
      </c>
      <c r="E35" s="27"/>
      <c r="F35" s="27"/>
      <c r="G35" s="27"/>
      <c r="H35" s="26"/>
      <c r="I35" s="20">
        <v>0</v>
      </c>
      <c r="J35" s="20">
        <v>382055581</v>
      </c>
      <c r="K35" s="20">
        <v>0</v>
      </c>
      <c r="L35" s="20">
        <v>382055581</v>
      </c>
    </row>
    <row r="36" spans="1:12" ht="23.65" customHeight="1" x14ac:dyDescent="0.2">
      <c r="A36" s="21" t="s">
        <v>559</v>
      </c>
      <c r="B36" s="28" t="s">
        <v>560</v>
      </c>
      <c r="C36" s="29"/>
      <c r="D36" s="28" t="s">
        <v>561</v>
      </c>
      <c r="E36" s="30"/>
      <c r="F36" s="30"/>
      <c r="G36" s="30"/>
      <c r="H36" s="29"/>
      <c r="I36" s="22">
        <v>0</v>
      </c>
      <c r="J36" s="22">
        <v>10000000000</v>
      </c>
      <c r="K36" s="22">
        <v>0</v>
      </c>
      <c r="L36" s="22">
        <v>10000000000</v>
      </c>
    </row>
    <row r="37" spans="1:12" ht="33.4" customHeight="1" x14ac:dyDescent="0.2">
      <c r="A37" s="19" t="s">
        <v>562</v>
      </c>
      <c r="B37" s="25" t="s">
        <v>563</v>
      </c>
      <c r="C37" s="26"/>
      <c r="D37" s="25" t="s">
        <v>564</v>
      </c>
      <c r="E37" s="27"/>
      <c r="F37" s="27"/>
      <c r="G37" s="27"/>
      <c r="H37" s="26"/>
      <c r="I37" s="20">
        <v>12353899742214</v>
      </c>
      <c r="J37" s="20">
        <v>25575542653354</v>
      </c>
      <c r="K37" s="20">
        <v>0</v>
      </c>
      <c r="L37" s="20">
        <v>13221642911140</v>
      </c>
    </row>
    <row r="38" spans="1:12" ht="22.9" customHeight="1" x14ac:dyDescent="0.2">
      <c r="A38" s="21" t="s">
        <v>565</v>
      </c>
      <c r="B38" s="28" t="s">
        <v>566</v>
      </c>
      <c r="C38" s="29"/>
      <c r="D38" s="28" t="s">
        <v>567</v>
      </c>
      <c r="E38" s="30"/>
      <c r="F38" s="30"/>
      <c r="G38" s="30"/>
      <c r="H38" s="29"/>
      <c r="I38" s="22">
        <v>0</v>
      </c>
      <c r="J38" s="22">
        <v>2932326122</v>
      </c>
      <c r="K38" s="22">
        <v>0</v>
      </c>
      <c r="L38" s="22">
        <v>2932326122</v>
      </c>
    </row>
    <row r="39" spans="1:12" ht="23.65" customHeight="1" x14ac:dyDescent="0.2">
      <c r="A39" s="19" t="s">
        <v>568</v>
      </c>
      <c r="B39" s="25" t="s">
        <v>569</v>
      </c>
      <c r="C39" s="26"/>
      <c r="D39" s="25" t="s">
        <v>570</v>
      </c>
      <c r="E39" s="27"/>
      <c r="F39" s="27"/>
      <c r="G39" s="27"/>
      <c r="H39" s="26"/>
      <c r="I39" s="20">
        <v>24279810181</v>
      </c>
      <c r="J39" s="20">
        <v>55819270552</v>
      </c>
      <c r="K39" s="20">
        <v>0</v>
      </c>
      <c r="L39" s="20">
        <v>31539460371</v>
      </c>
    </row>
    <row r="40" spans="1:12" ht="22.9" customHeight="1" x14ac:dyDescent="0.2">
      <c r="A40" s="21" t="s">
        <v>571</v>
      </c>
      <c r="B40" s="28" t="s">
        <v>572</v>
      </c>
      <c r="C40" s="29"/>
      <c r="D40" s="28" t="s">
        <v>573</v>
      </c>
      <c r="E40" s="30"/>
      <c r="F40" s="30"/>
      <c r="G40" s="30"/>
      <c r="H40" s="29"/>
      <c r="I40" s="22">
        <v>19804648663</v>
      </c>
      <c r="J40" s="22">
        <v>23880958563</v>
      </c>
      <c r="K40" s="22">
        <v>0</v>
      </c>
      <c r="L40" s="22">
        <v>4076309900</v>
      </c>
    </row>
    <row r="41" spans="1:12" ht="23.65" customHeight="1" x14ac:dyDescent="0.2">
      <c r="A41" s="19" t="s">
        <v>574</v>
      </c>
      <c r="B41" s="25" t="s">
        <v>575</v>
      </c>
      <c r="C41" s="26"/>
      <c r="D41" s="25" t="s">
        <v>576</v>
      </c>
      <c r="E41" s="27"/>
      <c r="F41" s="27"/>
      <c r="G41" s="27"/>
      <c r="H41" s="26"/>
      <c r="I41" s="20">
        <v>36292475000000</v>
      </c>
      <c r="J41" s="20">
        <v>331052249000000</v>
      </c>
      <c r="K41" s="20">
        <v>0</v>
      </c>
      <c r="L41" s="20">
        <v>294759774000000</v>
      </c>
    </row>
    <row r="42" spans="1:12" ht="22.9" customHeight="1" x14ac:dyDescent="0.2">
      <c r="A42" s="21" t="s">
        <v>577</v>
      </c>
      <c r="B42" s="28" t="s">
        <v>578</v>
      </c>
      <c r="C42" s="29"/>
      <c r="D42" s="28" t="s">
        <v>579</v>
      </c>
      <c r="E42" s="30"/>
      <c r="F42" s="30"/>
      <c r="G42" s="30"/>
      <c r="H42" s="29"/>
      <c r="I42" s="22">
        <v>0</v>
      </c>
      <c r="J42" s="22">
        <v>40000000000</v>
      </c>
      <c r="K42" s="22">
        <v>0</v>
      </c>
      <c r="L42" s="22">
        <v>40000000000</v>
      </c>
    </row>
    <row r="43" spans="1:12" ht="23.65" customHeight="1" x14ac:dyDescent="0.2">
      <c r="A43" s="19" t="s">
        <v>580</v>
      </c>
      <c r="B43" s="25" t="s">
        <v>581</v>
      </c>
      <c r="C43" s="26"/>
      <c r="D43" s="25" t="s">
        <v>582</v>
      </c>
      <c r="E43" s="27"/>
      <c r="F43" s="27"/>
      <c r="G43" s="27"/>
      <c r="H43" s="26"/>
      <c r="I43" s="20">
        <v>0</v>
      </c>
      <c r="J43" s="20">
        <v>110927412</v>
      </c>
      <c r="K43" s="20">
        <v>0</v>
      </c>
      <c r="L43" s="20">
        <v>110927412</v>
      </c>
    </row>
    <row r="44" spans="1:12" ht="22.9" customHeight="1" x14ac:dyDescent="0.2">
      <c r="A44" s="21" t="s">
        <v>583</v>
      </c>
      <c r="B44" s="28" t="s">
        <v>584</v>
      </c>
      <c r="C44" s="29"/>
      <c r="D44" s="28" t="s">
        <v>585</v>
      </c>
      <c r="E44" s="30"/>
      <c r="F44" s="30"/>
      <c r="G44" s="30"/>
      <c r="H44" s="29"/>
      <c r="I44" s="22">
        <v>0</v>
      </c>
      <c r="J44" s="22">
        <v>322477663936</v>
      </c>
      <c r="K44" s="22">
        <v>0</v>
      </c>
      <c r="L44" s="22">
        <v>322477663936</v>
      </c>
    </row>
    <row r="45" spans="1:12" ht="23.65" customHeight="1" x14ac:dyDescent="0.2">
      <c r="A45" s="19" t="s">
        <v>586</v>
      </c>
      <c r="B45" s="25" t="s">
        <v>587</v>
      </c>
      <c r="C45" s="26"/>
      <c r="D45" s="25" t="s">
        <v>588</v>
      </c>
      <c r="E45" s="27"/>
      <c r="F45" s="27"/>
      <c r="G45" s="27"/>
      <c r="H45" s="26"/>
      <c r="I45" s="20">
        <v>178569063619</v>
      </c>
      <c r="J45" s="20">
        <v>0</v>
      </c>
      <c r="K45" s="20">
        <v>178569063619</v>
      </c>
      <c r="L45" s="20">
        <v>0</v>
      </c>
    </row>
    <row r="46" spans="1:12" ht="22.9" customHeight="1" x14ac:dyDescent="0.2">
      <c r="A46" s="21" t="s">
        <v>589</v>
      </c>
      <c r="B46" s="28" t="s">
        <v>590</v>
      </c>
      <c r="C46" s="29"/>
      <c r="D46" s="28" t="s">
        <v>591</v>
      </c>
      <c r="E46" s="30"/>
      <c r="F46" s="30"/>
      <c r="G46" s="30"/>
      <c r="H46" s="29"/>
      <c r="I46" s="22">
        <v>805757557</v>
      </c>
      <c r="J46" s="22">
        <v>5675818528</v>
      </c>
      <c r="K46" s="22">
        <v>0</v>
      </c>
      <c r="L46" s="22">
        <v>4870060971</v>
      </c>
    </row>
    <row r="47" spans="1:12" ht="23.65" customHeight="1" x14ac:dyDescent="0.2">
      <c r="A47" s="19" t="s">
        <v>592</v>
      </c>
      <c r="B47" s="25" t="s">
        <v>593</v>
      </c>
      <c r="C47" s="26"/>
      <c r="D47" s="25" t="s">
        <v>594</v>
      </c>
      <c r="E47" s="27"/>
      <c r="F47" s="27"/>
      <c r="G47" s="27"/>
      <c r="H47" s="26"/>
      <c r="I47" s="20">
        <v>0</v>
      </c>
      <c r="J47" s="20">
        <v>12196407627</v>
      </c>
      <c r="K47" s="20">
        <v>0</v>
      </c>
      <c r="L47" s="20">
        <v>12196407627</v>
      </c>
    </row>
    <row r="48" spans="1:12" ht="22.9" customHeight="1" x14ac:dyDescent="0.2">
      <c r="A48" s="21" t="s">
        <v>595</v>
      </c>
      <c r="B48" s="28" t="s">
        <v>596</v>
      </c>
      <c r="C48" s="29"/>
      <c r="D48" s="28" t="s">
        <v>597</v>
      </c>
      <c r="E48" s="30"/>
      <c r="F48" s="30"/>
      <c r="G48" s="30"/>
      <c r="H48" s="29"/>
      <c r="I48" s="22">
        <v>0</v>
      </c>
      <c r="J48" s="22">
        <v>11296996</v>
      </c>
      <c r="K48" s="22">
        <v>0</v>
      </c>
      <c r="L48" s="22">
        <v>11296996</v>
      </c>
    </row>
    <row r="49" spans="1:12" ht="23.65" customHeight="1" x14ac:dyDescent="0.2">
      <c r="A49" s="19" t="s">
        <v>598</v>
      </c>
      <c r="B49" s="25" t="s">
        <v>599</v>
      </c>
      <c r="C49" s="26"/>
      <c r="D49" s="25" t="s">
        <v>600</v>
      </c>
      <c r="E49" s="27"/>
      <c r="F49" s="27"/>
      <c r="G49" s="27"/>
      <c r="H49" s="26"/>
      <c r="I49" s="20">
        <v>0</v>
      </c>
      <c r="J49" s="20">
        <v>153083392950</v>
      </c>
      <c r="K49" s="20">
        <v>0</v>
      </c>
      <c r="L49" s="20">
        <v>153083392950</v>
      </c>
    </row>
    <row r="50" spans="1:12" ht="22.9" customHeight="1" x14ac:dyDescent="0.2">
      <c r="A50" s="21" t="s">
        <v>601</v>
      </c>
      <c r="B50" s="28" t="s">
        <v>602</v>
      </c>
      <c r="C50" s="29"/>
      <c r="D50" s="28" t="s">
        <v>603</v>
      </c>
      <c r="E50" s="30"/>
      <c r="F50" s="30"/>
      <c r="G50" s="30"/>
      <c r="H50" s="29"/>
      <c r="I50" s="22">
        <v>0</v>
      </c>
      <c r="J50" s="22">
        <v>292901740200</v>
      </c>
      <c r="K50" s="22">
        <v>0</v>
      </c>
      <c r="L50" s="22">
        <v>292901740200</v>
      </c>
    </row>
    <row r="51" spans="1:12" ht="23.65" customHeight="1" x14ac:dyDescent="0.2">
      <c r="A51" s="19" t="s">
        <v>604</v>
      </c>
      <c r="B51" s="25" t="s">
        <v>605</v>
      </c>
      <c r="C51" s="26"/>
      <c r="D51" s="25" t="s">
        <v>606</v>
      </c>
      <c r="E51" s="27"/>
      <c r="F51" s="27"/>
      <c r="G51" s="27"/>
      <c r="H51" s="26"/>
      <c r="I51" s="20">
        <v>0</v>
      </c>
      <c r="J51" s="20">
        <v>11026149108</v>
      </c>
      <c r="K51" s="20">
        <v>0</v>
      </c>
      <c r="L51" s="20">
        <v>11026149108</v>
      </c>
    </row>
    <row r="52" spans="1:12" ht="22.9" customHeight="1" x14ac:dyDescent="0.2">
      <c r="A52" s="21" t="s">
        <v>607</v>
      </c>
      <c r="B52" s="28" t="s">
        <v>608</v>
      </c>
      <c r="C52" s="29"/>
      <c r="D52" s="28" t="s">
        <v>609</v>
      </c>
      <c r="E52" s="30"/>
      <c r="F52" s="30"/>
      <c r="G52" s="30"/>
      <c r="H52" s="29"/>
      <c r="I52" s="22">
        <v>0</v>
      </c>
      <c r="J52" s="22">
        <v>2499302378805</v>
      </c>
      <c r="K52" s="22">
        <v>0</v>
      </c>
      <c r="L52" s="22">
        <v>2499302378805</v>
      </c>
    </row>
    <row r="53" spans="1:12" ht="23.65" customHeight="1" x14ac:dyDescent="0.2">
      <c r="A53" s="19" t="s">
        <v>610</v>
      </c>
      <c r="B53" s="25" t="s">
        <v>611</v>
      </c>
      <c r="C53" s="26"/>
      <c r="D53" s="25" t="s">
        <v>612</v>
      </c>
      <c r="E53" s="27"/>
      <c r="F53" s="27"/>
      <c r="G53" s="27"/>
      <c r="H53" s="26"/>
      <c r="I53" s="20">
        <v>472500491</v>
      </c>
      <c r="J53" s="20">
        <v>3899435594626</v>
      </c>
      <c r="K53" s="20">
        <v>0</v>
      </c>
      <c r="L53" s="20">
        <v>3898963094135</v>
      </c>
    </row>
    <row r="54" spans="1:12" ht="33.4" customHeight="1" x14ac:dyDescent="0.2">
      <c r="A54" s="21" t="s">
        <v>613</v>
      </c>
      <c r="B54" s="28" t="s">
        <v>614</v>
      </c>
      <c r="C54" s="29"/>
      <c r="D54" s="28" t="s">
        <v>615</v>
      </c>
      <c r="E54" s="30"/>
      <c r="F54" s="30"/>
      <c r="G54" s="30"/>
      <c r="H54" s="29"/>
      <c r="I54" s="22">
        <v>23141224853022</v>
      </c>
      <c r="J54" s="22">
        <v>22787592373427</v>
      </c>
      <c r="K54" s="22">
        <v>353632479595</v>
      </c>
      <c r="L54" s="22">
        <v>0</v>
      </c>
    </row>
    <row r="55" spans="1:12" ht="22.9" customHeight="1" x14ac:dyDescent="0.2">
      <c r="A55" s="19" t="s">
        <v>616</v>
      </c>
      <c r="B55" s="25" t="s">
        <v>617</v>
      </c>
      <c r="C55" s="26"/>
      <c r="D55" s="25" t="s">
        <v>618</v>
      </c>
      <c r="E55" s="27"/>
      <c r="F55" s="27"/>
      <c r="G55" s="27"/>
      <c r="H55" s="26"/>
      <c r="I55" s="20">
        <v>205348148364</v>
      </c>
      <c r="J55" s="20">
        <v>228620837681</v>
      </c>
      <c r="K55" s="20">
        <v>0</v>
      </c>
      <c r="L55" s="20">
        <v>23272689317</v>
      </c>
    </row>
    <row r="56" spans="1:12" ht="23.65" customHeight="1" x14ac:dyDescent="0.2">
      <c r="A56" s="21" t="s">
        <v>619</v>
      </c>
      <c r="B56" s="28" t="s">
        <v>620</v>
      </c>
      <c r="C56" s="29"/>
      <c r="D56" s="28" t="s">
        <v>489</v>
      </c>
      <c r="E56" s="30"/>
      <c r="F56" s="30"/>
      <c r="G56" s="30"/>
      <c r="H56" s="29"/>
      <c r="I56" s="22">
        <v>614134179908</v>
      </c>
      <c r="J56" s="22">
        <v>565536057191</v>
      </c>
      <c r="K56" s="22">
        <v>48598122717</v>
      </c>
      <c r="L56" s="22">
        <v>0</v>
      </c>
    </row>
    <row r="57" spans="1:12" ht="22.9" customHeight="1" x14ac:dyDescent="0.2">
      <c r="A57" s="19" t="s">
        <v>621</v>
      </c>
      <c r="B57" s="25" t="s">
        <v>622</v>
      </c>
      <c r="C57" s="26"/>
      <c r="D57" s="25" t="s">
        <v>492</v>
      </c>
      <c r="E57" s="27"/>
      <c r="F57" s="27"/>
      <c r="G57" s="27"/>
      <c r="H57" s="26"/>
      <c r="I57" s="20">
        <v>212541962906</v>
      </c>
      <c r="J57" s="20">
        <v>201700143237</v>
      </c>
      <c r="K57" s="20">
        <v>10841819669</v>
      </c>
      <c r="L57" s="20">
        <v>0</v>
      </c>
    </row>
    <row r="58" spans="1:12" ht="23.65" customHeight="1" x14ac:dyDescent="0.2">
      <c r="A58" s="21" t="s">
        <v>623</v>
      </c>
      <c r="B58" s="28" t="s">
        <v>624</v>
      </c>
      <c r="C58" s="29"/>
      <c r="D58" s="28" t="s">
        <v>625</v>
      </c>
      <c r="E58" s="30"/>
      <c r="F58" s="30"/>
      <c r="G58" s="30"/>
      <c r="H58" s="29"/>
      <c r="I58" s="22">
        <v>0</v>
      </c>
      <c r="J58" s="22">
        <v>593233938938</v>
      </c>
      <c r="K58" s="22">
        <v>0</v>
      </c>
      <c r="L58" s="22">
        <v>593233938938</v>
      </c>
    </row>
    <row r="59" spans="1:12" ht="22.9" customHeight="1" x14ac:dyDescent="0.2">
      <c r="A59" s="19" t="s">
        <v>626</v>
      </c>
      <c r="B59" s="25" t="s">
        <v>627</v>
      </c>
      <c r="C59" s="26"/>
      <c r="D59" s="25" t="s">
        <v>440</v>
      </c>
      <c r="E59" s="27"/>
      <c r="F59" s="27"/>
      <c r="G59" s="27"/>
      <c r="H59" s="26"/>
      <c r="I59" s="20">
        <v>47606</v>
      </c>
      <c r="J59" s="20">
        <v>17916512721</v>
      </c>
      <c r="K59" s="20">
        <v>0</v>
      </c>
      <c r="L59" s="20">
        <v>17916465115</v>
      </c>
    </row>
    <row r="60" spans="1:12" ht="23.65" customHeight="1" x14ac:dyDescent="0.2">
      <c r="A60" s="21" t="s">
        <v>628</v>
      </c>
      <c r="B60" s="28" t="s">
        <v>629</v>
      </c>
      <c r="C60" s="29"/>
      <c r="D60" s="28" t="s">
        <v>441</v>
      </c>
      <c r="E60" s="30"/>
      <c r="F60" s="30"/>
      <c r="G60" s="30"/>
      <c r="H60" s="29"/>
      <c r="I60" s="22">
        <v>1098284637</v>
      </c>
      <c r="J60" s="22">
        <v>5177774843</v>
      </c>
      <c r="K60" s="22">
        <v>0</v>
      </c>
      <c r="L60" s="22">
        <v>4079490206</v>
      </c>
    </row>
    <row r="61" spans="1:12" ht="22.9" customHeight="1" x14ac:dyDescent="0.2">
      <c r="A61" s="19" t="s">
        <v>630</v>
      </c>
      <c r="B61" s="25" t="s">
        <v>631</v>
      </c>
      <c r="C61" s="26"/>
      <c r="D61" s="25" t="s">
        <v>442</v>
      </c>
      <c r="E61" s="27"/>
      <c r="F61" s="27"/>
      <c r="G61" s="27"/>
      <c r="H61" s="26"/>
      <c r="I61" s="20">
        <v>81909754</v>
      </c>
      <c r="J61" s="20">
        <v>623958108</v>
      </c>
      <c r="K61" s="20">
        <v>0</v>
      </c>
      <c r="L61" s="20">
        <v>542048354</v>
      </c>
    </row>
    <row r="62" spans="1:12" ht="23.65" customHeight="1" x14ac:dyDescent="0.2">
      <c r="A62" s="21" t="s">
        <v>632</v>
      </c>
      <c r="B62" s="28" t="s">
        <v>633</v>
      </c>
      <c r="C62" s="29"/>
      <c r="D62" s="28" t="s">
        <v>634</v>
      </c>
      <c r="E62" s="30"/>
      <c r="F62" s="30"/>
      <c r="G62" s="30"/>
      <c r="H62" s="29"/>
      <c r="I62" s="22">
        <v>259186903930</v>
      </c>
      <c r="J62" s="22">
        <v>702323141133</v>
      </c>
      <c r="K62" s="22">
        <v>0</v>
      </c>
      <c r="L62" s="22">
        <v>443136237203</v>
      </c>
    </row>
    <row r="63" spans="1:12" ht="22.9" customHeight="1" x14ac:dyDescent="0.2">
      <c r="A63" s="19" t="s">
        <v>635</v>
      </c>
      <c r="B63" s="25" t="s">
        <v>636</v>
      </c>
      <c r="C63" s="26"/>
      <c r="D63" s="25" t="s">
        <v>637</v>
      </c>
      <c r="E63" s="27"/>
      <c r="F63" s="27"/>
      <c r="G63" s="27"/>
      <c r="H63" s="26"/>
      <c r="I63" s="20">
        <v>1200000000</v>
      </c>
      <c r="J63" s="20">
        <v>0</v>
      </c>
      <c r="K63" s="20">
        <v>1200000000</v>
      </c>
      <c r="L63" s="20">
        <v>0</v>
      </c>
    </row>
    <row r="64" spans="1:12" ht="23.65" customHeight="1" x14ac:dyDescent="0.2">
      <c r="A64" s="21" t="s">
        <v>638</v>
      </c>
      <c r="B64" s="28" t="s">
        <v>639</v>
      </c>
      <c r="C64" s="29"/>
      <c r="D64" s="28" t="s">
        <v>640</v>
      </c>
      <c r="E64" s="30"/>
      <c r="F64" s="30"/>
      <c r="G64" s="30"/>
      <c r="H64" s="29"/>
      <c r="I64" s="22">
        <v>71671140</v>
      </c>
      <c r="J64" s="22">
        <v>0</v>
      </c>
      <c r="K64" s="22">
        <v>71671140</v>
      </c>
      <c r="L64" s="22">
        <v>0</v>
      </c>
    </row>
    <row r="65" spans="1:12" ht="22.9" customHeight="1" x14ac:dyDescent="0.2">
      <c r="A65" s="19" t="s">
        <v>641</v>
      </c>
      <c r="B65" s="25" t="s">
        <v>642</v>
      </c>
      <c r="C65" s="26"/>
      <c r="D65" s="25" t="s">
        <v>643</v>
      </c>
      <c r="E65" s="27"/>
      <c r="F65" s="27"/>
      <c r="G65" s="27"/>
      <c r="H65" s="26"/>
      <c r="I65" s="20">
        <v>27414456</v>
      </c>
      <c r="J65" s="20">
        <v>0</v>
      </c>
      <c r="K65" s="20">
        <v>27414456</v>
      </c>
      <c r="L65" s="20">
        <v>0</v>
      </c>
    </row>
    <row r="66" spans="1:12" ht="23.65" customHeight="1" x14ac:dyDescent="0.2">
      <c r="A66" s="21" t="s">
        <v>644</v>
      </c>
      <c r="B66" s="28" t="s">
        <v>645</v>
      </c>
      <c r="C66" s="29"/>
      <c r="D66" s="28" t="s">
        <v>646</v>
      </c>
      <c r="E66" s="30"/>
      <c r="F66" s="30"/>
      <c r="G66" s="30"/>
      <c r="H66" s="29"/>
      <c r="I66" s="22">
        <v>933897780</v>
      </c>
      <c r="J66" s="22">
        <v>0</v>
      </c>
      <c r="K66" s="22">
        <v>933897780</v>
      </c>
      <c r="L66" s="22">
        <v>0</v>
      </c>
    </row>
    <row r="67" spans="1:12" ht="22.9" customHeight="1" x14ac:dyDescent="0.2">
      <c r="A67" s="19" t="s">
        <v>647</v>
      </c>
      <c r="B67" s="25" t="s">
        <v>648</v>
      </c>
      <c r="C67" s="26"/>
      <c r="D67" s="25" t="s">
        <v>649</v>
      </c>
      <c r="E67" s="27"/>
      <c r="F67" s="27"/>
      <c r="G67" s="27"/>
      <c r="H67" s="26"/>
      <c r="I67" s="20">
        <v>1022250473</v>
      </c>
      <c r="J67" s="20">
        <v>0</v>
      </c>
      <c r="K67" s="20">
        <v>1022250473</v>
      </c>
      <c r="L67" s="20">
        <v>0</v>
      </c>
    </row>
    <row r="68" spans="1:12" ht="22.9" customHeight="1" x14ac:dyDescent="0.2">
      <c r="A68" s="21" t="s">
        <v>650</v>
      </c>
      <c r="B68" s="28" t="s">
        <v>651</v>
      </c>
      <c r="C68" s="29"/>
      <c r="D68" s="28" t="s">
        <v>652</v>
      </c>
      <c r="E68" s="30"/>
      <c r="F68" s="30"/>
      <c r="G68" s="30"/>
      <c r="H68" s="29"/>
      <c r="I68" s="22">
        <v>22035799192</v>
      </c>
      <c r="J68" s="22">
        <v>6363349636</v>
      </c>
      <c r="K68" s="22">
        <v>15672449556</v>
      </c>
      <c r="L68" s="22">
        <v>0</v>
      </c>
    </row>
    <row r="69" spans="1:12" ht="23.65" customHeight="1" x14ac:dyDescent="0.2">
      <c r="A69" s="19" t="s">
        <v>653</v>
      </c>
      <c r="B69" s="25" t="s">
        <v>654</v>
      </c>
      <c r="C69" s="26"/>
      <c r="D69" s="25" t="s">
        <v>655</v>
      </c>
      <c r="E69" s="27"/>
      <c r="F69" s="27"/>
      <c r="G69" s="27"/>
      <c r="H69" s="26"/>
      <c r="I69" s="20">
        <v>18703183720</v>
      </c>
      <c r="J69" s="20">
        <v>14626873820</v>
      </c>
      <c r="K69" s="20">
        <v>4076309900</v>
      </c>
      <c r="L69" s="20">
        <v>0</v>
      </c>
    </row>
    <row r="70" spans="1:12" ht="22.9" customHeight="1" x14ac:dyDescent="0.2">
      <c r="A70" s="21" t="s">
        <v>656</v>
      </c>
      <c r="B70" s="28" t="s">
        <v>657</v>
      </c>
      <c r="C70" s="29"/>
      <c r="D70" s="28" t="s">
        <v>658</v>
      </c>
      <c r="E70" s="30"/>
      <c r="F70" s="30"/>
      <c r="G70" s="30"/>
      <c r="H70" s="29"/>
      <c r="I70" s="22">
        <v>441794964</v>
      </c>
      <c r="J70" s="22">
        <v>0</v>
      </c>
      <c r="K70" s="22">
        <v>441794964</v>
      </c>
      <c r="L70" s="22">
        <v>0</v>
      </c>
    </row>
    <row r="71" spans="1:12" ht="23.65" customHeight="1" x14ac:dyDescent="0.2">
      <c r="A71" s="19" t="s">
        <v>659</v>
      </c>
      <c r="B71" s="25" t="s">
        <v>660</v>
      </c>
      <c r="C71" s="26"/>
      <c r="D71" s="25" t="s">
        <v>661</v>
      </c>
      <c r="E71" s="27"/>
      <c r="F71" s="27"/>
      <c r="G71" s="27"/>
      <c r="H71" s="26"/>
      <c r="I71" s="20">
        <v>628396198</v>
      </c>
      <c r="J71" s="20">
        <v>574</v>
      </c>
      <c r="K71" s="20">
        <v>628395624</v>
      </c>
      <c r="L71" s="20">
        <v>0</v>
      </c>
    </row>
    <row r="72" spans="1:12" ht="22.9" customHeight="1" x14ac:dyDescent="0.2">
      <c r="A72" s="21" t="s">
        <v>662</v>
      </c>
      <c r="B72" s="28" t="s">
        <v>663</v>
      </c>
      <c r="C72" s="29"/>
      <c r="D72" s="28" t="s">
        <v>664</v>
      </c>
      <c r="E72" s="30"/>
      <c r="F72" s="30"/>
      <c r="G72" s="30"/>
      <c r="H72" s="29"/>
      <c r="I72" s="22">
        <v>2322686568</v>
      </c>
      <c r="J72" s="22">
        <v>0</v>
      </c>
      <c r="K72" s="22">
        <v>2322686568</v>
      </c>
      <c r="L72" s="22">
        <v>0</v>
      </c>
    </row>
    <row r="73" spans="1:12" ht="23.65" customHeight="1" x14ac:dyDescent="0.2">
      <c r="A73" s="19" t="s">
        <v>665</v>
      </c>
      <c r="B73" s="25" t="s">
        <v>666</v>
      </c>
      <c r="C73" s="26"/>
      <c r="D73" s="25" t="s">
        <v>667</v>
      </c>
      <c r="E73" s="27"/>
      <c r="F73" s="27"/>
      <c r="G73" s="27"/>
      <c r="H73" s="26"/>
      <c r="I73" s="20">
        <v>7659006660723</v>
      </c>
      <c r="J73" s="20">
        <v>0</v>
      </c>
      <c r="K73" s="20">
        <v>7659006660723</v>
      </c>
      <c r="L73" s="20">
        <v>0</v>
      </c>
    </row>
    <row r="74" spans="1:12" ht="22.9" customHeight="1" x14ac:dyDescent="0.2">
      <c r="A74" s="21" t="s">
        <v>668</v>
      </c>
      <c r="B74" s="28" t="s">
        <v>669</v>
      </c>
      <c r="C74" s="29"/>
      <c r="D74" s="28" t="s">
        <v>670</v>
      </c>
      <c r="E74" s="30"/>
      <c r="F74" s="30"/>
      <c r="G74" s="30"/>
      <c r="H74" s="29"/>
      <c r="I74" s="22">
        <v>301817612820929</v>
      </c>
      <c r="J74" s="22">
        <v>301817612820929</v>
      </c>
      <c r="K74" s="22">
        <v>0</v>
      </c>
      <c r="L74" s="22">
        <v>0</v>
      </c>
    </row>
    <row r="75" spans="1:12" ht="23.65" customHeight="1" x14ac:dyDescent="0.2">
      <c r="A75" s="36" t="s">
        <v>671</v>
      </c>
      <c r="B75" s="37"/>
      <c r="C75" s="37"/>
      <c r="D75" s="37"/>
      <c r="E75" s="37"/>
      <c r="F75" s="37"/>
      <c r="G75" s="37"/>
      <c r="H75" s="38"/>
      <c r="I75" s="23">
        <v>1057872806975890</v>
      </c>
      <c r="J75" s="23">
        <v>1057872806975890</v>
      </c>
      <c r="K75" s="23">
        <v>0</v>
      </c>
      <c r="L75" s="23">
        <v>0</v>
      </c>
    </row>
  </sheetData>
  <mergeCells count="150">
    <mergeCell ref="B72:C72"/>
    <mergeCell ref="D72:H72"/>
    <mergeCell ref="B69:C69"/>
    <mergeCell ref="D69:H69"/>
    <mergeCell ref="B70:C70"/>
    <mergeCell ref="D70:H70"/>
    <mergeCell ref="A75:H75"/>
    <mergeCell ref="B73:C73"/>
    <mergeCell ref="D73:H73"/>
    <mergeCell ref="B74:C74"/>
    <mergeCell ref="D74:H74"/>
    <mergeCell ref="B67:C67"/>
    <mergeCell ref="D67:H67"/>
    <mergeCell ref="B68:C68"/>
    <mergeCell ref="D68:H68"/>
    <mergeCell ref="B65:C65"/>
    <mergeCell ref="D65:H65"/>
    <mergeCell ref="B66:C66"/>
    <mergeCell ref="D66:H66"/>
    <mergeCell ref="B71:C71"/>
    <mergeCell ref="D71:H71"/>
    <mergeCell ref="B60:C60"/>
    <mergeCell ref="D60:H60"/>
    <mergeCell ref="B57:C57"/>
    <mergeCell ref="D57:H57"/>
    <mergeCell ref="B58:C58"/>
    <mergeCell ref="D58:H58"/>
    <mergeCell ref="B63:C63"/>
    <mergeCell ref="D63:H63"/>
    <mergeCell ref="B64:C64"/>
    <mergeCell ref="D64:H64"/>
    <mergeCell ref="B61:C61"/>
    <mergeCell ref="D61:H61"/>
    <mergeCell ref="B62:C62"/>
    <mergeCell ref="D62:H62"/>
    <mergeCell ref="B55:C55"/>
    <mergeCell ref="D55:H55"/>
    <mergeCell ref="B56:C56"/>
    <mergeCell ref="D56:H56"/>
    <mergeCell ref="B53:C53"/>
    <mergeCell ref="D53:H53"/>
    <mergeCell ref="B54:C54"/>
    <mergeCell ref="D54:H54"/>
    <mergeCell ref="B59:C59"/>
    <mergeCell ref="D59:H59"/>
    <mergeCell ref="B48:C48"/>
    <mergeCell ref="D48:H48"/>
    <mergeCell ref="B45:C45"/>
    <mergeCell ref="D45:H45"/>
    <mergeCell ref="B46:C46"/>
    <mergeCell ref="D46:H46"/>
    <mergeCell ref="B51:C51"/>
    <mergeCell ref="D51:H51"/>
    <mergeCell ref="B52:C52"/>
    <mergeCell ref="D52:H52"/>
    <mergeCell ref="B49:C49"/>
    <mergeCell ref="D49:H49"/>
    <mergeCell ref="B50:C50"/>
    <mergeCell ref="D50:H50"/>
    <mergeCell ref="B43:C43"/>
    <mergeCell ref="D43:H43"/>
    <mergeCell ref="B44:C44"/>
    <mergeCell ref="D44:H44"/>
    <mergeCell ref="B41:C41"/>
    <mergeCell ref="D41:H41"/>
    <mergeCell ref="B42:C42"/>
    <mergeCell ref="D42:H42"/>
    <mergeCell ref="B47:C47"/>
    <mergeCell ref="D47:H47"/>
    <mergeCell ref="B36:C36"/>
    <mergeCell ref="D36:H36"/>
    <mergeCell ref="B33:C33"/>
    <mergeCell ref="D33:H33"/>
    <mergeCell ref="B34:C34"/>
    <mergeCell ref="D34:H34"/>
    <mergeCell ref="B39:C39"/>
    <mergeCell ref="D39:H39"/>
    <mergeCell ref="B40:C40"/>
    <mergeCell ref="D40:H40"/>
    <mergeCell ref="B37:C37"/>
    <mergeCell ref="D37:H37"/>
    <mergeCell ref="B38:C38"/>
    <mergeCell ref="D38:H38"/>
    <mergeCell ref="B31:C31"/>
    <mergeCell ref="D31:H31"/>
    <mergeCell ref="B32:C32"/>
    <mergeCell ref="D32:H32"/>
    <mergeCell ref="B29:C29"/>
    <mergeCell ref="D29:H29"/>
    <mergeCell ref="B30:C30"/>
    <mergeCell ref="D30:H30"/>
    <mergeCell ref="B35:C35"/>
    <mergeCell ref="D35:H35"/>
    <mergeCell ref="B24:C24"/>
    <mergeCell ref="D24:H24"/>
    <mergeCell ref="B21:C21"/>
    <mergeCell ref="D21:H21"/>
    <mergeCell ref="B22:C22"/>
    <mergeCell ref="D22:H22"/>
    <mergeCell ref="B27:C27"/>
    <mergeCell ref="D27:H27"/>
    <mergeCell ref="B28:C28"/>
    <mergeCell ref="D28:H28"/>
    <mergeCell ref="B25:C25"/>
    <mergeCell ref="D25:H25"/>
    <mergeCell ref="B26:C26"/>
    <mergeCell ref="D26:H26"/>
    <mergeCell ref="B19:C19"/>
    <mergeCell ref="D19:H19"/>
    <mergeCell ref="B20:C20"/>
    <mergeCell ref="D20:H20"/>
    <mergeCell ref="B17:C17"/>
    <mergeCell ref="D17:H17"/>
    <mergeCell ref="B18:C18"/>
    <mergeCell ref="D18:H18"/>
    <mergeCell ref="B23:C23"/>
    <mergeCell ref="D23:H23"/>
    <mergeCell ref="B12:C12"/>
    <mergeCell ref="D12:H12"/>
    <mergeCell ref="B9:C9"/>
    <mergeCell ref="D9:H9"/>
    <mergeCell ref="B10:C10"/>
    <mergeCell ref="D10:H10"/>
    <mergeCell ref="B15:C15"/>
    <mergeCell ref="D15:H15"/>
    <mergeCell ref="B16:C16"/>
    <mergeCell ref="D16:H16"/>
    <mergeCell ref="B13:C13"/>
    <mergeCell ref="D13:H13"/>
    <mergeCell ref="B14:C14"/>
    <mergeCell ref="D14:H14"/>
    <mergeCell ref="B7:C7"/>
    <mergeCell ref="D7:H7"/>
    <mergeCell ref="B8:C8"/>
    <mergeCell ref="D8:H8"/>
    <mergeCell ref="B5:C5"/>
    <mergeCell ref="D5:H5"/>
    <mergeCell ref="B6:C6"/>
    <mergeCell ref="D6:H6"/>
    <mergeCell ref="B11:C11"/>
    <mergeCell ref="D11:H11"/>
    <mergeCell ref="B3:C3"/>
    <mergeCell ref="D3:H3"/>
    <mergeCell ref="B4:C4"/>
    <mergeCell ref="D4:H4"/>
    <mergeCell ref="A1:B1"/>
    <mergeCell ref="C1:D1"/>
    <mergeCell ref="H1:I1"/>
    <mergeCell ref="B2:C2"/>
    <mergeCell ref="D2:H2"/>
  </mergeCells>
  <pageMargins left="0.39370078740157499" right="0.39370078740157499" top="0.39370078740157499" bottom="0.39370078740157499" header="0" footer="0"/>
  <pageSetup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7"/>
  <sheetViews>
    <sheetView rightToLeft="1" view="pageBreakPreview" zoomScale="60" zoomScaleNormal="100" workbookViewId="0">
      <selection activeCell="I12" sqref="I12"/>
    </sheetView>
  </sheetViews>
  <sheetFormatPr defaultRowHeight="18.75" x14ac:dyDescent="0.45"/>
  <cols>
    <col min="1" max="1" width="28.5703125" style="3" bestFit="1" customWidth="1"/>
    <col min="2" max="2" width="1" style="3" customWidth="1"/>
    <col min="3" max="3" width="11.7109375" style="3" bestFit="1" customWidth="1"/>
    <col min="4" max="4" width="1" style="3" customWidth="1"/>
    <col min="5" max="5" width="19.7109375" style="3" bestFit="1" customWidth="1"/>
    <col min="6" max="6" width="1" style="3" customWidth="1"/>
    <col min="7" max="7" width="19.140625" style="3" bestFit="1" customWidth="1"/>
    <col min="8" max="8" width="1" style="3" customWidth="1"/>
    <col min="9" max="9" width="32.5703125" style="3" bestFit="1" customWidth="1"/>
    <col min="10" max="10" width="1" style="3" customWidth="1"/>
    <col min="11" max="11" width="12.28515625" style="3" bestFit="1" customWidth="1"/>
    <col min="12" max="12" width="1" style="3" customWidth="1"/>
    <col min="13" max="13" width="19.7109375" style="3" bestFit="1" customWidth="1"/>
    <col min="14" max="14" width="1" style="3" customWidth="1"/>
    <col min="15" max="15" width="19.140625" style="3" bestFit="1" customWidth="1"/>
    <col min="16" max="16" width="1" style="3" customWidth="1"/>
    <col min="17" max="17" width="32.5703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30" x14ac:dyDescent="0.4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30" x14ac:dyDescent="0.45">
      <c r="A3" s="40" t="s">
        <v>403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30" x14ac:dyDescent="0.4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6" spans="1:17" ht="30" x14ac:dyDescent="0.45">
      <c r="A6" s="41" t="s">
        <v>3</v>
      </c>
      <c r="C6" s="39" t="s">
        <v>405</v>
      </c>
      <c r="D6" s="39" t="s">
        <v>405</v>
      </c>
      <c r="E6" s="39" t="s">
        <v>405</v>
      </c>
      <c r="F6" s="39" t="s">
        <v>405</v>
      </c>
      <c r="G6" s="39" t="s">
        <v>405</v>
      </c>
      <c r="H6" s="39" t="s">
        <v>405</v>
      </c>
      <c r="I6" s="39" t="s">
        <v>405</v>
      </c>
      <c r="K6" s="39" t="s">
        <v>406</v>
      </c>
      <c r="L6" s="39" t="s">
        <v>406</v>
      </c>
      <c r="M6" s="39" t="s">
        <v>406</v>
      </c>
      <c r="N6" s="39" t="s">
        <v>406</v>
      </c>
      <c r="O6" s="39" t="s">
        <v>406</v>
      </c>
      <c r="P6" s="39" t="s">
        <v>406</v>
      </c>
      <c r="Q6" s="39" t="s">
        <v>406</v>
      </c>
    </row>
    <row r="7" spans="1:17" ht="30" x14ac:dyDescent="0.45">
      <c r="A7" s="39" t="s">
        <v>3</v>
      </c>
      <c r="C7" s="39" t="s">
        <v>7</v>
      </c>
      <c r="E7" s="39" t="s">
        <v>424</v>
      </c>
      <c r="G7" s="39" t="s">
        <v>425</v>
      </c>
      <c r="I7" s="39" t="s">
        <v>427</v>
      </c>
      <c r="K7" s="39" t="s">
        <v>7</v>
      </c>
      <c r="M7" s="39" t="s">
        <v>424</v>
      </c>
      <c r="O7" s="39" t="s">
        <v>425</v>
      </c>
      <c r="Q7" s="39" t="s">
        <v>427</v>
      </c>
    </row>
    <row r="8" spans="1:17" ht="21" x14ac:dyDescent="0.55000000000000004">
      <c r="A8" s="4" t="s">
        <v>61</v>
      </c>
      <c r="C8" s="6">
        <v>2</v>
      </c>
      <c r="D8" s="6"/>
      <c r="E8" s="6">
        <v>2</v>
      </c>
      <c r="F8" s="6"/>
      <c r="G8" s="6">
        <v>48790</v>
      </c>
      <c r="H8" s="6"/>
      <c r="I8" s="6">
        <v>-48788</v>
      </c>
      <c r="J8" s="6"/>
      <c r="K8" s="6">
        <v>2</v>
      </c>
      <c r="L8" s="6"/>
      <c r="M8" s="6">
        <v>2</v>
      </c>
      <c r="N8" s="6"/>
      <c r="O8" s="6">
        <v>48790</v>
      </c>
      <c r="P8" s="6"/>
      <c r="Q8" s="6">
        <v>-48788</v>
      </c>
    </row>
    <row r="9" spans="1:17" ht="21" x14ac:dyDescent="0.55000000000000004">
      <c r="A9" s="4" t="s">
        <v>41</v>
      </c>
      <c r="C9" s="6">
        <v>1</v>
      </c>
      <c r="D9" s="6"/>
      <c r="E9" s="6">
        <v>1</v>
      </c>
      <c r="F9" s="6"/>
      <c r="G9" s="6">
        <v>22182</v>
      </c>
      <c r="H9" s="6"/>
      <c r="I9" s="6">
        <v>-22181</v>
      </c>
      <c r="J9" s="6"/>
      <c r="K9" s="6">
        <v>1</v>
      </c>
      <c r="L9" s="6"/>
      <c r="M9" s="6">
        <v>1</v>
      </c>
      <c r="N9" s="6"/>
      <c r="O9" s="6">
        <v>22182</v>
      </c>
      <c r="P9" s="6"/>
      <c r="Q9" s="6">
        <v>-22181</v>
      </c>
    </row>
    <row r="10" spans="1:17" ht="21" x14ac:dyDescent="0.55000000000000004">
      <c r="A10" s="4" t="s">
        <v>69</v>
      </c>
      <c r="C10" s="6">
        <v>8298310</v>
      </c>
      <c r="D10" s="6"/>
      <c r="E10" s="6">
        <v>192594362546</v>
      </c>
      <c r="F10" s="6"/>
      <c r="G10" s="6">
        <v>191399963187</v>
      </c>
      <c r="H10" s="6"/>
      <c r="I10" s="6">
        <v>1194399359</v>
      </c>
      <c r="J10" s="6"/>
      <c r="K10" s="6">
        <v>13337615</v>
      </c>
      <c r="L10" s="6"/>
      <c r="M10" s="6">
        <v>306391006260</v>
      </c>
      <c r="N10" s="6"/>
      <c r="O10" s="6">
        <v>304337753367</v>
      </c>
      <c r="P10" s="6"/>
      <c r="Q10" s="6">
        <v>2053252893</v>
      </c>
    </row>
    <row r="11" spans="1:17" ht="21" x14ac:dyDescent="0.55000000000000004">
      <c r="A11" s="4" t="s">
        <v>39</v>
      </c>
      <c r="C11" s="6">
        <v>176551</v>
      </c>
      <c r="D11" s="6"/>
      <c r="E11" s="6">
        <v>2178489350</v>
      </c>
      <c r="F11" s="6"/>
      <c r="G11" s="6">
        <v>2281553006</v>
      </c>
      <c r="H11" s="6"/>
      <c r="I11" s="6">
        <v>-103063656</v>
      </c>
      <c r="J11" s="6"/>
      <c r="K11" s="6">
        <v>176551</v>
      </c>
      <c r="L11" s="6"/>
      <c r="M11" s="6">
        <v>2178489350</v>
      </c>
      <c r="N11" s="6"/>
      <c r="O11" s="6">
        <v>2281553006</v>
      </c>
      <c r="P11" s="6"/>
      <c r="Q11" s="6">
        <v>-103063656</v>
      </c>
    </row>
    <row r="12" spans="1:17" ht="21" x14ac:dyDescent="0.55000000000000004">
      <c r="A12" s="4" t="s">
        <v>43</v>
      </c>
      <c r="C12" s="6">
        <v>1</v>
      </c>
      <c r="D12" s="6"/>
      <c r="E12" s="6">
        <v>1</v>
      </c>
      <c r="F12" s="6"/>
      <c r="G12" s="6">
        <v>6013</v>
      </c>
      <c r="H12" s="6"/>
      <c r="I12" s="6">
        <v>-6012</v>
      </c>
      <c r="J12" s="6"/>
      <c r="K12" s="6">
        <v>1</v>
      </c>
      <c r="L12" s="6"/>
      <c r="M12" s="6">
        <v>1</v>
      </c>
      <c r="N12" s="6"/>
      <c r="O12" s="6">
        <v>6013</v>
      </c>
      <c r="P12" s="6"/>
      <c r="Q12" s="6">
        <v>-6012</v>
      </c>
    </row>
    <row r="13" spans="1:17" ht="21" x14ac:dyDescent="0.55000000000000004">
      <c r="A13" s="4" t="s">
        <v>52</v>
      </c>
      <c r="C13" s="6">
        <v>303736</v>
      </c>
      <c r="D13" s="6"/>
      <c r="E13" s="6">
        <v>8096311707</v>
      </c>
      <c r="F13" s="6"/>
      <c r="G13" s="6">
        <v>7945719979</v>
      </c>
      <c r="H13" s="6"/>
      <c r="I13" s="6">
        <v>150591728</v>
      </c>
      <c r="J13" s="6"/>
      <c r="K13" s="6">
        <v>303736</v>
      </c>
      <c r="L13" s="6"/>
      <c r="M13" s="6">
        <v>8096311707</v>
      </c>
      <c r="N13" s="6"/>
      <c r="O13" s="6">
        <v>7945719979</v>
      </c>
      <c r="P13" s="6"/>
      <c r="Q13" s="6">
        <v>150591728</v>
      </c>
    </row>
    <row r="14" spans="1:17" ht="21" x14ac:dyDescent="0.55000000000000004">
      <c r="A14" s="4" t="s">
        <v>66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600000</v>
      </c>
      <c r="L14" s="6"/>
      <c r="M14" s="6">
        <v>14873010701</v>
      </c>
      <c r="N14" s="6"/>
      <c r="O14" s="6">
        <v>14738412202</v>
      </c>
      <c r="P14" s="6"/>
      <c r="Q14" s="6">
        <v>134598499</v>
      </c>
    </row>
    <row r="15" spans="1:17" ht="21" x14ac:dyDescent="0.55000000000000004">
      <c r="A15" s="4" t="s">
        <v>31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325402</v>
      </c>
      <c r="L15" s="6"/>
      <c r="M15" s="6">
        <v>4136481709</v>
      </c>
      <c r="N15" s="6"/>
      <c r="O15" s="6">
        <v>4339579452</v>
      </c>
      <c r="P15" s="6"/>
      <c r="Q15" s="6">
        <v>-203097743</v>
      </c>
    </row>
    <row r="16" spans="1:17" ht="21" x14ac:dyDescent="0.55000000000000004">
      <c r="A16" s="4" t="s">
        <v>428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54646</v>
      </c>
      <c r="L16" s="6"/>
      <c r="M16" s="6">
        <v>11378046704</v>
      </c>
      <c r="N16" s="6"/>
      <c r="O16" s="6">
        <v>10818712486</v>
      </c>
      <c r="P16" s="6"/>
      <c r="Q16" s="6">
        <v>559334218</v>
      </c>
    </row>
    <row r="17" spans="1:17" ht="21" x14ac:dyDescent="0.55000000000000004">
      <c r="A17" s="4" t="s">
        <v>429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582121</v>
      </c>
      <c r="L17" s="6"/>
      <c r="M17" s="6">
        <v>18319899350</v>
      </c>
      <c r="N17" s="6"/>
      <c r="O17" s="6">
        <v>18702206940</v>
      </c>
      <c r="P17" s="6"/>
      <c r="Q17" s="6">
        <v>-382307590</v>
      </c>
    </row>
    <row r="18" spans="1:17" ht="21" x14ac:dyDescent="0.55000000000000004">
      <c r="A18" s="4" t="s">
        <v>27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6">
        <v>483827</v>
      </c>
      <c r="L18" s="6"/>
      <c r="M18" s="6">
        <v>93073551695</v>
      </c>
      <c r="N18" s="6"/>
      <c r="O18" s="6">
        <v>93045426452</v>
      </c>
      <c r="P18" s="6"/>
      <c r="Q18" s="6">
        <v>28125243</v>
      </c>
    </row>
    <row r="19" spans="1:17" ht="21" x14ac:dyDescent="0.55000000000000004">
      <c r="A19" s="4" t="s">
        <v>37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744767</v>
      </c>
      <c r="L19" s="6"/>
      <c r="M19" s="6">
        <v>3326522796</v>
      </c>
      <c r="N19" s="6"/>
      <c r="O19" s="6">
        <v>3457811200</v>
      </c>
      <c r="P19" s="6"/>
      <c r="Q19" s="6">
        <v>-131288404</v>
      </c>
    </row>
    <row r="20" spans="1:17" ht="21" x14ac:dyDescent="0.55000000000000004">
      <c r="A20" s="4" t="s">
        <v>81</v>
      </c>
      <c r="C20" s="6">
        <v>2000100</v>
      </c>
      <c r="D20" s="6"/>
      <c r="E20" s="6">
        <v>2000100000000</v>
      </c>
      <c r="F20" s="6"/>
      <c r="G20" s="6">
        <v>1996737875652</v>
      </c>
      <c r="H20" s="6"/>
      <c r="I20" s="6">
        <v>3362124348</v>
      </c>
      <c r="J20" s="6"/>
      <c r="K20" s="6">
        <v>2000100</v>
      </c>
      <c r="L20" s="6"/>
      <c r="M20" s="6">
        <v>2000100000000</v>
      </c>
      <c r="N20" s="6"/>
      <c r="O20" s="6">
        <v>1996737875652</v>
      </c>
      <c r="P20" s="6"/>
      <c r="Q20" s="6">
        <v>3362124348</v>
      </c>
    </row>
    <row r="21" spans="1:17" ht="21" x14ac:dyDescent="0.55000000000000004">
      <c r="A21" s="4" t="s">
        <v>80</v>
      </c>
      <c r="C21" s="6">
        <v>3000000</v>
      </c>
      <c r="D21" s="6"/>
      <c r="E21" s="6">
        <v>3000000000000</v>
      </c>
      <c r="F21" s="6"/>
      <c r="G21" s="6">
        <v>2991170018069</v>
      </c>
      <c r="H21" s="6"/>
      <c r="I21" s="6">
        <v>8829981931</v>
      </c>
      <c r="J21" s="6"/>
      <c r="K21" s="6">
        <v>3000000</v>
      </c>
      <c r="L21" s="6"/>
      <c r="M21" s="6">
        <v>3000000000000</v>
      </c>
      <c r="N21" s="6"/>
      <c r="O21" s="6">
        <v>2991170018069</v>
      </c>
      <c r="P21" s="6"/>
      <c r="Q21" s="6">
        <v>8829981931</v>
      </c>
    </row>
    <row r="22" spans="1:17" ht="21" x14ac:dyDescent="0.55000000000000004">
      <c r="A22" s="4" t="s">
        <v>172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100</v>
      </c>
      <c r="L22" s="6"/>
      <c r="M22" s="6">
        <v>131697253</v>
      </c>
      <c r="N22" s="6"/>
      <c r="O22" s="6">
        <v>130158566</v>
      </c>
      <c r="P22" s="6"/>
      <c r="Q22" s="6">
        <v>1538687</v>
      </c>
    </row>
    <row r="23" spans="1:17" ht="21" x14ac:dyDescent="0.55000000000000004">
      <c r="A23" s="4" t="s">
        <v>169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100</v>
      </c>
      <c r="L23" s="6"/>
      <c r="M23" s="6">
        <v>121289804</v>
      </c>
      <c r="N23" s="6"/>
      <c r="O23" s="6">
        <v>119833057</v>
      </c>
      <c r="P23" s="6"/>
      <c r="Q23" s="6">
        <v>1456747</v>
      </c>
    </row>
    <row r="24" spans="1:17" ht="21" x14ac:dyDescent="0.55000000000000004">
      <c r="A24" s="4" t="s">
        <v>178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6">
        <v>200</v>
      </c>
      <c r="L24" s="6"/>
      <c r="M24" s="6">
        <v>395712900</v>
      </c>
      <c r="N24" s="6"/>
      <c r="O24" s="6">
        <v>387881981</v>
      </c>
      <c r="P24" s="6"/>
      <c r="Q24" s="6">
        <v>7830919</v>
      </c>
    </row>
    <row r="25" spans="1:17" ht="21" x14ac:dyDescent="0.55000000000000004">
      <c r="A25" s="4" t="s">
        <v>106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6">
        <v>100</v>
      </c>
      <c r="L25" s="6"/>
      <c r="M25" s="6">
        <v>99981875</v>
      </c>
      <c r="N25" s="6"/>
      <c r="O25" s="6">
        <v>95698652</v>
      </c>
      <c r="P25" s="6"/>
      <c r="Q25" s="6">
        <v>4283223</v>
      </c>
    </row>
    <row r="26" spans="1:17" ht="19.5" thickBot="1" x14ac:dyDescent="0.5">
      <c r="C26" s="8">
        <f>SUM(C8:C25)</f>
        <v>13778701</v>
      </c>
      <c r="E26" s="8">
        <f>SUM(E8:E25)</f>
        <v>5202969163607</v>
      </c>
      <c r="G26" s="8">
        <f>SUM(G8:G25)</f>
        <v>5189535206878</v>
      </c>
      <c r="I26" s="8">
        <f>SUM(I8:I25)</f>
        <v>13433956729</v>
      </c>
      <c r="K26" s="8">
        <f>SUM(K8:K25)</f>
        <v>21609269</v>
      </c>
      <c r="M26" s="8">
        <f>SUM(M8:M25)</f>
        <v>5462622002108</v>
      </c>
      <c r="O26" s="8">
        <f>SUM(O8:O25)</f>
        <v>5448308718046</v>
      </c>
      <c r="Q26" s="8">
        <f>SUM(Q8:Q25)</f>
        <v>14313284062</v>
      </c>
    </row>
    <row r="27" spans="1:17" ht="19.5" thickTop="1" x14ac:dyDescent="0.4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2"/>
  <sheetViews>
    <sheetView rightToLeft="1" view="pageBreakPreview" topLeftCell="A49" zoomScale="60" zoomScaleNormal="100" workbookViewId="0">
      <selection activeCell="S57" sqref="S57"/>
    </sheetView>
  </sheetViews>
  <sheetFormatPr defaultRowHeight="18.75" x14ac:dyDescent="0.45"/>
  <cols>
    <col min="1" max="1" width="34.710937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22.7109375" style="3" bestFit="1" customWidth="1"/>
    <col min="6" max="6" width="1" style="3" customWidth="1"/>
    <col min="7" max="7" width="16.28515625" style="3" bestFit="1" customWidth="1"/>
    <col min="8" max="8" width="1" style="3" customWidth="1"/>
    <col min="9" max="9" width="19" style="3" bestFit="1" customWidth="1"/>
    <col min="10" max="10" width="1" style="3" customWidth="1"/>
    <col min="11" max="11" width="25.7109375" style="3" bestFit="1" customWidth="1"/>
    <col min="12" max="12" width="1" style="3" customWidth="1"/>
    <col min="13" max="13" width="21.28515625" style="3" bestFit="1" customWidth="1"/>
    <col min="14" max="14" width="1" style="3" customWidth="1"/>
    <col min="15" max="15" width="22.7109375" style="3" bestFit="1" customWidth="1"/>
    <col min="16" max="16" width="1" style="3" customWidth="1"/>
    <col min="17" max="17" width="16.28515625" style="3" bestFit="1" customWidth="1"/>
    <col min="18" max="18" width="1" style="3" customWidth="1"/>
    <col min="19" max="19" width="18.7109375" style="3" bestFit="1" customWidth="1"/>
    <col min="20" max="20" width="1" style="3" customWidth="1"/>
    <col min="21" max="21" width="25.7109375" style="3" bestFit="1" customWidth="1"/>
    <col min="22" max="22" width="1" style="3" customWidth="1"/>
    <col min="23" max="23" width="9.140625" style="3" customWidth="1"/>
    <col min="24" max="16384" width="9.140625" style="3"/>
  </cols>
  <sheetData>
    <row r="2" spans="1:21" ht="30" x14ac:dyDescent="0.4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ht="30" x14ac:dyDescent="0.45">
      <c r="A3" s="40" t="s">
        <v>403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30" x14ac:dyDescent="0.4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6" spans="1:21" ht="30" x14ac:dyDescent="0.45">
      <c r="A6" s="41" t="s">
        <v>3</v>
      </c>
      <c r="C6" s="39" t="s">
        <v>405</v>
      </c>
      <c r="D6" s="39" t="s">
        <v>405</v>
      </c>
      <c r="E6" s="39" t="s">
        <v>405</v>
      </c>
      <c r="F6" s="39" t="s">
        <v>405</v>
      </c>
      <c r="G6" s="39" t="s">
        <v>405</v>
      </c>
      <c r="H6" s="39" t="s">
        <v>405</v>
      </c>
      <c r="I6" s="39" t="s">
        <v>405</v>
      </c>
      <c r="J6" s="39" t="s">
        <v>405</v>
      </c>
      <c r="K6" s="39" t="s">
        <v>405</v>
      </c>
      <c r="M6" s="39" t="s">
        <v>406</v>
      </c>
      <c r="N6" s="39" t="s">
        <v>406</v>
      </c>
      <c r="O6" s="39" t="s">
        <v>406</v>
      </c>
      <c r="P6" s="39" t="s">
        <v>406</v>
      </c>
      <c r="Q6" s="39" t="s">
        <v>406</v>
      </c>
      <c r="R6" s="39" t="s">
        <v>406</v>
      </c>
      <c r="S6" s="39" t="s">
        <v>406</v>
      </c>
      <c r="T6" s="39" t="s">
        <v>406</v>
      </c>
      <c r="U6" s="39" t="s">
        <v>406</v>
      </c>
    </row>
    <row r="7" spans="1:21" ht="30" x14ac:dyDescent="0.45">
      <c r="A7" s="39" t="s">
        <v>3</v>
      </c>
      <c r="C7" s="39" t="s">
        <v>430</v>
      </c>
      <c r="E7" s="39" t="s">
        <v>431</v>
      </c>
      <c r="G7" s="39" t="s">
        <v>432</v>
      </c>
      <c r="I7" s="39" t="s">
        <v>207</v>
      </c>
      <c r="K7" s="39" t="s">
        <v>433</v>
      </c>
      <c r="M7" s="39" t="s">
        <v>430</v>
      </c>
      <c r="O7" s="39" t="s">
        <v>431</v>
      </c>
      <c r="Q7" s="39" t="s">
        <v>432</v>
      </c>
      <c r="S7" s="39" t="s">
        <v>207</v>
      </c>
      <c r="U7" s="39" t="s">
        <v>433</v>
      </c>
    </row>
    <row r="8" spans="1:21" ht="21" x14ac:dyDescent="0.55000000000000004">
      <c r="A8" s="4" t="s">
        <v>61</v>
      </c>
      <c r="C8" s="6">
        <v>0</v>
      </c>
      <c r="D8" s="6"/>
      <c r="E8" s="6">
        <v>-3845794313</v>
      </c>
      <c r="F8" s="6"/>
      <c r="G8" s="6">
        <v>-48788</v>
      </c>
      <c r="H8" s="6"/>
      <c r="I8" s="6">
        <v>-3845843101</v>
      </c>
      <c r="K8" s="7">
        <v>-1.2999999999999999E-3</v>
      </c>
      <c r="M8" s="6">
        <v>0</v>
      </c>
      <c r="N8" s="6"/>
      <c r="O8" s="6">
        <v>-2551365449</v>
      </c>
      <c r="P8" s="6"/>
      <c r="Q8" s="6">
        <v>-48788</v>
      </c>
      <c r="R8" s="6"/>
      <c r="S8" s="6">
        <v>-2551414237</v>
      </c>
      <c r="U8" s="7">
        <v>-4.0000000000000002E-4</v>
      </c>
    </row>
    <row r="9" spans="1:21" ht="21" x14ac:dyDescent="0.55000000000000004">
      <c r="A9" s="4" t="s">
        <v>41</v>
      </c>
      <c r="C9" s="6">
        <v>0</v>
      </c>
      <c r="D9" s="6"/>
      <c r="E9" s="6">
        <v>-58432444</v>
      </c>
      <c r="F9" s="6"/>
      <c r="G9" s="6">
        <v>-22181</v>
      </c>
      <c r="H9" s="6"/>
      <c r="I9" s="6">
        <v>-58454625</v>
      </c>
      <c r="K9" s="7">
        <v>0</v>
      </c>
      <c r="M9" s="6">
        <v>0</v>
      </c>
      <c r="N9" s="6"/>
      <c r="O9" s="6">
        <v>-21070978</v>
      </c>
      <c r="P9" s="6"/>
      <c r="Q9" s="6">
        <v>-22181</v>
      </c>
      <c r="R9" s="6"/>
      <c r="S9" s="6">
        <v>-21093159</v>
      </c>
      <c r="U9" s="7">
        <v>0</v>
      </c>
    </row>
    <row r="10" spans="1:21" ht="21" x14ac:dyDescent="0.55000000000000004">
      <c r="A10" s="4" t="s">
        <v>69</v>
      </c>
      <c r="C10" s="6">
        <v>0</v>
      </c>
      <c r="D10" s="6"/>
      <c r="E10" s="6">
        <v>-918103146</v>
      </c>
      <c r="F10" s="6"/>
      <c r="G10" s="6">
        <v>1194399359</v>
      </c>
      <c r="H10" s="6"/>
      <c r="I10" s="6">
        <v>276296213</v>
      </c>
      <c r="K10" s="7">
        <v>1E-4</v>
      </c>
      <c r="M10" s="6">
        <v>0</v>
      </c>
      <c r="N10" s="6"/>
      <c r="O10" s="6">
        <v>0</v>
      </c>
      <c r="P10" s="6"/>
      <c r="Q10" s="6">
        <v>2053252893</v>
      </c>
      <c r="R10" s="6"/>
      <c r="S10" s="6">
        <v>2053252893</v>
      </c>
      <c r="U10" s="7">
        <v>2.9999999999999997E-4</v>
      </c>
    </row>
    <row r="11" spans="1:21" ht="21" x14ac:dyDescent="0.55000000000000004">
      <c r="A11" s="4" t="s">
        <v>39</v>
      </c>
      <c r="C11" s="6">
        <v>0</v>
      </c>
      <c r="D11" s="6"/>
      <c r="E11" s="6">
        <v>219812941</v>
      </c>
      <c r="F11" s="6"/>
      <c r="G11" s="6">
        <v>-103063656</v>
      </c>
      <c r="H11" s="6"/>
      <c r="I11" s="6">
        <v>116749285</v>
      </c>
      <c r="K11" s="7">
        <v>0</v>
      </c>
      <c r="M11" s="6">
        <v>6178343850</v>
      </c>
      <c r="N11" s="6"/>
      <c r="O11" s="6">
        <v>-5922968348</v>
      </c>
      <c r="P11" s="6"/>
      <c r="Q11" s="6">
        <v>-103063656</v>
      </c>
      <c r="R11" s="6"/>
      <c r="S11" s="6">
        <v>152311846</v>
      </c>
      <c r="U11" s="7">
        <v>0</v>
      </c>
    </row>
    <row r="12" spans="1:21" ht="21" x14ac:dyDescent="0.55000000000000004">
      <c r="A12" s="4" t="s">
        <v>43</v>
      </c>
      <c r="C12" s="6">
        <v>0</v>
      </c>
      <c r="D12" s="6"/>
      <c r="E12" s="6">
        <v>-807149991</v>
      </c>
      <c r="F12" s="6"/>
      <c r="G12" s="6">
        <v>-6012</v>
      </c>
      <c r="H12" s="6"/>
      <c r="I12" s="6">
        <v>-807156003</v>
      </c>
      <c r="K12" s="7">
        <v>-2.9999999999999997E-4</v>
      </c>
      <c r="M12" s="6">
        <v>0</v>
      </c>
      <c r="N12" s="6"/>
      <c r="O12" s="6">
        <v>-518153802</v>
      </c>
      <c r="P12" s="6"/>
      <c r="Q12" s="6">
        <v>-6012</v>
      </c>
      <c r="R12" s="6"/>
      <c r="S12" s="6">
        <v>-518159814</v>
      </c>
      <c r="U12" s="7">
        <v>-1E-4</v>
      </c>
    </row>
    <row r="13" spans="1:21" ht="21" x14ac:dyDescent="0.55000000000000004">
      <c r="A13" s="4" t="s">
        <v>52</v>
      </c>
      <c r="C13" s="6">
        <v>0</v>
      </c>
      <c r="D13" s="6"/>
      <c r="E13" s="6">
        <v>-29273769</v>
      </c>
      <c r="F13" s="6"/>
      <c r="G13" s="6">
        <v>150591728</v>
      </c>
      <c r="H13" s="6"/>
      <c r="I13" s="6">
        <v>121317959</v>
      </c>
      <c r="K13" s="7">
        <v>0</v>
      </c>
      <c r="M13" s="6">
        <v>0</v>
      </c>
      <c r="N13" s="6"/>
      <c r="O13" s="6">
        <v>67369057</v>
      </c>
      <c r="P13" s="6"/>
      <c r="Q13" s="6">
        <v>150591728</v>
      </c>
      <c r="R13" s="6"/>
      <c r="S13" s="6">
        <v>217960785</v>
      </c>
      <c r="U13" s="7">
        <v>0</v>
      </c>
    </row>
    <row r="14" spans="1:21" ht="21" x14ac:dyDescent="0.55000000000000004">
      <c r="A14" s="4" t="s">
        <v>66</v>
      </c>
      <c r="C14" s="6">
        <v>0</v>
      </c>
      <c r="D14" s="6"/>
      <c r="E14" s="6">
        <v>2614603741</v>
      </c>
      <c r="F14" s="6"/>
      <c r="G14" s="6">
        <v>0</v>
      </c>
      <c r="H14" s="6"/>
      <c r="I14" s="6">
        <v>2614603741</v>
      </c>
      <c r="K14" s="7">
        <v>8.9999999999999998E-4</v>
      </c>
      <c r="M14" s="6">
        <v>0</v>
      </c>
      <c r="N14" s="6"/>
      <c r="O14" s="6">
        <v>6621516241</v>
      </c>
      <c r="P14" s="6"/>
      <c r="Q14" s="6">
        <v>134598499</v>
      </c>
      <c r="R14" s="6"/>
      <c r="S14" s="6">
        <v>6756114740</v>
      </c>
      <c r="U14" s="7">
        <v>1E-3</v>
      </c>
    </row>
    <row r="15" spans="1:21" ht="21" x14ac:dyDescent="0.55000000000000004">
      <c r="A15" s="4" t="s">
        <v>31</v>
      </c>
      <c r="C15" s="6">
        <v>0</v>
      </c>
      <c r="D15" s="6"/>
      <c r="E15" s="6">
        <v>37834415</v>
      </c>
      <c r="F15" s="6"/>
      <c r="G15" s="6">
        <v>0</v>
      </c>
      <c r="H15" s="6"/>
      <c r="I15" s="6">
        <v>37834415</v>
      </c>
      <c r="K15" s="7">
        <v>0</v>
      </c>
      <c r="M15" s="6">
        <v>0</v>
      </c>
      <c r="N15" s="6"/>
      <c r="O15" s="6">
        <v>68135673</v>
      </c>
      <c r="P15" s="6"/>
      <c r="Q15" s="6">
        <v>-203097743</v>
      </c>
      <c r="R15" s="6"/>
      <c r="S15" s="6">
        <v>-134962070</v>
      </c>
      <c r="U15" s="7">
        <v>0</v>
      </c>
    </row>
    <row r="16" spans="1:21" ht="21" x14ac:dyDescent="0.55000000000000004">
      <c r="A16" s="4" t="s">
        <v>428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K16" s="7">
        <v>0</v>
      </c>
      <c r="M16" s="6">
        <v>0</v>
      </c>
      <c r="N16" s="6"/>
      <c r="O16" s="6">
        <v>0</v>
      </c>
      <c r="P16" s="6"/>
      <c r="Q16" s="6">
        <v>559334218</v>
      </c>
      <c r="R16" s="6"/>
      <c r="S16" s="6">
        <v>559334218</v>
      </c>
      <c r="U16" s="7">
        <v>1E-4</v>
      </c>
    </row>
    <row r="17" spans="1:21" ht="21" x14ac:dyDescent="0.55000000000000004">
      <c r="A17" s="4" t="s">
        <v>429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K17" s="7">
        <v>0</v>
      </c>
      <c r="M17" s="6">
        <v>0</v>
      </c>
      <c r="N17" s="6"/>
      <c r="O17" s="6">
        <v>0</v>
      </c>
      <c r="P17" s="6"/>
      <c r="Q17" s="6">
        <v>-382307590</v>
      </c>
      <c r="R17" s="6"/>
      <c r="S17" s="6">
        <v>-382307590</v>
      </c>
      <c r="U17" s="7">
        <v>-1E-4</v>
      </c>
    </row>
    <row r="18" spans="1:21" ht="21" x14ac:dyDescent="0.55000000000000004">
      <c r="A18" s="4" t="s">
        <v>27</v>
      </c>
      <c r="C18" s="6">
        <v>0</v>
      </c>
      <c r="D18" s="6"/>
      <c r="E18" s="6">
        <v>271477052</v>
      </c>
      <c r="F18" s="6"/>
      <c r="G18" s="6">
        <v>0</v>
      </c>
      <c r="H18" s="6"/>
      <c r="I18" s="6">
        <v>271477052</v>
      </c>
      <c r="K18" s="7">
        <v>1E-4</v>
      </c>
      <c r="M18" s="6">
        <v>0</v>
      </c>
      <c r="N18" s="6"/>
      <c r="O18" s="6">
        <v>1574654359</v>
      </c>
      <c r="P18" s="6"/>
      <c r="Q18" s="6">
        <v>28125243</v>
      </c>
      <c r="R18" s="6"/>
      <c r="S18" s="6">
        <v>1602779602</v>
      </c>
      <c r="U18" s="7">
        <v>2.0000000000000001E-4</v>
      </c>
    </row>
    <row r="19" spans="1:21" ht="21" x14ac:dyDescent="0.55000000000000004">
      <c r="A19" s="4" t="s">
        <v>37</v>
      </c>
      <c r="C19" s="6">
        <v>0</v>
      </c>
      <c r="D19" s="6"/>
      <c r="E19" s="6">
        <v>22591496</v>
      </c>
      <c r="F19" s="6"/>
      <c r="G19" s="6">
        <v>0</v>
      </c>
      <c r="H19" s="6"/>
      <c r="I19" s="6">
        <v>22591496</v>
      </c>
      <c r="K19" s="7">
        <v>0</v>
      </c>
      <c r="M19" s="6">
        <v>0</v>
      </c>
      <c r="N19" s="6"/>
      <c r="O19" s="6">
        <v>12789364</v>
      </c>
      <c r="P19" s="6"/>
      <c r="Q19" s="6">
        <v>-131288404</v>
      </c>
      <c r="R19" s="6"/>
      <c r="S19" s="6">
        <v>-118499040</v>
      </c>
      <c r="U19" s="7">
        <v>0</v>
      </c>
    </row>
    <row r="20" spans="1:21" ht="21" x14ac:dyDescent="0.55000000000000004">
      <c r="A20" s="4" t="s">
        <v>65</v>
      </c>
      <c r="C20" s="6">
        <v>0</v>
      </c>
      <c r="D20" s="6"/>
      <c r="E20" s="6">
        <v>1001907140</v>
      </c>
      <c r="F20" s="6"/>
      <c r="G20" s="6">
        <v>0</v>
      </c>
      <c r="H20" s="6"/>
      <c r="I20" s="6">
        <v>1001907140</v>
      </c>
      <c r="K20" s="7">
        <v>2.9999999999999997E-4</v>
      </c>
      <c r="M20" s="6">
        <v>14129032258</v>
      </c>
      <c r="N20" s="6"/>
      <c r="O20" s="6">
        <v>-18216330958</v>
      </c>
      <c r="P20" s="6"/>
      <c r="Q20" s="6">
        <v>0</v>
      </c>
      <c r="R20" s="6"/>
      <c r="S20" s="6">
        <v>-4087298700</v>
      </c>
      <c r="U20" s="7">
        <v>-5.9999999999999995E-4</v>
      </c>
    </row>
    <row r="21" spans="1:21" ht="21" x14ac:dyDescent="0.55000000000000004">
      <c r="A21" s="4" t="s">
        <v>73</v>
      </c>
      <c r="C21" s="6">
        <v>0</v>
      </c>
      <c r="D21" s="6"/>
      <c r="E21" s="6">
        <v>249276904</v>
      </c>
      <c r="F21" s="6"/>
      <c r="G21" s="6">
        <v>0</v>
      </c>
      <c r="H21" s="6"/>
      <c r="I21" s="6">
        <v>249276904</v>
      </c>
      <c r="K21" s="7">
        <v>1E-4</v>
      </c>
      <c r="M21" s="6">
        <v>964815932</v>
      </c>
      <c r="N21" s="6"/>
      <c r="O21" s="6">
        <v>-519735001</v>
      </c>
      <c r="P21" s="6"/>
      <c r="Q21" s="6">
        <v>0</v>
      </c>
      <c r="R21" s="6"/>
      <c r="S21" s="6">
        <v>445080931</v>
      </c>
      <c r="U21" s="7">
        <v>1E-4</v>
      </c>
    </row>
    <row r="22" spans="1:21" ht="21" x14ac:dyDescent="0.55000000000000004">
      <c r="A22" s="4" t="s">
        <v>36</v>
      </c>
      <c r="C22" s="6">
        <v>6516982957</v>
      </c>
      <c r="D22" s="6"/>
      <c r="E22" s="6">
        <v>-7294789575</v>
      </c>
      <c r="F22" s="6"/>
      <c r="G22" s="6">
        <v>0</v>
      </c>
      <c r="H22" s="6"/>
      <c r="I22" s="6">
        <v>-777806618</v>
      </c>
      <c r="K22" s="7">
        <v>-2.9999999999999997E-4</v>
      </c>
      <c r="M22" s="6">
        <v>6516982957</v>
      </c>
      <c r="N22" s="6"/>
      <c r="O22" s="6">
        <v>-7582019412</v>
      </c>
      <c r="P22" s="6"/>
      <c r="Q22" s="6">
        <v>0</v>
      </c>
      <c r="R22" s="6"/>
      <c r="S22" s="6">
        <v>-1065036455</v>
      </c>
      <c r="U22" s="7">
        <v>-2.0000000000000001E-4</v>
      </c>
    </row>
    <row r="23" spans="1:21" ht="21" x14ac:dyDescent="0.55000000000000004">
      <c r="A23" s="4" t="s">
        <v>40</v>
      </c>
      <c r="C23" s="6">
        <v>0</v>
      </c>
      <c r="D23" s="6"/>
      <c r="E23" s="6">
        <v>2508703464</v>
      </c>
      <c r="F23" s="6"/>
      <c r="G23" s="6">
        <v>0</v>
      </c>
      <c r="H23" s="6"/>
      <c r="I23" s="6">
        <v>2508703464</v>
      </c>
      <c r="K23" s="7">
        <v>8.0000000000000004E-4</v>
      </c>
      <c r="M23" s="6">
        <v>29622811465</v>
      </c>
      <c r="N23" s="6"/>
      <c r="O23" s="6">
        <v>-27479199696</v>
      </c>
      <c r="P23" s="6"/>
      <c r="Q23" s="6">
        <v>0</v>
      </c>
      <c r="R23" s="6"/>
      <c r="S23" s="6">
        <v>2143611769</v>
      </c>
      <c r="U23" s="7">
        <v>2.9999999999999997E-4</v>
      </c>
    </row>
    <row r="24" spans="1:21" ht="21" x14ac:dyDescent="0.55000000000000004">
      <c r="A24" s="4" t="s">
        <v>50</v>
      </c>
      <c r="C24" s="6">
        <v>0</v>
      </c>
      <c r="D24" s="6"/>
      <c r="E24" s="6">
        <v>-5275257144</v>
      </c>
      <c r="F24" s="6"/>
      <c r="G24" s="6">
        <v>0</v>
      </c>
      <c r="H24" s="6"/>
      <c r="I24" s="6">
        <v>-5275257144</v>
      </c>
      <c r="K24" s="7">
        <v>-1.8E-3</v>
      </c>
      <c r="M24" s="6">
        <v>80024360536</v>
      </c>
      <c r="N24" s="6"/>
      <c r="O24" s="6">
        <v>-89505041666</v>
      </c>
      <c r="P24" s="6"/>
      <c r="Q24" s="6">
        <v>0</v>
      </c>
      <c r="R24" s="6"/>
      <c r="S24" s="6">
        <v>-9480681130</v>
      </c>
      <c r="U24" s="7">
        <v>-1.2999999999999999E-3</v>
      </c>
    </row>
    <row r="25" spans="1:21" ht="21" x14ac:dyDescent="0.55000000000000004">
      <c r="A25" s="4" t="s">
        <v>35</v>
      </c>
      <c r="C25" s="6">
        <v>0</v>
      </c>
      <c r="D25" s="6"/>
      <c r="E25" s="6">
        <v>-42442497109</v>
      </c>
      <c r="F25" s="6"/>
      <c r="G25" s="6">
        <v>0</v>
      </c>
      <c r="H25" s="6"/>
      <c r="I25" s="6">
        <v>-42442497109</v>
      </c>
      <c r="K25" s="7">
        <v>-1.43E-2</v>
      </c>
      <c r="M25" s="6">
        <v>0</v>
      </c>
      <c r="N25" s="6"/>
      <c r="O25" s="6">
        <v>23272689317</v>
      </c>
      <c r="P25" s="6"/>
      <c r="Q25" s="6">
        <v>0</v>
      </c>
      <c r="R25" s="6"/>
      <c r="S25" s="6">
        <v>23272689317</v>
      </c>
      <c r="U25" s="7">
        <v>3.3E-3</v>
      </c>
    </row>
    <row r="26" spans="1:21" ht="21" x14ac:dyDescent="0.55000000000000004">
      <c r="A26" s="4" t="s">
        <v>54</v>
      </c>
      <c r="C26" s="6">
        <v>0</v>
      </c>
      <c r="D26" s="6"/>
      <c r="E26" s="6">
        <v>-3345353249</v>
      </c>
      <c r="F26" s="6"/>
      <c r="G26" s="6">
        <v>0</v>
      </c>
      <c r="H26" s="6"/>
      <c r="I26" s="6">
        <v>-3345353249</v>
      </c>
      <c r="K26" s="7">
        <v>-1.1000000000000001E-3</v>
      </c>
      <c r="M26" s="6">
        <v>0</v>
      </c>
      <c r="N26" s="6"/>
      <c r="O26" s="6">
        <v>7633652760</v>
      </c>
      <c r="P26" s="6"/>
      <c r="Q26" s="6">
        <v>0</v>
      </c>
      <c r="R26" s="6"/>
      <c r="S26" s="6">
        <v>7633652760</v>
      </c>
      <c r="U26" s="7">
        <v>1.1000000000000001E-3</v>
      </c>
    </row>
    <row r="27" spans="1:21" ht="21" x14ac:dyDescent="0.55000000000000004">
      <c r="A27" s="4" t="s">
        <v>19</v>
      </c>
      <c r="C27" s="6">
        <v>0</v>
      </c>
      <c r="D27" s="6"/>
      <c r="E27" s="6">
        <v>-625887299</v>
      </c>
      <c r="F27" s="6"/>
      <c r="G27" s="6">
        <v>0</v>
      </c>
      <c r="H27" s="6"/>
      <c r="I27" s="6">
        <v>-625887299</v>
      </c>
      <c r="K27" s="7">
        <v>-2.0000000000000001E-4</v>
      </c>
      <c r="M27" s="6">
        <v>0</v>
      </c>
      <c r="N27" s="6"/>
      <c r="O27" s="6">
        <v>-1603072550</v>
      </c>
      <c r="P27" s="6"/>
      <c r="Q27" s="6">
        <v>0</v>
      </c>
      <c r="R27" s="6"/>
      <c r="S27" s="6">
        <v>-1603072550</v>
      </c>
      <c r="U27" s="7">
        <v>-2.0000000000000001E-4</v>
      </c>
    </row>
    <row r="28" spans="1:21" ht="21" x14ac:dyDescent="0.55000000000000004">
      <c r="A28" s="4" t="s">
        <v>28</v>
      </c>
      <c r="C28" s="6">
        <v>0</v>
      </c>
      <c r="D28" s="6"/>
      <c r="E28" s="6">
        <v>43677269</v>
      </c>
      <c r="F28" s="6"/>
      <c r="G28" s="6">
        <v>0</v>
      </c>
      <c r="H28" s="6"/>
      <c r="I28" s="6">
        <v>43677269</v>
      </c>
      <c r="K28" s="7">
        <v>0</v>
      </c>
      <c r="M28" s="6">
        <v>0</v>
      </c>
      <c r="N28" s="6"/>
      <c r="O28" s="6">
        <v>68985968</v>
      </c>
      <c r="P28" s="6"/>
      <c r="Q28" s="6">
        <v>0</v>
      </c>
      <c r="R28" s="6"/>
      <c r="S28" s="6">
        <v>68985968</v>
      </c>
      <c r="U28" s="7">
        <v>0</v>
      </c>
    </row>
    <row r="29" spans="1:21" ht="21" x14ac:dyDescent="0.55000000000000004">
      <c r="A29" s="4" t="s">
        <v>64</v>
      </c>
      <c r="C29" s="6">
        <v>0</v>
      </c>
      <c r="D29" s="6"/>
      <c r="E29" s="6">
        <v>30337753</v>
      </c>
      <c r="F29" s="6"/>
      <c r="G29" s="6">
        <v>0</v>
      </c>
      <c r="H29" s="6"/>
      <c r="I29" s="6">
        <v>30337753</v>
      </c>
      <c r="K29" s="7">
        <v>0</v>
      </c>
      <c r="M29" s="6">
        <v>0</v>
      </c>
      <c r="N29" s="6"/>
      <c r="O29" s="6">
        <v>-271879914</v>
      </c>
      <c r="P29" s="6"/>
      <c r="Q29" s="6">
        <v>0</v>
      </c>
      <c r="R29" s="6"/>
      <c r="S29" s="6">
        <v>-271879914</v>
      </c>
      <c r="U29" s="7">
        <v>0</v>
      </c>
    </row>
    <row r="30" spans="1:21" ht="21" x14ac:dyDescent="0.55000000000000004">
      <c r="A30" s="4" t="s">
        <v>56</v>
      </c>
      <c r="C30" s="6">
        <v>0</v>
      </c>
      <c r="D30" s="6"/>
      <c r="E30" s="6">
        <v>-7686305595</v>
      </c>
      <c r="F30" s="6"/>
      <c r="G30" s="6">
        <v>0</v>
      </c>
      <c r="H30" s="6"/>
      <c r="I30" s="6">
        <v>-7686305595</v>
      </c>
      <c r="K30" s="7">
        <v>-2.5999999999999999E-3</v>
      </c>
      <c r="M30" s="6">
        <v>0</v>
      </c>
      <c r="N30" s="6"/>
      <c r="O30" s="6">
        <v>-35752341</v>
      </c>
      <c r="P30" s="6"/>
      <c r="Q30" s="6">
        <v>0</v>
      </c>
      <c r="R30" s="6"/>
      <c r="S30" s="6">
        <v>-35752341</v>
      </c>
      <c r="U30" s="7">
        <v>0</v>
      </c>
    </row>
    <row r="31" spans="1:21" ht="21" x14ac:dyDescent="0.55000000000000004">
      <c r="A31" s="4" t="s">
        <v>30</v>
      </c>
      <c r="C31" s="6">
        <v>0</v>
      </c>
      <c r="D31" s="6"/>
      <c r="E31" s="6">
        <v>-996473303</v>
      </c>
      <c r="F31" s="6"/>
      <c r="G31" s="6">
        <v>0</v>
      </c>
      <c r="H31" s="6"/>
      <c r="I31" s="6">
        <v>-996473303</v>
      </c>
      <c r="K31" s="7">
        <v>-2.9999999999999997E-4</v>
      </c>
      <c r="M31" s="6">
        <v>0</v>
      </c>
      <c r="N31" s="6"/>
      <c r="O31" s="6">
        <v>-2089699063</v>
      </c>
      <c r="P31" s="6"/>
      <c r="Q31" s="6">
        <v>0</v>
      </c>
      <c r="R31" s="6"/>
      <c r="S31" s="6">
        <v>-2089699063</v>
      </c>
      <c r="U31" s="7">
        <v>-2.9999999999999997E-4</v>
      </c>
    </row>
    <row r="32" spans="1:21" ht="21" x14ac:dyDescent="0.55000000000000004">
      <c r="A32" s="4" t="s">
        <v>53</v>
      </c>
      <c r="C32" s="6">
        <v>0</v>
      </c>
      <c r="D32" s="6"/>
      <c r="E32" s="6">
        <v>168903830</v>
      </c>
      <c r="F32" s="6"/>
      <c r="G32" s="6">
        <v>0</v>
      </c>
      <c r="H32" s="6"/>
      <c r="I32" s="6">
        <v>168903830</v>
      </c>
      <c r="K32" s="7">
        <v>1E-4</v>
      </c>
      <c r="M32" s="6">
        <v>0</v>
      </c>
      <c r="N32" s="6"/>
      <c r="O32" s="6">
        <v>292865514</v>
      </c>
      <c r="P32" s="6"/>
      <c r="Q32" s="6">
        <v>0</v>
      </c>
      <c r="R32" s="6"/>
      <c r="S32" s="6">
        <v>292865514</v>
      </c>
      <c r="U32" s="7">
        <v>0</v>
      </c>
    </row>
    <row r="33" spans="1:21" ht="21" x14ac:dyDescent="0.55000000000000004">
      <c r="A33" s="4" t="s">
        <v>70</v>
      </c>
      <c r="C33" s="6">
        <v>0</v>
      </c>
      <c r="D33" s="6"/>
      <c r="E33" s="6">
        <v>2612444016</v>
      </c>
      <c r="F33" s="6"/>
      <c r="G33" s="6">
        <v>0</v>
      </c>
      <c r="H33" s="6"/>
      <c r="I33" s="6">
        <v>2612444016</v>
      </c>
      <c r="K33" s="7">
        <v>8.9999999999999998E-4</v>
      </c>
      <c r="M33" s="6">
        <v>0</v>
      </c>
      <c r="N33" s="6"/>
      <c r="O33" s="6">
        <v>1724237878</v>
      </c>
      <c r="P33" s="6"/>
      <c r="Q33" s="6">
        <v>0</v>
      </c>
      <c r="R33" s="6"/>
      <c r="S33" s="6">
        <v>1724237878</v>
      </c>
      <c r="U33" s="7">
        <v>2.0000000000000001E-4</v>
      </c>
    </row>
    <row r="34" spans="1:21" ht="21" x14ac:dyDescent="0.55000000000000004">
      <c r="A34" s="4" t="s">
        <v>55</v>
      </c>
      <c r="C34" s="6">
        <v>0</v>
      </c>
      <c r="D34" s="6"/>
      <c r="E34" s="6">
        <v>-7886428262</v>
      </c>
      <c r="F34" s="6"/>
      <c r="G34" s="6">
        <v>0</v>
      </c>
      <c r="H34" s="6"/>
      <c r="I34" s="6">
        <v>-7886428262</v>
      </c>
      <c r="K34" s="7">
        <v>-2.7000000000000001E-3</v>
      </c>
      <c r="M34" s="6">
        <v>0</v>
      </c>
      <c r="N34" s="6"/>
      <c r="O34" s="6">
        <v>-9446066722</v>
      </c>
      <c r="P34" s="6"/>
      <c r="Q34" s="6">
        <v>0</v>
      </c>
      <c r="R34" s="6"/>
      <c r="S34" s="6">
        <v>-9446066722</v>
      </c>
      <c r="U34" s="7">
        <v>-1.2999999999999999E-3</v>
      </c>
    </row>
    <row r="35" spans="1:21" ht="21" x14ac:dyDescent="0.55000000000000004">
      <c r="A35" s="4" t="s">
        <v>32</v>
      </c>
      <c r="C35" s="6">
        <v>0</v>
      </c>
      <c r="D35" s="6"/>
      <c r="E35" s="6">
        <v>-95489409</v>
      </c>
      <c r="F35" s="6"/>
      <c r="G35" s="6">
        <v>0</v>
      </c>
      <c r="H35" s="6"/>
      <c r="I35" s="6">
        <v>-95489409</v>
      </c>
      <c r="K35" s="7">
        <v>0</v>
      </c>
      <c r="M35" s="6">
        <v>0</v>
      </c>
      <c r="N35" s="6"/>
      <c r="O35" s="6">
        <v>-98458378</v>
      </c>
      <c r="P35" s="6"/>
      <c r="Q35" s="6">
        <v>0</v>
      </c>
      <c r="R35" s="6"/>
      <c r="S35" s="6">
        <v>-98458378</v>
      </c>
      <c r="U35" s="7">
        <v>0</v>
      </c>
    </row>
    <row r="36" spans="1:21" ht="21" x14ac:dyDescent="0.55000000000000004">
      <c r="A36" s="4" t="s">
        <v>29</v>
      </c>
      <c r="C36" s="6">
        <v>0</v>
      </c>
      <c r="D36" s="6"/>
      <c r="E36" s="6">
        <v>-262615334</v>
      </c>
      <c r="F36" s="6"/>
      <c r="G36" s="6">
        <v>0</v>
      </c>
      <c r="H36" s="6"/>
      <c r="I36" s="6">
        <v>-262615334</v>
      </c>
      <c r="K36" s="7">
        <v>-1E-4</v>
      </c>
      <c r="M36" s="6">
        <v>0</v>
      </c>
      <c r="N36" s="6"/>
      <c r="O36" s="6">
        <v>-252240146</v>
      </c>
      <c r="P36" s="6"/>
      <c r="Q36" s="6">
        <v>0</v>
      </c>
      <c r="R36" s="6"/>
      <c r="S36" s="6">
        <v>-252240146</v>
      </c>
      <c r="U36" s="7">
        <v>0</v>
      </c>
    </row>
    <row r="37" spans="1:21" ht="21" x14ac:dyDescent="0.55000000000000004">
      <c r="A37" s="4" t="s">
        <v>57</v>
      </c>
      <c r="C37" s="6">
        <v>0</v>
      </c>
      <c r="D37" s="6"/>
      <c r="E37" s="6">
        <v>-187313455</v>
      </c>
      <c r="F37" s="6"/>
      <c r="G37" s="6">
        <v>0</v>
      </c>
      <c r="H37" s="6"/>
      <c r="I37" s="6">
        <v>-187313455</v>
      </c>
      <c r="K37" s="7">
        <v>-1E-4</v>
      </c>
      <c r="M37" s="6">
        <v>0</v>
      </c>
      <c r="N37" s="6"/>
      <c r="O37" s="6">
        <v>-436517174</v>
      </c>
      <c r="P37" s="6"/>
      <c r="Q37" s="6">
        <v>0</v>
      </c>
      <c r="R37" s="6"/>
      <c r="S37" s="6">
        <v>-436517174</v>
      </c>
      <c r="U37" s="7">
        <v>-1E-4</v>
      </c>
    </row>
    <row r="38" spans="1:21" ht="21" x14ac:dyDescent="0.55000000000000004">
      <c r="A38" s="4" t="s">
        <v>68</v>
      </c>
      <c r="C38" s="6">
        <v>0</v>
      </c>
      <c r="D38" s="6"/>
      <c r="E38" s="6">
        <v>-33798666</v>
      </c>
      <c r="F38" s="6"/>
      <c r="G38" s="6">
        <v>0</v>
      </c>
      <c r="H38" s="6"/>
      <c r="I38" s="6">
        <v>-33798666</v>
      </c>
      <c r="K38" s="7">
        <v>0</v>
      </c>
      <c r="M38" s="6">
        <v>0</v>
      </c>
      <c r="N38" s="6"/>
      <c r="O38" s="6">
        <v>3340484</v>
      </c>
      <c r="P38" s="6"/>
      <c r="Q38" s="6">
        <v>0</v>
      </c>
      <c r="R38" s="6"/>
      <c r="S38" s="6">
        <v>3340484</v>
      </c>
      <c r="U38" s="7">
        <v>0</v>
      </c>
    </row>
    <row r="39" spans="1:21" ht="21" x14ac:dyDescent="0.55000000000000004">
      <c r="A39" s="4" t="s">
        <v>21</v>
      </c>
      <c r="C39" s="6">
        <v>0</v>
      </c>
      <c r="D39" s="6"/>
      <c r="E39" s="6">
        <v>-2290560438</v>
      </c>
      <c r="F39" s="6"/>
      <c r="G39" s="6">
        <v>0</v>
      </c>
      <c r="H39" s="6"/>
      <c r="I39" s="6">
        <v>-2290560438</v>
      </c>
      <c r="K39" s="7">
        <v>-8.0000000000000004E-4</v>
      </c>
      <c r="M39" s="6">
        <v>0</v>
      </c>
      <c r="N39" s="6"/>
      <c r="O39" s="6">
        <v>-3193563923</v>
      </c>
      <c r="P39" s="6"/>
      <c r="Q39" s="6">
        <v>0</v>
      </c>
      <c r="R39" s="6"/>
      <c r="S39" s="6">
        <v>-3193563923</v>
      </c>
      <c r="U39" s="7">
        <v>-4.0000000000000002E-4</v>
      </c>
    </row>
    <row r="40" spans="1:21" ht="21" x14ac:dyDescent="0.55000000000000004">
      <c r="A40" s="4" t="s">
        <v>26</v>
      </c>
      <c r="C40" s="6">
        <v>0</v>
      </c>
      <c r="D40" s="6"/>
      <c r="E40" s="6">
        <v>-58607879</v>
      </c>
      <c r="F40" s="6"/>
      <c r="G40" s="6">
        <v>0</v>
      </c>
      <c r="H40" s="6"/>
      <c r="I40" s="6">
        <v>-58607879</v>
      </c>
      <c r="K40" s="7">
        <v>0</v>
      </c>
      <c r="M40" s="6">
        <v>0</v>
      </c>
      <c r="N40" s="6"/>
      <c r="O40" s="6">
        <v>346051962</v>
      </c>
      <c r="P40" s="6"/>
      <c r="Q40" s="6">
        <v>0</v>
      </c>
      <c r="R40" s="6"/>
      <c r="S40" s="6">
        <v>346051962</v>
      </c>
      <c r="U40" s="7">
        <v>0</v>
      </c>
    </row>
    <row r="41" spans="1:21" ht="21" x14ac:dyDescent="0.55000000000000004">
      <c r="A41" s="4" t="s">
        <v>24</v>
      </c>
      <c r="C41" s="6">
        <v>0</v>
      </c>
      <c r="D41" s="6"/>
      <c r="E41" s="6">
        <v>1224655699</v>
      </c>
      <c r="F41" s="6"/>
      <c r="G41" s="6">
        <v>0</v>
      </c>
      <c r="H41" s="6"/>
      <c r="I41" s="6">
        <v>1224655699</v>
      </c>
      <c r="K41" s="7">
        <v>4.0000000000000002E-4</v>
      </c>
      <c r="M41" s="6">
        <v>0</v>
      </c>
      <c r="N41" s="6"/>
      <c r="O41" s="6">
        <v>1408380582</v>
      </c>
      <c r="P41" s="6"/>
      <c r="Q41" s="6">
        <v>0</v>
      </c>
      <c r="R41" s="6"/>
      <c r="S41" s="6">
        <v>1408380582</v>
      </c>
      <c r="U41" s="7">
        <v>2.0000000000000001E-4</v>
      </c>
    </row>
    <row r="42" spans="1:21" ht="21" x14ac:dyDescent="0.55000000000000004">
      <c r="A42" s="4" t="s">
        <v>58</v>
      </c>
      <c r="C42" s="6">
        <v>0</v>
      </c>
      <c r="D42" s="6"/>
      <c r="E42" s="6">
        <v>175812709</v>
      </c>
      <c r="F42" s="6"/>
      <c r="G42" s="6">
        <v>0</v>
      </c>
      <c r="H42" s="6"/>
      <c r="I42" s="6">
        <v>175812709</v>
      </c>
      <c r="K42" s="7">
        <v>1E-4</v>
      </c>
      <c r="M42" s="6">
        <v>0</v>
      </c>
      <c r="N42" s="6"/>
      <c r="O42" s="6">
        <v>-462314170</v>
      </c>
      <c r="P42" s="6"/>
      <c r="Q42" s="6">
        <v>0</v>
      </c>
      <c r="R42" s="6"/>
      <c r="S42" s="6">
        <v>-462314170</v>
      </c>
      <c r="U42" s="7">
        <v>-1E-4</v>
      </c>
    </row>
    <row r="43" spans="1:21" ht="21" x14ac:dyDescent="0.55000000000000004">
      <c r="A43" s="4" t="s">
        <v>51</v>
      </c>
      <c r="C43" s="6">
        <v>0</v>
      </c>
      <c r="D43" s="6"/>
      <c r="E43" s="6">
        <v>2005203795</v>
      </c>
      <c r="F43" s="6"/>
      <c r="G43" s="6">
        <v>0</v>
      </c>
      <c r="H43" s="6"/>
      <c r="I43" s="6">
        <v>2005203795</v>
      </c>
      <c r="K43" s="7">
        <v>6.9999999999999999E-4</v>
      </c>
      <c r="M43" s="6">
        <v>0</v>
      </c>
      <c r="N43" s="6"/>
      <c r="O43" s="6">
        <v>5392518685</v>
      </c>
      <c r="P43" s="6"/>
      <c r="Q43" s="6">
        <v>0</v>
      </c>
      <c r="R43" s="6"/>
      <c r="S43" s="6">
        <v>5392518685</v>
      </c>
      <c r="U43" s="7">
        <v>8.0000000000000004E-4</v>
      </c>
    </row>
    <row r="44" spans="1:21" ht="21" x14ac:dyDescent="0.55000000000000004">
      <c r="A44" s="4" t="s">
        <v>49</v>
      </c>
      <c r="C44" s="6">
        <v>0</v>
      </c>
      <c r="D44" s="6"/>
      <c r="E44" s="6">
        <v>458184841</v>
      </c>
      <c r="F44" s="6"/>
      <c r="G44" s="6">
        <v>0</v>
      </c>
      <c r="H44" s="6"/>
      <c r="I44" s="6">
        <v>458184841</v>
      </c>
      <c r="K44" s="7">
        <v>2.0000000000000001E-4</v>
      </c>
      <c r="M44" s="6">
        <v>0</v>
      </c>
      <c r="N44" s="6"/>
      <c r="O44" s="6">
        <v>960628093</v>
      </c>
      <c r="P44" s="6"/>
      <c r="Q44" s="6">
        <v>0</v>
      </c>
      <c r="R44" s="6"/>
      <c r="S44" s="6">
        <v>960628093</v>
      </c>
      <c r="U44" s="7">
        <v>1E-4</v>
      </c>
    </row>
    <row r="45" spans="1:21" ht="21" x14ac:dyDescent="0.55000000000000004">
      <c r="A45" s="4" t="s">
        <v>78</v>
      </c>
      <c r="C45" s="6">
        <v>0</v>
      </c>
      <c r="D45" s="6"/>
      <c r="E45" s="6">
        <v>-164035</v>
      </c>
      <c r="F45" s="6"/>
      <c r="G45" s="6">
        <v>0</v>
      </c>
      <c r="H45" s="6"/>
      <c r="I45" s="6">
        <v>-164035</v>
      </c>
      <c r="K45" s="7">
        <v>0</v>
      </c>
      <c r="M45" s="6">
        <v>0</v>
      </c>
      <c r="N45" s="6"/>
      <c r="O45" s="6">
        <v>-164035</v>
      </c>
      <c r="P45" s="6"/>
      <c r="Q45" s="6">
        <v>0</v>
      </c>
      <c r="R45" s="6"/>
      <c r="S45" s="6">
        <v>-164035</v>
      </c>
      <c r="U45" s="7">
        <v>0</v>
      </c>
    </row>
    <row r="46" spans="1:21" ht="21" x14ac:dyDescent="0.55000000000000004">
      <c r="A46" s="4" t="s">
        <v>79</v>
      </c>
      <c r="C46" s="6">
        <v>0</v>
      </c>
      <c r="D46" s="6"/>
      <c r="E46" s="6">
        <v>-167300</v>
      </c>
      <c r="F46" s="6"/>
      <c r="G46" s="6">
        <v>0</v>
      </c>
      <c r="H46" s="6"/>
      <c r="I46" s="6">
        <v>-167300</v>
      </c>
      <c r="K46" s="7">
        <v>0</v>
      </c>
      <c r="M46" s="6">
        <v>0</v>
      </c>
      <c r="N46" s="6"/>
      <c r="O46" s="6">
        <v>-167300</v>
      </c>
      <c r="P46" s="6"/>
      <c r="Q46" s="6">
        <v>0</v>
      </c>
      <c r="R46" s="6"/>
      <c r="S46" s="6">
        <v>-167300</v>
      </c>
      <c r="U46" s="7">
        <v>0</v>
      </c>
    </row>
    <row r="47" spans="1:21" ht="21" x14ac:dyDescent="0.55000000000000004">
      <c r="A47" s="4" t="s">
        <v>47</v>
      </c>
      <c r="C47" s="6">
        <v>0</v>
      </c>
      <c r="D47" s="6"/>
      <c r="E47" s="6">
        <v>2028149207</v>
      </c>
      <c r="F47" s="6"/>
      <c r="G47" s="6">
        <v>0</v>
      </c>
      <c r="H47" s="6"/>
      <c r="I47" s="6">
        <v>2028149207</v>
      </c>
      <c r="K47" s="7">
        <v>6.9999999999999999E-4</v>
      </c>
      <c r="M47" s="6">
        <v>0</v>
      </c>
      <c r="N47" s="6"/>
      <c r="O47" s="6">
        <v>1091209733</v>
      </c>
      <c r="P47" s="6"/>
      <c r="Q47" s="6">
        <v>0</v>
      </c>
      <c r="R47" s="6"/>
      <c r="S47" s="6">
        <v>1091209733</v>
      </c>
      <c r="U47" s="7">
        <v>2.0000000000000001E-4</v>
      </c>
    </row>
    <row r="48" spans="1:21" ht="21" x14ac:dyDescent="0.55000000000000004">
      <c r="A48" s="4" t="s">
        <v>63</v>
      </c>
      <c r="C48" s="6">
        <v>0</v>
      </c>
      <c r="D48" s="6"/>
      <c r="E48" s="6">
        <v>-161194157</v>
      </c>
      <c r="F48" s="6"/>
      <c r="G48" s="6">
        <v>0</v>
      </c>
      <c r="H48" s="6"/>
      <c r="I48" s="6">
        <v>-161194157</v>
      </c>
      <c r="K48" s="7">
        <v>-1E-4</v>
      </c>
      <c r="M48" s="6">
        <v>0</v>
      </c>
      <c r="N48" s="6"/>
      <c r="O48" s="6">
        <v>-511056714</v>
      </c>
      <c r="P48" s="6"/>
      <c r="Q48" s="6">
        <v>0</v>
      </c>
      <c r="R48" s="6"/>
      <c r="S48" s="6">
        <v>-511056714</v>
      </c>
      <c r="U48" s="7">
        <v>-1E-4</v>
      </c>
    </row>
    <row r="49" spans="1:21" ht="21" x14ac:dyDescent="0.55000000000000004">
      <c r="A49" s="4" t="s">
        <v>67</v>
      </c>
      <c r="C49" s="6">
        <v>0</v>
      </c>
      <c r="D49" s="6"/>
      <c r="E49" s="6">
        <v>668479881</v>
      </c>
      <c r="F49" s="6"/>
      <c r="G49" s="6">
        <v>0</v>
      </c>
      <c r="H49" s="6"/>
      <c r="I49" s="6">
        <v>668479881</v>
      </c>
      <c r="K49" s="7">
        <v>2.0000000000000001E-4</v>
      </c>
      <c r="M49" s="6">
        <v>0</v>
      </c>
      <c r="N49" s="6"/>
      <c r="O49" s="6">
        <v>-513417328</v>
      </c>
      <c r="P49" s="6"/>
      <c r="Q49" s="6">
        <v>0</v>
      </c>
      <c r="R49" s="6"/>
      <c r="S49" s="6">
        <v>-513417328</v>
      </c>
      <c r="U49" s="7">
        <v>-1E-4</v>
      </c>
    </row>
    <row r="50" spans="1:21" ht="21" x14ac:dyDescent="0.55000000000000004">
      <c r="A50" s="4" t="s">
        <v>15</v>
      </c>
      <c r="C50" s="6">
        <v>0</v>
      </c>
      <c r="D50" s="6"/>
      <c r="E50" s="6">
        <v>601292442</v>
      </c>
      <c r="F50" s="6"/>
      <c r="G50" s="6">
        <v>0</v>
      </c>
      <c r="H50" s="6"/>
      <c r="I50" s="6">
        <v>601292442</v>
      </c>
      <c r="K50" s="7">
        <v>2.0000000000000001E-4</v>
      </c>
      <c r="M50" s="6">
        <v>0</v>
      </c>
      <c r="N50" s="6"/>
      <c r="O50" s="6">
        <v>795309963</v>
      </c>
      <c r="P50" s="6"/>
      <c r="Q50" s="6">
        <v>0</v>
      </c>
      <c r="R50" s="6"/>
      <c r="S50" s="6">
        <v>795309963</v>
      </c>
      <c r="U50" s="7">
        <v>1E-4</v>
      </c>
    </row>
    <row r="51" spans="1:21" ht="21" x14ac:dyDescent="0.55000000000000004">
      <c r="A51" s="4" t="s">
        <v>45</v>
      </c>
      <c r="C51" s="6">
        <v>0</v>
      </c>
      <c r="D51" s="6"/>
      <c r="E51" s="6">
        <v>-123911906</v>
      </c>
      <c r="F51" s="6"/>
      <c r="G51" s="6">
        <v>0</v>
      </c>
      <c r="H51" s="6"/>
      <c r="I51" s="6">
        <v>-123911906</v>
      </c>
      <c r="K51" s="7">
        <v>0</v>
      </c>
      <c r="M51" s="6">
        <v>0</v>
      </c>
      <c r="N51" s="6"/>
      <c r="O51" s="6">
        <v>-207449297</v>
      </c>
      <c r="P51" s="6"/>
      <c r="Q51" s="6">
        <v>0</v>
      </c>
      <c r="R51" s="6"/>
      <c r="S51" s="6">
        <v>-207449297</v>
      </c>
      <c r="U51" s="7">
        <v>0</v>
      </c>
    </row>
    <row r="52" spans="1:21" ht="21" x14ac:dyDescent="0.55000000000000004">
      <c r="A52" s="4" t="s">
        <v>18</v>
      </c>
      <c r="C52" s="6">
        <v>0</v>
      </c>
      <c r="D52" s="6"/>
      <c r="E52" s="6">
        <v>-1267314641</v>
      </c>
      <c r="F52" s="6"/>
      <c r="G52" s="6">
        <v>0</v>
      </c>
      <c r="H52" s="6"/>
      <c r="I52" s="6">
        <v>-1267314641</v>
      </c>
      <c r="K52" s="7">
        <v>-4.0000000000000002E-4</v>
      </c>
      <c r="M52" s="6">
        <v>0</v>
      </c>
      <c r="N52" s="6"/>
      <c r="O52" s="6">
        <v>-3063112917</v>
      </c>
      <c r="P52" s="6"/>
      <c r="Q52" s="6">
        <v>0</v>
      </c>
      <c r="R52" s="6"/>
      <c r="S52" s="6">
        <v>-3063112917</v>
      </c>
      <c r="U52" s="7">
        <v>-4.0000000000000002E-4</v>
      </c>
    </row>
    <row r="53" spans="1:21" ht="21" x14ac:dyDescent="0.55000000000000004">
      <c r="A53" s="4" t="s">
        <v>46</v>
      </c>
      <c r="C53" s="6">
        <v>0</v>
      </c>
      <c r="D53" s="6"/>
      <c r="E53" s="6">
        <v>-268766314</v>
      </c>
      <c r="F53" s="6"/>
      <c r="G53" s="6">
        <v>0</v>
      </c>
      <c r="H53" s="6"/>
      <c r="I53" s="6">
        <v>-268766314</v>
      </c>
      <c r="K53" s="7">
        <v>-1E-4</v>
      </c>
      <c r="M53" s="6">
        <v>0</v>
      </c>
      <c r="N53" s="6"/>
      <c r="O53" s="6">
        <v>-1217698216</v>
      </c>
      <c r="P53" s="6"/>
      <c r="Q53" s="6">
        <v>0</v>
      </c>
      <c r="R53" s="6"/>
      <c r="S53" s="6">
        <v>-1217698216</v>
      </c>
      <c r="U53" s="7">
        <v>-2.0000000000000001E-4</v>
      </c>
    </row>
    <row r="54" spans="1:21" ht="21" x14ac:dyDescent="0.55000000000000004">
      <c r="A54" s="4" t="s">
        <v>48</v>
      </c>
      <c r="C54" s="6">
        <v>0</v>
      </c>
      <c r="D54" s="6"/>
      <c r="E54" s="6">
        <v>1849808314</v>
      </c>
      <c r="F54" s="6"/>
      <c r="G54" s="6">
        <v>0</v>
      </c>
      <c r="H54" s="6"/>
      <c r="I54" s="6">
        <v>1849808314</v>
      </c>
      <c r="K54" s="7">
        <v>5.9999999999999995E-4</v>
      </c>
      <c r="M54" s="6">
        <v>0</v>
      </c>
      <c r="N54" s="6"/>
      <c r="O54" s="6">
        <v>2113306964</v>
      </c>
      <c r="P54" s="6"/>
      <c r="Q54" s="6">
        <v>0</v>
      </c>
      <c r="R54" s="6"/>
      <c r="S54" s="6">
        <v>2113306964</v>
      </c>
      <c r="U54" s="7">
        <v>2.9999999999999997E-4</v>
      </c>
    </row>
    <row r="55" spans="1:21" ht="21" x14ac:dyDescent="0.55000000000000004">
      <c r="A55" s="4" t="s">
        <v>44</v>
      </c>
      <c r="C55" s="6">
        <v>0</v>
      </c>
      <c r="D55" s="6"/>
      <c r="E55" s="6">
        <v>936914890</v>
      </c>
      <c r="F55" s="6"/>
      <c r="G55" s="6">
        <v>0</v>
      </c>
      <c r="H55" s="6"/>
      <c r="I55" s="6">
        <v>936914890</v>
      </c>
      <c r="K55" s="7">
        <v>2.9999999999999997E-4</v>
      </c>
      <c r="M55" s="6">
        <v>0</v>
      </c>
      <c r="N55" s="6"/>
      <c r="O55" s="6">
        <v>1372292478</v>
      </c>
      <c r="P55" s="6"/>
      <c r="Q55" s="6">
        <v>0</v>
      </c>
      <c r="R55" s="6"/>
      <c r="S55" s="6">
        <v>1372292478</v>
      </c>
      <c r="U55" s="7">
        <v>2.0000000000000001E-4</v>
      </c>
    </row>
    <row r="56" spans="1:21" ht="21" x14ac:dyDescent="0.55000000000000004">
      <c r="A56" s="4" t="s">
        <v>71</v>
      </c>
      <c r="C56" s="6">
        <v>0</v>
      </c>
      <c r="D56" s="6"/>
      <c r="E56" s="6">
        <v>-17258025045</v>
      </c>
      <c r="F56" s="6"/>
      <c r="G56" s="6">
        <v>0</v>
      </c>
      <c r="H56" s="6"/>
      <c r="I56" s="6">
        <v>-17258025045</v>
      </c>
      <c r="K56" s="7">
        <v>-5.7999999999999996E-3</v>
      </c>
      <c r="M56" s="6">
        <v>0</v>
      </c>
      <c r="N56" s="6"/>
      <c r="O56" s="6">
        <v>-591159360</v>
      </c>
      <c r="P56" s="6"/>
      <c r="Q56" s="6">
        <v>0</v>
      </c>
      <c r="R56" s="6"/>
      <c r="S56" s="6">
        <v>-591159360</v>
      </c>
      <c r="U56" s="7">
        <v>-1E-4</v>
      </c>
    </row>
    <row r="57" spans="1:21" ht="21" x14ac:dyDescent="0.55000000000000004">
      <c r="A57" s="4" t="s">
        <v>42</v>
      </c>
      <c r="C57" s="6">
        <v>0</v>
      </c>
      <c r="D57" s="6"/>
      <c r="E57" s="6">
        <v>-3993322561</v>
      </c>
      <c r="F57" s="6"/>
      <c r="G57" s="6">
        <v>0</v>
      </c>
      <c r="H57" s="6"/>
      <c r="I57" s="6">
        <v>-3993322561</v>
      </c>
      <c r="K57" s="7">
        <v>-1.2999999999999999E-3</v>
      </c>
      <c r="M57" s="6">
        <v>0</v>
      </c>
      <c r="N57" s="6"/>
      <c r="O57" s="6">
        <v>-4497208805</v>
      </c>
      <c r="P57" s="6"/>
      <c r="Q57" s="6">
        <v>0</v>
      </c>
      <c r="R57" s="6"/>
      <c r="S57" s="6">
        <v>-4497208805</v>
      </c>
      <c r="U57" s="7">
        <v>-5.9999999999999995E-4</v>
      </c>
    </row>
    <row r="58" spans="1:21" ht="21" x14ac:dyDescent="0.55000000000000004">
      <c r="A58" s="4" t="s">
        <v>33</v>
      </c>
      <c r="C58" s="6">
        <v>0</v>
      </c>
      <c r="D58" s="6"/>
      <c r="E58" s="6">
        <v>1447064057</v>
      </c>
      <c r="F58" s="6"/>
      <c r="G58" s="6">
        <v>0</v>
      </c>
      <c r="H58" s="6"/>
      <c r="I58" s="6">
        <v>1447064057</v>
      </c>
      <c r="K58" s="7">
        <v>5.0000000000000001E-4</v>
      </c>
      <c r="M58" s="6">
        <v>0</v>
      </c>
      <c r="N58" s="6"/>
      <c r="O58" s="6">
        <v>2220750263</v>
      </c>
      <c r="P58" s="6"/>
      <c r="Q58" s="6">
        <v>0</v>
      </c>
      <c r="R58" s="6"/>
      <c r="S58" s="6">
        <v>2220750263</v>
      </c>
      <c r="U58" s="7">
        <v>2.9999999999999997E-4</v>
      </c>
    </row>
    <row r="59" spans="1:21" ht="21" x14ac:dyDescent="0.55000000000000004">
      <c r="A59" s="4" t="s">
        <v>25</v>
      </c>
      <c r="C59" s="6">
        <v>0</v>
      </c>
      <c r="D59" s="6"/>
      <c r="E59" s="6">
        <v>-98695120</v>
      </c>
      <c r="F59" s="6"/>
      <c r="G59" s="6">
        <v>0</v>
      </c>
      <c r="H59" s="6"/>
      <c r="I59" s="6">
        <v>-98695120</v>
      </c>
      <c r="K59" s="7">
        <v>0</v>
      </c>
      <c r="M59" s="6">
        <v>0</v>
      </c>
      <c r="N59" s="6"/>
      <c r="O59" s="6">
        <v>891974417</v>
      </c>
      <c r="P59" s="6"/>
      <c r="Q59" s="6">
        <v>0</v>
      </c>
      <c r="R59" s="6"/>
      <c r="S59" s="6">
        <v>891974417</v>
      </c>
      <c r="U59" s="7">
        <v>1E-4</v>
      </c>
    </row>
    <row r="60" spans="1:21" ht="21" x14ac:dyDescent="0.55000000000000004">
      <c r="A60" s="4" t="s">
        <v>23</v>
      </c>
      <c r="C60" s="6">
        <v>0</v>
      </c>
      <c r="D60" s="6"/>
      <c r="E60" s="6">
        <v>1227933678</v>
      </c>
      <c r="F60" s="6"/>
      <c r="G60" s="6">
        <v>0</v>
      </c>
      <c r="H60" s="6"/>
      <c r="I60" s="6">
        <v>1227933678</v>
      </c>
      <c r="K60" s="7">
        <v>4.0000000000000002E-4</v>
      </c>
      <c r="M60" s="6">
        <v>0</v>
      </c>
      <c r="N60" s="6"/>
      <c r="O60" s="6">
        <v>-6832417566</v>
      </c>
      <c r="P60" s="6"/>
      <c r="Q60" s="6">
        <v>0</v>
      </c>
      <c r="R60" s="6"/>
      <c r="S60" s="6">
        <v>-6832417566</v>
      </c>
      <c r="U60" s="7">
        <v>-1E-3</v>
      </c>
    </row>
    <row r="61" spans="1:21" ht="21" x14ac:dyDescent="0.55000000000000004">
      <c r="A61" s="4" t="s">
        <v>62</v>
      </c>
      <c r="C61" s="6">
        <v>0</v>
      </c>
      <c r="D61" s="6"/>
      <c r="E61" s="6">
        <v>-215227481358</v>
      </c>
      <c r="F61" s="6"/>
      <c r="G61" s="6">
        <v>0</v>
      </c>
      <c r="H61" s="6"/>
      <c r="I61" s="6">
        <v>-215227481358</v>
      </c>
      <c r="K61" s="7">
        <v>-7.2300000000000003E-2</v>
      </c>
      <c r="M61" s="6">
        <v>0</v>
      </c>
      <c r="N61" s="6"/>
      <c r="O61" s="6">
        <v>-209052867699</v>
      </c>
      <c r="P61" s="6"/>
      <c r="Q61" s="6">
        <v>0</v>
      </c>
      <c r="R61" s="6"/>
      <c r="S61" s="6">
        <v>-209052867699</v>
      </c>
      <c r="U61" s="7">
        <v>-2.9499999999999998E-2</v>
      </c>
    </row>
    <row r="62" spans="1:21" ht="21" x14ac:dyDescent="0.55000000000000004">
      <c r="A62" s="4" t="s">
        <v>22</v>
      </c>
      <c r="C62" s="6">
        <v>0</v>
      </c>
      <c r="D62" s="6"/>
      <c r="E62" s="6">
        <v>1829767284</v>
      </c>
      <c r="F62" s="6"/>
      <c r="G62" s="6">
        <v>0</v>
      </c>
      <c r="H62" s="6"/>
      <c r="I62" s="6">
        <v>1829767284</v>
      </c>
      <c r="K62" s="7">
        <v>5.9999999999999995E-4</v>
      </c>
      <c r="M62" s="6">
        <v>0</v>
      </c>
      <c r="N62" s="6"/>
      <c r="O62" s="6">
        <v>1743639499</v>
      </c>
      <c r="P62" s="6"/>
      <c r="Q62" s="6">
        <v>0</v>
      </c>
      <c r="R62" s="6"/>
      <c r="S62" s="6">
        <v>1743639499</v>
      </c>
      <c r="U62" s="7">
        <v>2.0000000000000001E-4</v>
      </c>
    </row>
    <row r="63" spans="1:21" ht="21" x14ac:dyDescent="0.55000000000000004">
      <c r="A63" s="4" t="s">
        <v>60</v>
      </c>
      <c r="C63" s="6">
        <v>0</v>
      </c>
      <c r="D63" s="6"/>
      <c r="E63" s="6">
        <v>1818927583</v>
      </c>
      <c r="F63" s="6"/>
      <c r="G63" s="6">
        <v>0</v>
      </c>
      <c r="H63" s="6"/>
      <c r="I63" s="6">
        <v>1818927583</v>
      </c>
      <c r="K63" s="7">
        <v>5.9999999999999995E-4</v>
      </c>
      <c r="M63" s="6">
        <v>0</v>
      </c>
      <c r="N63" s="6"/>
      <c r="O63" s="6">
        <v>3160923004</v>
      </c>
      <c r="P63" s="6"/>
      <c r="Q63" s="6">
        <v>0</v>
      </c>
      <c r="R63" s="6"/>
      <c r="S63" s="6">
        <v>3160923004</v>
      </c>
      <c r="U63" s="7">
        <v>4.0000000000000002E-4</v>
      </c>
    </row>
    <row r="64" spans="1:21" ht="21" x14ac:dyDescent="0.55000000000000004">
      <c r="A64" s="4" t="s">
        <v>17</v>
      </c>
      <c r="C64" s="6">
        <v>0</v>
      </c>
      <c r="D64" s="6"/>
      <c r="E64" s="6">
        <v>-1456072259</v>
      </c>
      <c r="F64" s="6"/>
      <c r="G64" s="6">
        <v>0</v>
      </c>
      <c r="H64" s="6"/>
      <c r="I64" s="6">
        <v>-1456072259</v>
      </c>
      <c r="K64" s="7">
        <v>-5.0000000000000001E-4</v>
      </c>
      <c r="M64" s="6">
        <v>0</v>
      </c>
      <c r="N64" s="6"/>
      <c r="O64" s="6">
        <v>-9010386321</v>
      </c>
      <c r="P64" s="6"/>
      <c r="Q64" s="6">
        <v>0</v>
      </c>
      <c r="R64" s="6"/>
      <c r="S64" s="6">
        <v>-9010386321</v>
      </c>
      <c r="U64" s="7">
        <v>-1.2999999999999999E-3</v>
      </c>
    </row>
    <row r="65" spans="1:21" ht="21" x14ac:dyDescent="0.55000000000000004">
      <c r="A65" s="4" t="s">
        <v>16</v>
      </c>
      <c r="C65" s="6">
        <v>0</v>
      </c>
      <c r="D65" s="6"/>
      <c r="E65" s="6">
        <v>-36888019738</v>
      </c>
      <c r="F65" s="6"/>
      <c r="G65" s="6">
        <v>0</v>
      </c>
      <c r="H65" s="6"/>
      <c r="I65" s="6">
        <v>-36888019738</v>
      </c>
      <c r="K65" s="7">
        <v>-1.24E-2</v>
      </c>
      <c r="M65" s="6">
        <v>0</v>
      </c>
      <c r="N65" s="6"/>
      <c r="O65" s="6">
        <v>3346155342</v>
      </c>
      <c r="P65" s="6"/>
      <c r="Q65" s="6">
        <v>0</v>
      </c>
      <c r="R65" s="6"/>
      <c r="S65" s="6">
        <v>3346155342</v>
      </c>
      <c r="U65" s="7">
        <v>5.0000000000000001E-4</v>
      </c>
    </row>
    <row r="66" spans="1:21" ht="21" x14ac:dyDescent="0.55000000000000004">
      <c r="A66" s="4" t="s">
        <v>20</v>
      </c>
      <c r="C66" s="6">
        <v>0</v>
      </c>
      <c r="D66" s="6"/>
      <c r="E66" s="6">
        <v>-1244878729</v>
      </c>
      <c r="F66" s="6"/>
      <c r="G66" s="6">
        <v>0</v>
      </c>
      <c r="H66" s="6"/>
      <c r="I66" s="6">
        <v>-1244878729</v>
      </c>
      <c r="K66" s="7">
        <v>-4.0000000000000002E-4</v>
      </c>
      <c r="M66" s="6">
        <v>0</v>
      </c>
      <c r="N66" s="6"/>
      <c r="O66" s="6">
        <v>-1354801180</v>
      </c>
      <c r="P66" s="6"/>
      <c r="Q66" s="6">
        <v>0</v>
      </c>
      <c r="R66" s="6"/>
      <c r="S66" s="6">
        <v>-1354801180</v>
      </c>
      <c r="U66" s="7">
        <v>-2.0000000000000001E-4</v>
      </c>
    </row>
    <row r="67" spans="1:21" ht="21" x14ac:dyDescent="0.55000000000000004">
      <c r="A67" s="4" t="s">
        <v>59</v>
      </c>
      <c r="C67" s="6">
        <v>0</v>
      </c>
      <c r="D67" s="6"/>
      <c r="E67" s="6">
        <v>208440051</v>
      </c>
      <c r="F67" s="6"/>
      <c r="G67" s="6">
        <v>0</v>
      </c>
      <c r="H67" s="6"/>
      <c r="I67" s="6">
        <v>208440051</v>
      </c>
      <c r="K67" s="7">
        <v>1E-4</v>
      </c>
      <c r="M67" s="6">
        <v>0</v>
      </c>
      <c r="N67" s="6"/>
      <c r="O67" s="6">
        <v>208205414</v>
      </c>
      <c r="P67" s="6"/>
      <c r="Q67" s="6">
        <v>0</v>
      </c>
      <c r="R67" s="6"/>
      <c r="S67" s="6">
        <v>208205414</v>
      </c>
      <c r="U67" s="7">
        <v>0</v>
      </c>
    </row>
    <row r="68" spans="1:21" ht="21" x14ac:dyDescent="0.55000000000000004">
      <c r="A68" s="4" t="s">
        <v>38</v>
      </c>
      <c r="C68" s="6">
        <v>0</v>
      </c>
      <c r="D68" s="6"/>
      <c r="E68" s="6">
        <v>2416734338</v>
      </c>
      <c r="F68" s="6"/>
      <c r="G68" s="6">
        <v>0</v>
      </c>
      <c r="H68" s="6"/>
      <c r="I68" s="6">
        <v>2416734338</v>
      </c>
      <c r="K68" s="7">
        <v>8.0000000000000004E-4</v>
      </c>
      <c r="M68" s="6">
        <v>0</v>
      </c>
      <c r="N68" s="6"/>
      <c r="O68" s="6">
        <v>3173327284</v>
      </c>
      <c r="P68" s="6"/>
      <c r="Q68" s="6">
        <v>0</v>
      </c>
      <c r="R68" s="6"/>
      <c r="S68" s="6">
        <v>3173327284</v>
      </c>
      <c r="U68" s="7">
        <v>4.0000000000000002E-4</v>
      </c>
    </row>
    <row r="69" spans="1:21" ht="21" x14ac:dyDescent="0.55000000000000004">
      <c r="A69" s="4" t="s">
        <v>72</v>
      </c>
      <c r="C69" s="6">
        <v>0</v>
      </c>
      <c r="D69" s="6"/>
      <c r="E69" s="6">
        <v>-498912612</v>
      </c>
      <c r="F69" s="6"/>
      <c r="G69" s="6">
        <v>0</v>
      </c>
      <c r="H69" s="6"/>
      <c r="I69" s="6">
        <v>-498912612</v>
      </c>
      <c r="K69" s="7">
        <v>-2.0000000000000001E-4</v>
      </c>
      <c r="M69" s="6">
        <v>0</v>
      </c>
      <c r="N69" s="6"/>
      <c r="O69" s="6">
        <v>-390936592</v>
      </c>
      <c r="P69" s="6"/>
      <c r="Q69" s="6">
        <v>0</v>
      </c>
      <c r="R69" s="6"/>
      <c r="S69" s="6">
        <v>-390936592</v>
      </c>
      <c r="U69" s="7">
        <v>-1E-4</v>
      </c>
    </row>
    <row r="70" spans="1:21" ht="21" x14ac:dyDescent="0.55000000000000004">
      <c r="A70" s="4" t="s">
        <v>34</v>
      </c>
      <c r="C70" s="6">
        <v>0</v>
      </c>
      <c r="D70" s="6"/>
      <c r="E70" s="6">
        <v>-222480153</v>
      </c>
      <c r="F70" s="6"/>
      <c r="G70" s="6">
        <v>0</v>
      </c>
      <c r="H70" s="6"/>
      <c r="I70" s="6">
        <v>-222480153</v>
      </c>
      <c r="K70" s="7">
        <v>-1E-4</v>
      </c>
      <c r="M70" s="6">
        <v>0</v>
      </c>
      <c r="N70" s="6"/>
      <c r="O70" s="6">
        <v>-3318187197</v>
      </c>
      <c r="P70" s="6"/>
      <c r="Q70" s="6">
        <v>0</v>
      </c>
      <c r="R70" s="6"/>
      <c r="S70" s="6">
        <v>-3318187197</v>
      </c>
      <c r="U70" s="7">
        <v>-5.0000000000000001E-4</v>
      </c>
    </row>
    <row r="71" spans="1:21" ht="19.5" thickBot="1" x14ac:dyDescent="0.5">
      <c r="C71" s="8">
        <f>SUM(C8:C70)</f>
        <v>6516982957</v>
      </c>
      <c r="E71" s="8">
        <f>SUM(E8:E70)</f>
        <v>-334170597518</v>
      </c>
      <c r="G71" s="8">
        <f>SUM(G8:G70)</f>
        <v>1241850450</v>
      </c>
      <c r="I71" s="8">
        <f>SUM(I8:I70)</f>
        <v>-326411764111</v>
      </c>
      <c r="K71" s="9">
        <f>SUM(K8:K70)</f>
        <v>-0.10979999999999999</v>
      </c>
      <c r="M71" s="8">
        <f>SUM(M8:M70)</f>
        <v>137436346998</v>
      </c>
      <c r="O71" s="8">
        <f>SUM(O8:O70)</f>
        <v>-341201569920</v>
      </c>
      <c r="Q71" s="8">
        <f>SUM(Q8:Q70)</f>
        <v>2106068207</v>
      </c>
      <c r="S71" s="8">
        <f>SUM(S8:S70)</f>
        <v>-201659154715</v>
      </c>
      <c r="U71" s="9">
        <f>SUM(U8:U70)</f>
        <v>-2.8799999999999996E-2</v>
      </c>
    </row>
    <row r="72" spans="1:21" ht="19.5" thickTop="1" x14ac:dyDescent="0.45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5"/>
  <sheetViews>
    <sheetView rightToLeft="1" view="pageBreakPreview" zoomScale="60" zoomScaleNormal="100" workbookViewId="0">
      <selection activeCell="E37" sqref="E37"/>
    </sheetView>
  </sheetViews>
  <sheetFormatPr defaultRowHeight="18.75" x14ac:dyDescent="0.45"/>
  <cols>
    <col min="1" max="1" width="62.14062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22.7109375" style="3" bestFit="1" customWidth="1"/>
    <col min="6" max="6" width="1" style="3" customWidth="1"/>
    <col min="7" max="7" width="16.28515625" style="3" bestFit="1" customWidth="1"/>
    <col min="8" max="8" width="1" style="3" customWidth="1"/>
    <col min="9" max="9" width="18.140625" style="3" bestFit="1" customWidth="1"/>
    <col min="10" max="10" width="1" style="3" customWidth="1"/>
    <col min="11" max="11" width="21.28515625" style="3" bestFit="1" customWidth="1"/>
    <col min="12" max="12" width="1" style="3" customWidth="1"/>
    <col min="13" max="13" width="22.7109375" style="3" bestFit="1" customWidth="1"/>
    <col min="14" max="14" width="1" style="3" customWidth="1"/>
    <col min="15" max="15" width="16.28515625" style="3" bestFit="1" customWidth="1"/>
    <col min="16" max="16" width="1" style="3" customWidth="1"/>
    <col min="17" max="17" width="18.285156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30" x14ac:dyDescent="0.4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30" x14ac:dyDescent="0.45">
      <c r="A3" s="40" t="s">
        <v>403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30" x14ac:dyDescent="0.4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6" spans="1:17" ht="30" x14ac:dyDescent="0.45">
      <c r="A6" s="41" t="s">
        <v>407</v>
      </c>
      <c r="C6" s="39" t="s">
        <v>405</v>
      </c>
      <c r="D6" s="39" t="s">
        <v>405</v>
      </c>
      <c r="E6" s="39" t="s">
        <v>405</v>
      </c>
      <c r="F6" s="39" t="s">
        <v>405</v>
      </c>
      <c r="G6" s="39" t="s">
        <v>405</v>
      </c>
      <c r="H6" s="39" t="s">
        <v>405</v>
      </c>
      <c r="I6" s="39" t="s">
        <v>405</v>
      </c>
      <c r="K6" s="39" t="s">
        <v>406</v>
      </c>
      <c r="L6" s="39" t="s">
        <v>406</v>
      </c>
      <c r="M6" s="39" t="s">
        <v>406</v>
      </c>
      <c r="N6" s="39" t="s">
        <v>406</v>
      </c>
      <c r="O6" s="39" t="s">
        <v>406</v>
      </c>
      <c r="P6" s="39" t="s">
        <v>406</v>
      </c>
      <c r="Q6" s="39" t="s">
        <v>406</v>
      </c>
    </row>
    <row r="7" spans="1:17" ht="30" x14ac:dyDescent="0.45">
      <c r="A7" s="39" t="s">
        <v>407</v>
      </c>
      <c r="C7" s="39" t="s">
        <v>434</v>
      </c>
      <c r="E7" s="39" t="s">
        <v>431</v>
      </c>
      <c r="G7" s="39" t="s">
        <v>432</v>
      </c>
      <c r="I7" s="39" t="s">
        <v>435</v>
      </c>
      <c r="K7" s="39" t="s">
        <v>434</v>
      </c>
      <c r="M7" s="39" t="s">
        <v>431</v>
      </c>
      <c r="O7" s="39" t="s">
        <v>432</v>
      </c>
      <c r="Q7" s="39" t="s">
        <v>435</v>
      </c>
    </row>
    <row r="8" spans="1:17" ht="21" x14ac:dyDescent="0.55000000000000004">
      <c r="A8" s="4" t="s">
        <v>81</v>
      </c>
      <c r="C8" s="6">
        <v>3365921711</v>
      </c>
      <c r="D8" s="6"/>
      <c r="E8" s="6">
        <v>-2999606223</v>
      </c>
      <c r="F8" s="6"/>
      <c r="G8" s="6">
        <v>3362124348</v>
      </c>
      <c r="H8" s="6"/>
      <c r="I8" s="6">
        <v>3728439836</v>
      </c>
      <c r="J8" s="6"/>
      <c r="K8" s="6">
        <v>28261002019</v>
      </c>
      <c r="L8" s="6"/>
      <c r="M8" s="6">
        <v>0</v>
      </c>
      <c r="N8" s="6"/>
      <c r="O8" s="6">
        <v>3362124348</v>
      </c>
      <c r="P8" s="6"/>
      <c r="Q8" s="6">
        <v>31623126367</v>
      </c>
    </row>
    <row r="9" spans="1:17" ht="21" x14ac:dyDescent="0.55000000000000004">
      <c r="A9" s="4" t="s">
        <v>80</v>
      </c>
      <c r="C9" s="6">
        <v>15055327868</v>
      </c>
      <c r="D9" s="6"/>
      <c r="E9" s="6">
        <v>-8286231931</v>
      </c>
      <c r="F9" s="6"/>
      <c r="G9" s="6">
        <v>8829981931</v>
      </c>
      <c r="H9" s="6"/>
      <c r="I9" s="6">
        <v>15599077868</v>
      </c>
      <c r="J9" s="6"/>
      <c r="K9" s="6">
        <v>22527663934</v>
      </c>
      <c r="L9" s="6"/>
      <c r="M9" s="6">
        <v>0</v>
      </c>
      <c r="N9" s="6"/>
      <c r="O9" s="6">
        <v>8829981931</v>
      </c>
      <c r="P9" s="6"/>
      <c r="Q9" s="6">
        <v>31357645865</v>
      </c>
    </row>
    <row r="10" spans="1:17" ht="21" x14ac:dyDescent="0.55000000000000004">
      <c r="A10" s="4" t="s">
        <v>172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v>0</v>
      </c>
      <c r="J10" s="6"/>
      <c r="K10" s="6">
        <v>0</v>
      </c>
      <c r="L10" s="6"/>
      <c r="M10" s="6">
        <v>132597447922</v>
      </c>
      <c r="N10" s="6"/>
      <c r="O10" s="6">
        <v>1538687</v>
      </c>
      <c r="P10" s="6"/>
      <c r="Q10" s="6">
        <v>132598986609</v>
      </c>
    </row>
    <row r="11" spans="1:17" ht="21" x14ac:dyDescent="0.55000000000000004">
      <c r="A11" s="4" t="s">
        <v>169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v>0</v>
      </c>
      <c r="J11" s="6"/>
      <c r="K11" s="6">
        <v>0</v>
      </c>
      <c r="L11" s="6"/>
      <c r="M11" s="6">
        <v>205910927826</v>
      </c>
      <c r="N11" s="6"/>
      <c r="O11" s="6">
        <v>1456747</v>
      </c>
      <c r="P11" s="6"/>
      <c r="Q11" s="6">
        <v>205912384573</v>
      </c>
    </row>
    <row r="12" spans="1:17" ht="21" x14ac:dyDescent="0.55000000000000004">
      <c r="A12" s="4" t="s">
        <v>178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6">
        <v>0</v>
      </c>
      <c r="L12" s="6"/>
      <c r="M12" s="6">
        <v>106140268875</v>
      </c>
      <c r="N12" s="6"/>
      <c r="O12" s="6">
        <v>7830919</v>
      </c>
      <c r="P12" s="6"/>
      <c r="Q12" s="6">
        <v>106148099794</v>
      </c>
    </row>
    <row r="13" spans="1:17" ht="21" x14ac:dyDescent="0.55000000000000004">
      <c r="A13" s="4" t="s">
        <v>106</v>
      </c>
      <c r="C13" s="6">
        <v>25400433906</v>
      </c>
      <c r="D13" s="6"/>
      <c r="E13" s="6">
        <v>0</v>
      </c>
      <c r="F13" s="6"/>
      <c r="G13" s="6">
        <v>0</v>
      </c>
      <c r="H13" s="6"/>
      <c r="I13" s="6">
        <v>25400433906</v>
      </c>
      <c r="J13" s="6"/>
      <c r="K13" s="6">
        <v>51751766592</v>
      </c>
      <c r="L13" s="6"/>
      <c r="M13" s="6">
        <v>74592337689</v>
      </c>
      <c r="N13" s="6"/>
      <c r="O13" s="6">
        <v>4283223</v>
      </c>
      <c r="P13" s="6"/>
      <c r="Q13" s="6">
        <v>126348387504</v>
      </c>
    </row>
    <row r="14" spans="1:17" ht="21" x14ac:dyDescent="0.55000000000000004">
      <c r="A14" s="4" t="s">
        <v>127</v>
      </c>
      <c r="C14" s="6">
        <v>150811057770</v>
      </c>
      <c r="D14" s="6"/>
      <c r="E14" s="6">
        <v>-101191029800</v>
      </c>
      <c r="F14" s="6"/>
      <c r="G14" s="6">
        <v>0</v>
      </c>
      <c r="H14" s="6"/>
      <c r="I14" s="6">
        <v>49620027970</v>
      </c>
      <c r="J14" s="6"/>
      <c r="K14" s="6">
        <v>297721829564</v>
      </c>
      <c r="L14" s="6"/>
      <c r="M14" s="6">
        <v>-101191029800</v>
      </c>
      <c r="N14" s="6"/>
      <c r="O14" s="6">
        <v>0</v>
      </c>
      <c r="P14" s="6"/>
      <c r="Q14" s="6">
        <v>196530799764</v>
      </c>
    </row>
    <row r="15" spans="1:17" ht="21" x14ac:dyDescent="0.55000000000000004">
      <c r="A15" s="4" t="s">
        <v>163</v>
      </c>
      <c r="C15" s="6">
        <v>14973747720</v>
      </c>
      <c r="D15" s="6"/>
      <c r="E15" s="6">
        <v>14997281250</v>
      </c>
      <c r="F15" s="6"/>
      <c r="G15" s="6">
        <v>0</v>
      </c>
      <c r="H15" s="6"/>
      <c r="I15" s="6">
        <v>29971028970</v>
      </c>
      <c r="J15" s="6"/>
      <c r="K15" s="6">
        <v>29454326040</v>
      </c>
      <c r="L15" s="6"/>
      <c r="M15" s="6">
        <v>14997281250</v>
      </c>
      <c r="N15" s="6"/>
      <c r="O15" s="6">
        <v>0</v>
      </c>
      <c r="P15" s="6"/>
      <c r="Q15" s="6">
        <v>44451607290</v>
      </c>
    </row>
    <row r="16" spans="1:17" ht="21" x14ac:dyDescent="0.55000000000000004">
      <c r="A16" s="4" t="s">
        <v>77</v>
      </c>
      <c r="C16" s="6">
        <v>9520643606</v>
      </c>
      <c r="D16" s="6"/>
      <c r="E16" s="6">
        <v>166593750000</v>
      </c>
      <c r="F16" s="6"/>
      <c r="G16" s="6">
        <v>0</v>
      </c>
      <c r="H16" s="6"/>
      <c r="I16" s="6">
        <v>176114393606</v>
      </c>
      <c r="J16" s="6"/>
      <c r="K16" s="6">
        <v>9520643606</v>
      </c>
      <c r="L16" s="6"/>
      <c r="M16" s="6">
        <v>166593750000</v>
      </c>
      <c r="N16" s="6"/>
      <c r="O16" s="6">
        <v>0</v>
      </c>
      <c r="P16" s="6"/>
      <c r="Q16" s="6">
        <v>176114393606</v>
      </c>
    </row>
    <row r="17" spans="1:17" ht="21" x14ac:dyDescent="0.55000000000000004">
      <c r="A17" s="4" t="s">
        <v>189</v>
      </c>
      <c r="C17" s="6">
        <v>70998904080</v>
      </c>
      <c r="D17" s="6"/>
      <c r="E17" s="6">
        <v>0</v>
      </c>
      <c r="F17" s="6"/>
      <c r="G17" s="6">
        <v>0</v>
      </c>
      <c r="H17" s="6"/>
      <c r="I17" s="6">
        <v>70998904080</v>
      </c>
      <c r="J17" s="6"/>
      <c r="K17" s="6">
        <v>141997808160</v>
      </c>
      <c r="L17" s="6"/>
      <c r="M17" s="6">
        <v>0</v>
      </c>
      <c r="N17" s="6"/>
      <c r="O17" s="6">
        <v>0</v>
      </c>
      <c r="P17" s="6"/>
      <c r="Q17" s="6">
        <v>141997808160</v>
      </c>
    </row>
    <row r="18" spans="1:17" ht="21" x14ac:dyDescent="0.55000000000000004">
      <c r="A18" s="4" t="s">
        <v>193</v>
      </c>
      <c r="C18" s="6">
        <v>66575327670</v>
      </c>
      <c r="D18" s="6"/>
      <c r="E18" s="6">
        <v>0</v>
      </c>
      <c r="F18" s="6"/>
      <c r="G18" s="6">
        <v>0</v>
      </c>
      <c r="H18" s="6"/>
      <c r="I18" s="6">
        <v>66575327670</v>
      </c>
      <c r="J18" s="6"/>
      <c r="K18" s="6">
        <v>133150655340</v>
      </c>
      <c r="L18" s="6"/>
      <c r="M18" s="6">
        <v>0</v>
      </c>
      <c r="N18" s="6"/>
      <c r="O18" s="6">
        <v>0</v>
      </c>
      <c r="P18" s="6"/>
      <c r="Q18" s="6">
        <v>133150655340</v>
      </c>
    </row>
    <row r="19" spans="1:17" ht="21" x14ac:dyDescent="0.55000000000000004">
      <c r="A19" s="4" t="s">
        <v>118</v>
      </c>
      <c r="C19" s="6">
        <v>18358666937</v>
      </c>
      <c r="D19" s="6"/>
      <c r="E19" s="6">
        <v>0</v>
      </c>
      <c r="F19" s="6"/>
      <c r="G19" s="6">
        <v>0</v>
      </c>
      <c r="H19" s="6"/>
      <c r="I19" s="6">
        <v>18358666937</v>
      </c>
      <c r="J19" s="6"/>
      <c r="K19" s="6">
        <v>36190598836</v>
      </c>
      <c r="L19" s="6"/>
      <c r="M19" s="6">
        <v>0</v>
      </c>
      <c r="N19" s="6"/>
      <c r="O19" s="6">
        <v>0</v>
      </c>
      <c r="P19" s="6"/>
      <c r="Q19" s="6">
        <v>36190598836</v>
      </c>
    </row>
    <row r="20" spans="1:17" ht="21" x14ac:dyDescent="0.55000000000000004">
      <c r="A20" s="4" t="s">
        <v>158</v>
      </c>
      <c r="C20" s="6">
        <v>35864201999</v>
      </c>
      <c r="D20" s="6"/>
      <c r="E20" s="6">
        <v>0</v>
      </c>
      <c r="F20" s="6"/>
      <c r="G20" s="6">
        <v>0</v>
      </c>
      <c r="H20" s="6"/>
      <c r="I20" s="6">
        <v>35864201999</v>
      </c>
      <c r="J20" s="6"/>
      <c r="K20" s="6">
        <v>73984433238</v>
      </c>
      <c r="L20" s="6"/>
      <c r="M20" s="6">
        <v>0</v>
      </c>
      <c r="N20" s="6"/>
      <c r="O20" s="6">
        <v>0</v>
      </c>
      <c r="P20" s="6"/>
      <c r="Q20" s="6">
        <v>73984433238</v>
      </c>
    </row>
    <row r="21" spans="1:17" ht="21" x14ac:dyDescent="0.55000000000000004">
      <c r="A21" s="4" t="s">
        <v>159</v>
      </c>
      <c r="C21" s="6">
        <v>8607390119</v>
      </c>
      <c r="D21" s="6"/>
      <c r="E21" s="6">
        <v>0</v>
      </c>
      <c r="F21" s="6"/>
      <c r="G21" s="6">
        <v>0</v>
      </c>
      <c r="H21" s="6"/>
      <c r="I21" s="6">
        <v>8607390119</v>
      </c>
      <c r="J21" s="6"/>
      <c r="K21" s="6">
        <v>17756226099</v>
      </c>
      <c r="L21" s="6"/>
      <c r="M21" s="6">
        <v>0</v>
      </c>
      <c r="N21" s="6"/>
      <c r="O21" s="6">
        <v>0</v>
      </c>
      <c r="P21" s="6"/>
      <c r="Q21" s="6">
        <v>17756226099</v>
      </c>
    </row>
    <row r="22" spans="1:17" ht="21" x14ac:dyDescent="0.55000000000000004">
      <c r="A22" s="4" t="s">
        <v>155</v>
      </c>
      <c r="C22" s="6">
        <v>43037079697</v>
      </c>
      <c r="D22" s="6"/>
      <c r="E22" s="6">
        <v>0</v>
      </c>
      <c r="F22" s="6"/>
      <c r="G22" s="6">
        <v>0</v>
      </c>
      <c r="H22" s="6"/>
      <c r="I22" s="6">
        <v>43037079697</v>
      </c>
      <c r="J22" s="6"/>
      <c r="K22" s="6">
        <v>88781396829</v>
      </c>
      <c r="L22" s="6"/>
      <c r="M22" s="6">
        <v>0</v>
      </c>
      <c r="N22" s="6"/>
      <c r="O22" s="6">
        <v>0</v>
      </c>
      <c r="P22" s="6"/>
      <c r="Q22" s="6">
        <v>88781396829</v>
      </c>
    </row>
    <row r="23" spans="1:17" ht="21" x14ac:dyDescent="0.55000000000000004">
      <c r="A23" s="4" t="s">
        <v>121</v>
      </c>
      <c r="C23" s="6">
        <v>146727085891</v>
      </c>
      <c r="D23" s="6"/>
      <c r="E23" s="6">
        <v>-250949487159</v>
      </c>
      <c r="F23" s="6"/>
      <c r="G23" s="6">
        <v>0</v>
      </c>
      <c r="H23" s="6"/>
      <c r="I23" s="6">
        <v>-104222401268</v>
      </c>
      <c r="J23" s="6"/>
      <c r="K23" s="6">
        <v>288778718845</v>
      </c>
      <c r="L23" s="6"/>
      <c r="M23" s="6">
        <v>-250949487159</v>
      </c>
      <c r="N23" s="6"/>
      <c r="O23" s="6">
        <v>0</v>
      </c>
      <c r="P23" s="6"/>
      <c r="Q23" s="6">
        <v>37829231686</v>
      </c>
    </row>
    <row r="24" spans="1:17" ht="21" x14ac:dyDescent="0.55000000000000004">
      <c r="A24" s="4" t="s">
        <v>141</v>
      </c>
      <c r="C24" s="6">
        <v>129424546475</v>
      </c>
      <c r="D24" s="6"/>
      <c r="E24" s="6">
        <v>0</v>
      </c>
      <c r="F24" s="6"/>
      <c r="G24" s="6">
        <v>0</v>
      </c>
      <c r="H24" s="6"/>
      <c r="I24" s="6">
        <v>129424546475</v>
      </c>
      <c r="J24" s="6"/>
      <c r="K24" s="6">
        <v>254885094590</v>
      </c>
      <c r="L24" s="6"/>
      <c r="M24" s="6">
        <v>0</v>
      </c>
      <c r="N24" s="6"/>
      <c r="O24" s="6">
        <v>0</v>
      </c>
      <c r="P24" s="6"/>
      <c r="Q24" s="6">
        <v>254885094590</v>
      </c>
    </row>
    <row r="25" spans="1:17" ht="21" x14ac:dyDescent="0.55000000000000004">
      <c r="A25" s="4" t="s">
        <v>99</v>
      </c>
      <c r="C25" s="6">
        <v>75799180328</v>
      </c>
      <c r="D25" s="6"/>
      <c r="E25" s="6">
        <v>7783588968</v>
      </c>
      <c r="F25" s="6"/>
      <c r="G25" s="6">
        <v>0</v>
      </c>
      <c r="H25" s="6"/>
      <c r="I25" s="6">
        <v>83582769296</v>
      </c>
      <c r="J25" s="6"/>
      <c r="K25" s="6">
        <v>149385245902</v>
      </c>
      <c r="L25" s="6"/>
      <c r="M25" s="6">
        <v>15567177937</v>
      </c>
      <c r="N25" s="6"/>
      <c r="O25" s="6">
        <v>0</v>
      </c>
      <c r="P25" s="6"/>
      <c r="Q25" s="6">
        <v>164952423839</v>
      </c>
    </row>
    <row r="26" spans="1:17" ht="21" x14ac:dyDescent="0.55000000000000004">
      <c r="A26" s="4" t="s">
        <v>103</v>
      </c>
      <c r="C26" s="6">
        <v>149821875737</v>
      </c>
      <c r="D26" s="6"/>
      <c r="E26" s="6">
        <v>0</v>
      </c>
      <c r="F26" s="6"/>
      <c r="G26" s="6">
        <v>0</v>
      </c>
      <c r="H26" s="6"/>
      <c r="I26" s="6">
        <v>149821875737</v>
      </c>
      <c r="J26" s="6"/>
      <c r="K26" s="6">
        <v>295217699016</v>
      </c>
      <c r="L26" s="6"/>
      <c r="M26" s="6">
        <v>0</v>
      </c>
      <c r="N26" s="6"/>
      <c r="O26" s="6">
        <v>0</v>
      </c>
      <c r="P26" s="6"/>
      <c r="Q26" s="6">
        <v>295217699016</v>
      </c>
    </row>
    <row r="27" spans="1:17" ht="21" x14ac:dyDescent="0.55000000000000004">
      <c r="A27" s="4" t="s">
        <v>196</v>
      </c>
      <c r="C27" s="6">
        <v>8876638350</v>
      </c>
      <c r="D27" s="6"/>
      <c r="E27" s="6">
        <v>0</v>
      </c>
      <c r="F27" s="6"/>
      <c r="G27" s="6">
        <v>0</v>
      </c>
      <c r="H27" s="6"/>
      <c r="I27" s="6">
        <v>8876638350</v>
      </c>
      <c r="J27" s="6"/>
      <c r="K27" s="6">
        <v>17753276700</v>
      </c>
      <c r="L27" s="6"/>
      <c r="M27" s="6">
        <v>0</v>
      </c>
      <c r="N27" s="6"/>
      <c r="O27" s="6">
        <v>0</v>
      </c>
      <c r="P27" s="6"/>
      <c r="Q27" s="6">
        <v>17753276700</v>
      </c>
    </row>
    <row r="28" spans="1:17" ht="21" x14ac:dyDescent="0.55000000000000004">
      <c r="A28" s="4" t="s">
        <v>138</v>
      </c>
      <c r="C28" s="6">
        <v>267813629135</v>
      </c>
      <c r="D28" s="6"/>
      <c r="E28" s="6">
        <v>0</v>
      </c>
      <c r="F28" s="6"/>
      <c r="G28" s="6">
        <v>0</v>
      </c>
      <c r="H28" s="6"/>
      <c r="I28" s="6">
        <v>267813629135</v>
      </c>
      <c r="J28" s="6"/>
      <c r="K28" s="6">
        <v>527745159370</v>
      </c>
      <c r="L28" s="6"/>
      <c r="M28" s="6">
        <v>0</v>
      </c>
      <c r="N28" s="6"/>
      <c r="O28" s="6">
        <v>0</v>
      </c>
      <c r="P28" s="6"/>
      <c r="Q28" s="6">
        <v>527745159370</v>
      </c>
    </row>
    <row r="29" spans="1:17" ht="21" x14ac:dyDescent="0.55000000000000004">
      <c r="A29" s="4" t="s">
        <v>135</v>
      </c>
      <c r="C29" s="6">
        <v>58211480746</v>
      </c>
      <c r="D29" s="6"/>
      <c r="E29" s="6">
        <v>0</v>
      </c>
      <c r="F29" s="6"/>
      <c r="G29" s="6">
        <v>0</v>
      </c>
      <c r="H29" s="6"/>
      <c r="I29" s="6">
        <v>58211480746</v>
      </c>
      <c r="J29" s="6"/>
      <c r="K29" s="6">
        <v>114731297617</v>
      </c>
      <c r="L29" s="6"/>
      <c r="M29" s="6">
        <v>0</v>
      </c>
      <c r="N29" s="6"/>
      <c r="O29" s="6">
        <v>0</v>
      </c>
      <c r="P29" s="6"/>
      <c r="Q29" s="6">
        <v>114731297617</v>
      </c>
    </row>
    <row r="30" spans="1:17" ht="21" x14ac:dyDescent="0.55000000000000004">
      <c r="A30" s="4" t="s">
        <v>132</v>
      </c>
      <c r="C30" s="6">
        <v>1409070</v>
      </c>
      <c r="D30" s="6"/>
      <c r="E30" s="6">
        <v>2528542</v>
      </c>
      <c r="F30" s="6"/>
      <c r="G30" s="6">
        <v>0</v>
      </c>
      <c r="H30" s="6"/>
      <c r="I30" s="6">
        <v>3937612</v>
      </c>
      <c r="J30" s="6"/>
      <c r="K30" s="6">
        <v>2778772</v>
      </c>
      <c r="L30" s="6"/>
      <c r="M30" s="6">
        <v>2539540</v>
      </c>
      <c r="N30" s="6"/>
      <c r="O30" s="6">
        <v>0</v>
      </c>
      <c r="P30" s="6"/>
      <c r="Q30" s="6">
        <v>5318312</v>
      </c>
    </row>
    <row r="31" spans="1:17" ht="21" x14ac:dyDescent="0.55000000000000004">
      <c r="A31" s="4" t="s">
        <v>124</v>
      </c>
      <c r="C31" s="6">
        <v>12769496669</v>
      </c>
      <c r="D31" s="6"/>
      <c r="E31" s="6">
        <v>0</v>
      </c>
      <c r="F31" s="6"/>
      <c r="G31" s="6">
        <v>0</v>
      </c>
      <c r="H31" s="6"/>
      <c r="I31" s="6">
        <v>12769496669</v>
      </c>
      <c r="J31" s="6"/>
      <c r="K31" s="6">
        <v>25234191667</v>
      </c>
      <c r="L31" s="6"/>
      <c r="M31" s="6">
        <v>3094129588</v>
      </c>
      <c r="N31" s="6"/>
      <c r="O31" s="6">
        <v>0</v>
      </c>
      <c r="P31" s="6"/>
      <c r="Q31" s="6">
        <v>28328321255</v>
      </c>
    </row>
    <row r="32" spans="1:17" ht="21" x14ac:dyDescent="0.55000000000000004">
      <c r="A32" s="4" t="s">
        <v>152</v>
      </c>
      <c r="C32" s="6">
        <v>57543582172</v>
      </c>
      <c r="D32" s="6"/>
      <c r="E32" s="6">
        <v>0</v>
      </c>
      <c r="F32" s="6"/>
      <c r="G32" s="6">
        <v>0</v>
      </c>
      <c r="H32" s="6"/>
      <c r="I32" s="6">
        <v>57543582172</v>
      </c>
      <c r="J32" s="6"/>
      <c r="K32" s="6">
        <v>113365161885</v>
      </c>
      <c r="L32" s="6"/>
      <c r="M32" s="6">
        <v>0</v>
      </c>
      <c r="N32" s="6"/>
      <c r="O32" s="6">
        <v>0</v>
      </c>
      <c r="P32" s="6"/>
      <c r="Q32" s="6">
        <v>113365161885</v>
      </c>
    </row>
    <row r="33" spans="1:17" ht="21" x14ac:dyDescent="0.55000000000000004">
      <c r="A33" s="4" t="s">
        <v>160</v>
      </c>
      <c r="C33" s="6">
        <v>30399399800</v>
      </c>
      <c r="D33" s="6"/>
      <c r="E33" s="6">
        <v>0</v>
      </c>
      <c r="F33" s="6"/>
      <c r="G33" s="6">
        <v>0</v>
      </c>
      <c r="H33" s="6"/>
      <c r="I33" s="6">
        <v>30399399800</v>
      </c>
      <c r="J33" s="6"/>
      <c r="K33" s="6">
        <v>62047535109</v>
      </c>
      <c r="L33" s="6"/>
      <c r="M33" s="6">
        <v>2038631</v>
      </c>
      <c r="N33" s="6"/>
      <c r="O33" s="6">
        <v>0</v>
      </c>
      <c r="P33" s="6"/>
      <c r="Q33" s="6">
        <v>62049573740</v>
      </c>
    </row>
    <row r="34" spans="1:17" ht="21" x14ac:dyDescent="0.55000000000000004">
      <c r="A34" s="4" t="s">
        <v>149</v>
      </c>
      <c r="C34" s="6">
        <v>2471305101</v>
      </c>
      <c r="D34" s="6"/>
      <c r="E34" s="6">
        <v>0</v>
      </c>
      <c r="F34" s="6"/>
      <c r="G34" s="6">
        <v>0</v>
      </c>
      <c r="H34" s="6"/>
      <c r="I34" s="6">
        <v>2471305101</v>
      </c>
      <c r="J34" s="6"/>
      <c r="K34" s="6">
        <v>4878169390</v>
      </c>
      <c r="L34" s="6"/>
      <c r="M34" s="6">
        <v>-3674473880</v>
      </c>
      <c r="N34" s="6"/>
      <c r="O34" s="6">
        <v>0</v>
      </c>
      <c r="P34" s="6"/>
      <c r="Q34" s="6">
        <v>1203695510</v>
      </c>
    </row>
    <row r="35" spans="1:17" ht="21" x14ac:dyDescent="0.55000000000000004">
      <c r="A35" s="4" t="s">
        <v>146</v>
      </c>
      <c r="C35" s="6">
        <v>3590075373</v>
      </c>
      <c r="D35" s="6"/>
      <c r="E35" s="6">
        <v>0</v>
      </c>
      <c r="F35" s="6"/>
      <c r="G35" s="6">
        <v>0</v>
      </c>
      <c r="H35" s="6"/>
      <c r="I35" s="6">
        <v>3590075373</v>
      </c>
      <c r="J35" s="6"/>
      <c r="K35" s="6">
        <v>7081439885</v>
      </c>
      <c r="L35" s="6"/>
      <c r="M35" s="6">
        <v>2740613574</v>
      </c>
      <c r="N35" s="6"/>
      <c r="O35" s="6">
        <v>0</v>
      </c>
      <c r="P35" s="6"/>
      <c r="Q35" s="6">
        <v>9822053459</v>
      </c>
    </row>
    <row r="36" spans="1:17" ht="21" x14ac:dyDescent="0.55000000000000004">
      <c r="A36" s="4" t="s">
        <v>109</v>
      </c>
      <c r="C36" s="6">
        <v>0</v>
      </c>
      <c r="D36" s="6"/>
      <c r="E36" s="6">
        <v>159357706</v>
      </c>
      <c r="F36" s="6"/>
      <c r="G36" s="6">
        <v>0</v>
      </c>
      <c r="H36" s="6"/>
      <c r="I36" s="6">
        <v>159357706</v>
      </c>
      <c r="J36" s="6"/>
      <c r="K36" s="6">
        <v>0</v>
      </c>
      <c r="L36" s="6"/>
      <c r="M36" s="6">
        <v>376087427</v>
      </c>
      <c r="N36" s="6"/>
      <c r="O36" s="6">
        <v>0</v>
      </c>
      <c r="P36" s="6"/>
      <c r="Q36" s="6">
        <v>376087427</v>
      </c>
    </row>
    <row r="37" spans="1:17" ht="21" x14ac:dyDescent="0.55000000000000004">
      <c r="A37" s="4" t="s">
        <v>74</v>
      </c>
      <c r="C37" s="6">
        <v>0</v>
      </c>
      <c r="D37" s="6"/>
      <c r="E37" s="6">
        <v>-18596935</v>
      </c>
      <c r="F37" s="6"/>
      <c r="G37" s="6">
        <v>0</v>
      </c>
      <c r="H37" s="6"/>
      <c r="I37" s="6">
        <v>-18596935</v>
      </c>
      <c r="J37" s="6"/>
      <c r="K37" s="6">
        <v>0</v>
      </c>
      <c r="L37" s="6"/>
      <c r="M37" s="6">
        <v>-18596935</v>
      </c>
      <c r="N37" s="6"/>
      <c r="O37" s="6">
        <v>0</v>
      </c>
      <c r="P37" s="6"/>
      <c r="Q37" s="6">
        <v>-18596935</v>
      </c>
    </row>
    <row r="38" spans="1:17" ht="21" x14ac:dyDescent="0.55000000000000004">
      <c r="A38" s="4" t="s">
        <v>76</v>
      </c>
      <c r="C38" s="6">
        <v>0</v>
      </c>
      <c r="D38" s="6"/>
      <c r="E38" s="6">
        <v>175806469</v>
      </c>
      <c r="F38" s="6"/>
      <c r="G38" s="6">
        <v>0</v>
      </c>
      <c r="H38" s="6"/>
      <c r="I38" s="6">
        <v>175806469</v>
      </c>
      <c r="J38" s="6"/>
      <c r="K38" s="6">
        <v>0</v>
      </c>
      <c r="L38" s="6"/>
      <c r="M38" s="6">
        <v>175806469</v>
      </c>
      <c r="N38" s="6"/>
      <c r="O38" s="6">
        <v>0</v>
      </c>
      <c r="P38" s="6"/>
      <c r="Q38" s="6">
        <v>175806469</v>
      </c>
    </row>
    <row r="39" spans="1:17" ht="21" x14ac:dyDescent="0.55000000000000004">
      <c r="A39" s="4" t="s">
        <v>75</v>
      </c>
      <c r="C39" s="6">
        <v>0</v>
      </c>
      <c r="D39" s="6"/>
      <c r="E39" s="6">
        <v>-5064516</v>
      </c>
      <c r="F39" s="6"/>
      <c r="G39" s="6">
        <v>0</v>
      </c>
      <c r="H39" s="6"/>
      <c r="I39" s="6">
        <v>-5064516</v>
      </c>
      <c r="J39" s="6"/>
      <c r="K39" s="6">
        <v>0</v>
      </c>
      <c r="L39" s="6"/>
      <c r="M39" s="6">
        <v>-5064516</v>
      </c>
      <c r="N39" s="6"/>
      <c r="O39" s="6">
        <v>0</v>
      </c>
      <c r="P39" s="6"/>
      <c r="Q39" s="6">
        <v>-5064516</v>
      </c>
    </row>
    <row r="40" spans="1:17" ht="21" x14ac:dyDescent="0.55000000000000004">
      <c r="A40" s="4" t="s">
        <v>112</v>
      </c>
      <c r="C40" s="6">
        <v>0</v>
      </c>
      <c r="D40" s="6"/>
      <c r="E40" s="6">
        <v>2363587522</v>
      </c>
      <c r="F40" s="6"/>
      <c r="G40" s="6">
        <v>0</v>
      </c>
      <c r="H40" s="6"/>
      <c r="I40" s="6">
        <v>2363587522</v>
      </c>
      <c r="J40" s="6"/>
      <c r="K40" s="6">
        <v>0</v>
      </c>
      <c r="L40" s="6"/>
      <c r="M40" s="6">
        <v>17198644604</v>
      </c>
      <c r="N40" s="6"/>
      <c r="O40" s="6">
        <v>0</v>
      </c>
      <c r="P40" s="6"/>
      <c r="Q40" s="6">
        <v>17198644604</v>
      </c>
    </row>
    <row r="41" spans="1:17" ht="21" x14ac:dyDescent="0.55000000000000004">
      <c r="A41" s="4" t="s">
        <v>115</v>
      </c>
      <c r="C41" s="6">
        <v>0</v>
      </c>
      <c r="D41" s="6"/>
      <c r="E41" s="6">
        <v>8050905411</v>
      </c>
      <c r="F41" s="6"/>
      <c r="G41" s="6">
        <v>0</v>
      </c>
      <c r="H41" s="6"/>
      <c r="I41" s="6">
        <v>8050905411</v>
      </c>
      <c r="J41" s="6"/>
      <c r="K41" s="6">
        <v>0</v>
      </c>
      <c r="L41" s="6"/>
      <c r="M41" s="6">
        <v>11900122869</v>
      </c>
      <c r="N41" s="6"/>
      <c r="O41" s="6">
        <v>0</v>
      </c>
      <c r="P41" s="6"/>
      <c r="Q41" s="6">
        <v>11900122869</v>
      </c>
    </row>
    <row r="42" spans="1:17" ht="21" x14ac:dyDescent="0.55000000000000004">
      <c r="A42" s="4" t="s">
        <v>175</v>
      </c>
      <c r="C42" s="6">
        <v>0</v>
      </c>
      <c r="D42" s="6"/>
      <c r="E42" s="6">
        <v>9557565737</v>
      </c>
      <c r="F42" s="6"/>
      <c r="G42" s="6">
        <v>0</v>
      </c>
      <c r="H42" s="6"/>
      <c r="I42" s="6">
        <v>9557565737</v>
      </c>
      <c r="J42" s="6"/>
      <c r="K42" s="6">
        <v>0</v>
      </c>
      <c r="L42" s="6"/>
      <c r="M42" s="6">
        <v>14948254652</v>
      </c>
      <c r="N42" s="6"/>
      <c r="O42" s="6">
        <v>0</v>
      </c>
      <c r="P42" s="6"/>
      <c r="Q42" s="6">
        <v>14948254652</v>
      </c>
    </row>
    <row r="43" spans="1:17" ht="21" x14ac:dyDescent="0.55000000000000004">
      <c r="A43" s="4" t="s">
        <v>166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0</v>
      </c>
      <c r="J43" s="6"/>
      <c r="K43" s="6">
        <v>0</v>
      </c>
      <c r="L43" s="6"/>
      <c r="M43" s="6">
        <v>133637039663</v>
      </c>
      <c r="N43" s="6"/>
      <c r="O43" s="6">
        <v>0</v>
      </c>
      <c r="P43" s="6"/>
      <c r="Q43" s="6">
        <v>133637039663</v>
      </c>
    </row>
    <row r="44" spans="1:17" ht="19.5" thickBot="1" x14ac:dyDescent="0.5">
      <c r="C44" s="8">
        <f>SUM(C8:C43)</f>
        <v>1406018407930</v>
      </c>
      <c r="E44" s="8">
        <f>SUM(E8:E43)</f>
        <v>-153765644959</v>
      </c>
      <c r="G44" s="8">
        <f>SUM(G8:G43)</f>
        <v>12192106279</v>
      </c>
      <c r="I44" s="8">
        <f>SUM(I8:I43)</f>
        <v>1264444869250</v>
      </c>
      <c r="K44" s="8">
        <f>SUM(K8:K43)</f>
        <v>2792204119005</v>
      </c>
      <c r="M44" s="8">
        <f>SUM(M8:M43)</f>
        <v>544635816226</v>
      </c>
      <c r="O44" s="8">
        <f>SUM(O8:O43)</f>
        <v>12207215855</v>
      </c>
      <c r="Q44" s="8">
        <f>SUM(Q8:Q43)</f>
        <v>3349047151086</v>
      </c>
    </row>
    <row r="45" spans="1:17" ht="19.5" thickTop="1" x14ac:dyDescent="0.4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3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91"/>
  <sheetViews>
    <sheetView rightToLeft="1" view="pageBreakPreview" zoomScale="60" zoomScaleNormal="100" workbookViewId="0">
      <selection activeCell="E93" sqref="E93"/>
    </sheetView>
  </sheetViews>
  <sheetFormatPr defaultRowHeight="18.75" x14ac:dyDescent="0.45"/>
  <cols>
    <col min="1" max="1" width="32.140625" style="3" bestFit="1" customWidth="1"/>
    <col min="2" max="2" width="1" style="3" customWidth="1"/>
    <col min="3" max="3" width="24.5703125" style="3" bestFit="1" customWidth="1"/>
    <col min="4" max="4" width="1" style="3" customWidth="1"/>
    <col min="5" max="5" width="41.140625" style="3" bestFit="1" customWidth="1"/>
    <col min="6" max="7" width="1" style="3" customWidth="1"/>
    <col min="8" max="8" width="41.140625" style="3" bestFit="1" customWidth="1"/>
    <col min="9" max="10" width="1" style="3" customWidth="1"/>
    <col min="11" max="11" width="9.140625" style="3" customWidth="1"/>
    <col min="12" max="16384" width="9.140625" style="3"/>
  </cols>
  <sheetData>
    <row r="2" spans="1:9" ht="30" x14ac:dyDescent="0.45">
      <c r="B2" s="40" t="s">
        <v>0</v>
      </c>
      <c r="C2" s="40" t="s">
        <v>0</v>
      </c>
      <c r="D2" s="40" t="s">
        <v>0</v>
      </c>
      <c r="E2" s="40" t="s">
        <v>0</v>
      </c>
      <c r="F2" s="40" t="s">
        <v>0</v>
      </c>
    </row>
    <row r="3" spans="1:9" ht="30" x14ac:dyDescent="0.45">
      <c r="B3" s="40" t="s">
        <v>403</v>
      </c>
      <c r="C3" s="40" t="s">
        <v>403</v>
      </c>
      <c r="D3" s="40" t="s">
        <v>403</v>
      </c>
      <c r="E3" s="40" t="s">
        <v>403</v>
      </c>
      <c r="F3" s="40" t="s">
        <v>403</v>
      </c>
    </row>
    <row r="4" spans="1:9" ht="30" x14ac:dyDescent="0.45">
      <c r="B4" s="40" t="s">
        <v>2</v>
      </c>
      <c r="C4" s="40" t="s">
        <v>2</v>
      </c>
      <c r="D4" s="40" t="s">
        <v>2</v>
      </c>
      <c r="E4" s="40" t="s">
        <v>2</v>
      </c>
      <c r="F4" s="40" t="s">
        <v>2</v>
      </c>
    </row>
    <row r="6" spans="1:9" ht="30" x14ac:dyDescent="0.45">
      <c r="A6" s="39" t="s">
        <v>436</v>
      </c>
      <c r="B6" s="39" t="s">
        <v>436</v>
      </c>
      <c r="C6" s="39" t="s">
        <v>436</v>
      </c>
      <c r="E6" s="39" t="s">
        <v>405</v>
      </c>
      <c r="F6" s="39" t="s">
        <v>405</v>
      </c>
      <c r="H6" s="39" t="s">
        <v>406</v>
      </c>
      <c r="I6" s="39" t="s">
        <v>406</v>
      </c>
    </row>
    <row r="7" spans="1:9" ht="30" x14ac:dyDescent="0.45">
      <c r="A7" s="39" t="s">
        <v>437</v>
      </c>
      <c r="C7" s="39" t="s">
        <v>204</v>
      </c>
      <c r="E7" s="39" t="s">
        <v>438</v>
      </c>
      <c r="H7" s="39" t="s">
        <v>438</v>
      </c>
    </row>
    <row r="8" spans="1:9" ht="21" x14ac:dyDescent="0.55000000000000004">
      <c r="A8" s="4" t="s">
        <v>210</v>
      </c>
      <c r="C8" s="3" t="s">
        <v>211</v>
      </c>
      <c r="E8" s="5">
        <v>9621614</v>
      </c>
      <c r="H8" s="5">
        <v>186157469</v>
      </c>
    </row>
    <row r="9" spans="1:9" ht="21" x14ac:dyDescent="0.55000000000000004">
      <c r="A9" s="4" t="s">
        <v>214</v>
      </c>
      <c r="C9" s="3" t="s">
        <v>215</v>
      </c>
      <c r="E9" s="5">
        <v>2006040</v>
      </c>
      <c r="H9" s="5">
        <v>3998970</v>
      </c>
    </row>
    <row r="10" spans="1:9" ht="21" x14ac:dyDescent="0.55000000000000004">
      <c r="A10" s="4" t="s">
        <v>217</v>
      </c>
      <c r="C10" s="3" t="s">
        <v>218</v>
      </c>
      <c r="E10" s="5">
        <v>20696530</v>
      </c>
      <c r="H10" s="5">
        <v>20701626</v>
      </c>
    </row>
    <row r="11" spans="1:9" ht="21" x14ac:dyDescent="0.55000000000000004">
      <c r="A11" s="4" t="s">
        <v>220</v>
      </c>
      <c r="C11" s="3" t="s">
        <v>221</v>
      </c>
      <c r="E11" s="5">
        <v>38072501</v>
      </c>
      <c r="H11" s="5">
        <v>187058778</v>
      </c>
    </row>
    <row r="12" spans="1:9" ht="21" x14ac:dyDescent="0.55000000000000004">
      <c r="A12" s="4" t="s">
        <v>214</v>
      </c>
      <c r="C12" s="3" t="s">
        <v>223</v>
      </c>
      <c r="E12" s="5">
        <v>1401120</v>
      </c>
      <c r="H12" s="5">
        <v>2793090</v>
      </c>
    </row>
    <row r="13" spans="1:9" ht="21" x14ac:dyDescent="0.55000000000000004">
      <c r="A13" s="4" t="s">
        <v>234</v>
      </c>
      <c r="C13" s="3" t="s">
        <v>235</v>
      </c>
      <c r="E13" s="5">
        <v>2876596</v>
      </c>
      <c r="H13" s="5">
        <v>5879217</v>
      </c>
    </row>
    <row r="14" spans="1:9" ht="21" x14ac:dyDescent="0.55000000000000004">
      <c r="A14" s="4" t="s">
        <v>237</v>
      </c>
      <c r="C14" s="3" t="s">
        <v>238</v>
      </c>
      <c r="E14" s="5">
        <v>8925</v>
      </c>
      <c r="H14" s="5">
        <v>18071</v>
      </c>
    </row>
    <row r="15" spans="1:9" ht="21" x14ac:dyDescent="0.55000000000000004">
      <c r="A15" s="4" t="s">
        <v>240</v>
      </c>
      <c r="C15" s="3" t="s">
        <v>241</v>
      </c>
      <c r="E15" s="5">
        <v>3808551</v>
      </c>
      <c r="H15" s="5">
        <v>4306181</v>
      </c>
    </row>
    <row r="16" spans="1:9" ht="21" x14ac:dyDescent="0.55000000000000004">
      <c r="A16" s="4" t="s">
        <v>243</v>
      </c>
      <c r="C16" s="3" t="s">
        <v>244</v>
      </c>
      <c r="E16" s="5">
        <v>2377</v>
      </c>
      <c r="H16" s="5">
        <v>7339</v>
      </c>
    </row>
    <row r="17" spans="1:8" ht="21" x14ac:dyDescent="0.55000000000000004">
      <c r="A17" s="4" t="s">
        <v>246</v>
      </c>
      <c r="C17" s="3" t="s">
        <v>247</v>
      </c>
      <c r="E17" s="5">
        <v>6000</v>
      </c>
      <c r="H17" s="5">
        <v>67158313</v>
      </c>
    </row>
    <row r="18" spans="1:8" ht="21" x14ac:dyDescent="0.55000000000000004">
      <c r="A18" s="4" t="s">
        <v>249</v>
      </c>
      <c r="C18" s="3" t="s">
        <v>250</v>
      </c>
      <c r="E18" s="5">
        <v>821918</v>
      </c>
      <c r="H18" s="5">
        <v>2494625</v>
      </c>
    </row>
    <row r="19" spans="1:8" ht="21" x14ac:dyDescent="0.55000000000000004">
      <c r="A19" s="4" t="s">
        <v>217</v>
      </c>
      <c r="C19" s="3" t="s">
        <v>252</v>
      </c>
      <c r="E19" s="5">
        <v>11835616425</v>
      </c>
      <c r="H19" s="5">
        <v>26038356135</v>
      </c>
    </row>
    <row r="20" spans="1:8" ht="21" x14ac:dyDescent="0.55000000000000004">
      <c r="A20" s="4" t="s">
        <v>255</v>
      </c>
      <c r="C20" s="3" t="s">
        <v>256</v>
      </c>
      <c r="E20" s="5">
        <v>0</v>
      </c>
      <c r="H20" s="5">
        <v>6369</v>
      </c>
    </row>
    <row r="21" spans="1:8" ht="21" x14ac:dyDescent="0.55000000000000004">
      <c r="A21" s="4" t="s">
        <v>258</v>
      </c>
      <c r="C21" s="3" t="s">
        <v>259</v>
      </c>
      <c r="E21" s="5">
        <v>73972602720</v>
      </c>
      <c r="H21" s="5">
        <v>147945205440</v>
      </c>
    </row>
    <row r="22" spans="1:8" ht="21" x14ac:dyDescent="0.55000000000000004">
      <c r="A22" s="4" t="s">
        <v>261</v>
      </c>
      <c r="C22" s="3" t="s">
        <v>262</v>
      </c>
      <c r="E22" s="5">
        <v>15807082234</v>
      </c>
      <c r="H22" s="5">
        <v>34775580844</v>
      </c>
    </row>
    <row r="23" spans="1:8" ht="21" x14ac:dyDescent="0.55000000000000004">
      <c r="A23" s="4" t="s">
        <v>261</v>
      </c>
      <c r="C23" s="3" t="s">
        <v>263</v>
      </c>
      <c r="E23" s="5">
        <v>27781025113</v>
      </c>
      <c r="H23" s="5">
        <v>61334997703</v>
      </c>
    </row>
    <row r="24" spans="1:8" ht="21" x14ac:dyDescent="0.55000000000000004">
      <c r="A24" s="4" t="s">
        <v>267</v>
      </c>
      <c r="C24" s="3" t="s">
        <v>268</v>
      </c>
      <c r="E24" s="5">
        <v>61210418</v>
      </c>
      <c r="H24" s="5">
        <v>94722054</v>
      </c>
    </row>
    <row r="25" spans="1:8" ht="21" x14ac:dyDescent="0.55000000000000004">
      <c r="A25" s="4" t="s">
        <v>270</v>
      </c>
      <c r="C25" s="3" t="s">
        <v>271</v>
      </c>
      <c r="E25" s="5">
        <v>-60</v>
      </c>
      <c r="H25" s="5">
        <v>0</v>
      </c>
    </row>
    <row r="26" spans="1:8" ht="21" x14ac:dyDescent="0.55000000000000004">
      <c r="A26" s="4" t="s">
        <v>217</v>
      </c>
      <c r="C26" s="3" t="s">
        <v>273</v>
      </c>
      <c r="E26" s="5">
        <v>2602739729</v>
      </c>
      <c r="H26" s="5">
        <v>5726027400</v>
      </c>
    </row>
    <row r="27" spans="1:8" ht="21" x14ac:dyDescent="0.55000000000000004">
      <c r="A27" s="4" t="s">
        <v>275</v>
      </c>
      <c r="C27" s="3" t="s">
        <v>276</v>
      </c>
      <c r="E27" s="5">
        <v>9731226</v>
      </c>
      <c r="H27" s="5">
        <v>14762330</v>
      </c>
    </row>
    <row r="28" spans="1:8" ht="21" x14ac:dyDescent="0.55000000000000004">
      <c r="A28" s="4" t="s">
        <v>275</v>
      </c>
      <c r="C28" s="3" t="s">
        <v>278</v>
      </c>
      <c r="E28" s="5">
        <v>5917808219</v>
      </c>
      <c r="H28" s="5">
        <v>11835616439</v>
      </c>
    </row>
    <row r="29" spans="1:8" ht="21" x14ac:dyDescent="0.55000000000000004">
      <c r="A29" s="4" t="s">
        <v>270</v>
      </c>
      <c r="C29" s="3" t="s">
        <v>279</v>
      </c>
      <c r="E29" s="5">
        <v>14794520520</v>
      </c>
      <c r="H29" s="5">
        <v>29589041040</v>
      </c>
    </row>
    <row r="30" spans="1:8" ht="21" x14ac:dyDescent="0.55000000000000004">
      <c r="A30" s="4" t="s">
        <v>246</v>
      </c>
      <c r="C30" s="3" t="s">
        <v>281</v>
      </c>
      <c r="E30" s="5">
        <v>22438356148</v>
      </c>
      <c r="H30" s="5">
        <v>48328767088</v>
      </c>
    </row>
    <row r="31" spans="1:8" ht="21" x14ac:dyDescent="0.55000000000000004">
      <c r="A31" s="4" t="s">
        <v>283</v>
      </c>
      <c r="C31" s="3" t="s">
        <v>284</v>
      </c>
      <c r="E31" s="5">
        <v>17260273950</v>
      </c>
      <c r="H31" s="5">
        <v>34520547900</v>
      </c>
    </row>
    <row r="32" spans="1:8" ht="21" x14ac:dyDescent="0.55000000000000004">
      <c r="A32" s="4" t="s">
        <v>270</v>
      </c>
      <c r="C32" s="3" t="s">
        <v>285</v>
      </c>
      <c r="E32" s="5">
        <v>4438356150</v>
      </c>
      <c r="H32" s="5">
        <v>8876712300</v>
      </c>
    </row>
    <row r="33" spans="1:8" ht="21" x14ac:dyDescent="0.55000000000000004">
      <c r="A33" s="4" t="s">
        <v>246</v>
      </c>
      <c r="C33" s="3" t="s">
        <v>287</v>
      </c>
      <c r="E33" s="5">
        <v>22808219164</v>
      </c>
      <c r="H33" s="5">
        <v>48799348893</v>
      </c>
    </row>
    <row r="34" spans="1:8" ht="21" x14ac:dyDescent="0.55000000000000004">
      <c r="A34" s="4" t="s">
        <v>283</v>
      </c>
      <c r="C34" s="3" t="s">
        <v>289</v>
      </c>
      <c r="E34" s="5">
        <v>17506849295</v>
      </c>
      <c r="H34" s="5">
        <v>34767123245</v>
      </c>
    </row>
    <row r="35" spans="1:8" ht="21" x14ac:dyDescent="0.55000000000000004">
      <c r="A35" s="4" t="s">
        <v>290</v>
      </c>
      <c r="C35" s="3" t="s">
        <v>291</v>
      </c>
      <c r="E35" s="5">
        <v>9493150680</v>
      </c>
      <c r="H35" s="5">
        <v>18986301360</v>
      </c>
    </row>
    <row r="36" spans="1:8" ht="21" x14ac:dyDescent="0.55000000000000004">
      <c r="A36" s="4" t="s">
        <v>293</v>
      </c>
      <c r="C36" s="3" t="s">
        <v>294</v>
      </c>
      <c r="E36" s="5">
        <v>22191780810</v>
      </c>
      <c r="H36" s="5">
        <v>44383561620</v>
      </c>
    </row>
    <row r="37" spans="1:8" ht="21" x14ac:dyDescent="0.55000000000000004">
      <c r="A37" s="4" t="s">
        <v>210</v>
      </c>
      <c r="C37" s="3" t="s">
        <v>295</v>
      </c>
      <c r="E37" s="5">
        <v>29589041070</v>
      </c>
      <c r="H37" s="5">
        <v>59178082140</v>
      </c>
    </row>
    <row r="38" spans="1:8" ht="21" x14ac:dyDescent="0.55000000000000004">
      <c r="A38" s="4" t="s">
        <v>297</v>
      </c>
      <c r="C38" s="3" t="s">
        <v>298</v>
      </c>
      <c r="E38" s="5">
        <v>3287671230</v>
      </c>
      <c r="H38" s="5">
        <v>36164383530</v>
      </c>
    </row>
    <row r="39" spans="1:8" ht="21" x14ac:dyDescent="0.55000000000000004">
      <c r="A39" s="4" t="s">
        <v>299</v>
      </c>
      <c r="C39" s="3" t="s">
        <v>300</v>
      </c>
      <c r="E39" s="5">
        <v>29589041070</v>
      </c>
      <c r="H39" s="5">
        <v>59178082140</v>
      </c>
    </row>
    <row r="40" spans="1:8" ht="21" x14ac:dyDescent="0.55000000000000004">
      <c r="A40" s="4" t="s">
        <v>293</v>
      </c>
      <c r="C40" s="3" t="s">
        <v>301</v>
      </c>
      <c r="E40" s="5">
        <v>7397260260</v>
      </c>
      <c r="H40" s="5">
        <v>14794520520</v>
      </c>
    </row>
    <row r="41" spans="1:8" ht="21" x14ac:dyDescent="0.55000000000000004">
      <c r="A41" s="4" t="s">
        <v>297</v>
      </c>
      <c r="C41" s="3" t="s">
        <v>305</v>
      </c>
      <c r="E41" s="5">
        <v>12493150857</v>
      </c>
      <c r="H41" s="5">
        <v>111123287817</v>
      </c>
    </row>
    <row r="42" spans="1:8" ht="21" x14ac:dyDescent="0.55000000000000004">
      <c r="A42" s="4" t="s">
        <v>297</v>
      </c>
      <c r="C42" s="3" t="s">
        <v>307</v>
      </c>
      <c r="E42" s="5">
        <v>98721874</v>
      </c>
      <c r="H42" s="5">
        <v>100411912</v>
      </c>
    </row>
    <row r="43" spans="1:8" ht="21" x14ac:dyDescent="0.55000000000000004">
      <c r="A43" s="4" t="s">
        <v>309</v>
      </c>
      <c r="C43" s="3" t="s">
        <v>310</v>
      </c>
      <c r="E43" s="5">
        <v>7671232870</v>
      </c>
      <c r="H43" s="5">
        <v>40821917835</v>
      </c>
    </row>
    <row r="44" spans="1:8" ht="21" x14ac:dyDescent="0.55000000000000004">
      <c r="A44" s="4" t="s">
        <v>225</v>
      </c>
      <c r="C44" s="3" t="s">
        <v>312</v>
      </c>
      <c r="E44" s="5">
        <v>12230136958</v>
      </c>
      <c r="H44" s="5">
        <v>27024657478</v>
      </c>
    </row>
    <row r="45" spans="1:8" ht="21" x14ac:dyDescent="0.55000000000000004">
      <c r="A45" s="4" t="s">
        <v>314</v>
      </c>
      <c r="C45" s="3" t="s">
        <v>315</v>
      </c>
      <c r="E45" s="5">
        <v>14794520520</v>
      </c>
      <c r="H45" s="5">
        <v>29589041040</v>
      </c>
    </row>
    <row r="46" spans="1:8" ht="21" x14ac:dyDescent="0.55000000000000004">
      <c r="A46" s="4" t="s">
        <v>317</v>
      </c>
      <c r="C46" s="3" t="s">
        <v>318</v>
      </c>
      <c r="E46" s="5">
        <v>29589041070</v>
      </c>
      <c r="H46" s="5">
        <v>59178082140</v>
      </c>
    </row>
    <row r="47" spans="1:8" ht="21" x14ac:dyDescent="0.55000000000000004">
      <c r="A47" s="4" t="s">
        <v>314</v>
      </c>
      <c r="C47" s="3" t="s">
        <v>320</v>
      </c>
      <c r="E47" s="5">
        <v>14794520540</v>
      </c>
      <c r="H47" s="5">
        <v>29589041080</v>
      </c>
    </row>
    <row r="48" spans="1:8" ht="21" x14ac:dyDescent="0.55000000000000004">
      <c r="A48" s="4" t="s">
        <v>293</v>
      </c>
      <c r="C48" s="3" t="s">
        <v>321</v>
      </c>
      <c r="E48" s="5">
        <v>22191780810</v>
      </c>
      <c r="H48" s="5">
        <v>44383561620</v>
      </c>
    </row>
    <row r="49" spans="1:8" ht="21" x14ac:dyDescent="0.55000000000000004">
      <c r="A49" s="4" t="s">
        <v>317</v>
      </c>
      <c r="C49" s="3" t="s">
        <v>323</v>
      </c>
      <c r="E49" s="5">
        <v>44383561620</v>
      </c>
      <c r="H49" s="5">
        <v>88767123240</v>
      </c>
    </row>
    <row r="50" spans="1:8" ht="21" x14ac:dyDescent="0.55000000000000004">
      <c r="A50" s="4" t="s">
        <v>255</v>
      </c>
      <c r="C50" s="3" t="s">
        <v>325</v>
      </c>
      <c r="E50" s="5">
        <v>2943561638</v>
      </c>
      <c r="H50" s="5">
        <v>5877808208</v>
      </c>
    </row>
    <row r="51" spans="1:8" ht="21" x14ac:dyDescent="0.55000000000000004">
      <c r="A51" s="4" t="s">
        <v>270</v>
      </c>
      <c r="C51" s="3" t="s">
        <v>327</v>
      </c>
      <c r="E51" s="5">
        <v>14794520520</v>
      </c>
      <c r="H51" s="5">
        <v>29589041040</v>
      </c>
    </row>
    <row r="52" spans="1:8" ht="21" x14ac:dyDescent="0.55000000000000004">
      <c r="A52" s="4" t="s">
        <v>329</v>
      </c>
      <c r="C52" s="3" t="s">
        <v>330</v>
      </c>
      <c r="E52" s="5">
        <v>6020547935</v>
      </c>
      <c r="H52" s="5">
        <v>13212328745</v>
      </c>
    </row>
    <row r="53" spans="1:8" ht="21" x14ac:dyDescent="0.55000000000000004">
      <c r="A53" s="4" t="s">
        <v>255</v>
      </c>
      <c r="C53" s="3" t="s">
        <v>332</v>
      </c>
      <c r="E53" s="5">
        <v>25369862996</v>
      </c>
      <c r="H53" s="5">
        <v>51260273936</v>
      </c>
    </row>
    <row r="54" spans="1:8" ht="21" x14ac:dyDescent="0.55000000000000004">
      <c r="A54" s="4" t="s">
        <v>255</v>
      </c>
      <c r="C54" s="3" t="s">
        <v>334</v>
      </c>
      <c r="E54" s="5">
        <v>181917808215</v>
      </c>
      <c r="H54" s="5">
        <v>423561643815</v>
      </c>
    </row>
    <row r="55" spans="1:8" ht="21" x14ac:dyDescent="0.55000000000000004">
      <c r="A55" s="4" t="s">
        <v>246</v>
      </c>
      <c r="C55" s="3" t="s">
        <v>336</v>
      </c>
      <c r="E55" s="5">
        <v>14794520520</v>
      </c>
      <c r="H55" s="5">
        <v>29589041040</v>
      </c>
    </row>
    <row r="56" spans="1:8" ht="21" x14ac:dyDescent="0.55000000000000004">
      <c r="A56" s="4" t="s">
        <v>299</v>
      </c>
      <c r="C56" s="3" t="s">
        <v>338</v>
      </c>
      <c r="E56" s="5">
        <v>23671232850</v>
      </c>
      <c r="H56" s="5">
        <v>47342465700</v>
      </c>
    </row>
    <row r="57" spans="1:8" ht="21" x14ac:dyDescent="0.55000000000000004">
      <c r="A57" s="4" t="s">
        <v>270</v>
      </c>
      <c r="C57" s="3" t="s">
        <v>340</v>
      </c>
      <c r="E57" s="5">
        <v>14794520520</v>
      </c>
      <c r="H57" s="5">
        <v>29589041040</v>
      </c>
    </row>
    <row r="58" spans="1:8" ht="21" x14ac:dyDescent="0.55000000000000004">
      <c r="A58" s="4" t="s">
        <v>309</v>
      </c>
      <c r="C58" s="3" t="s">
        <v>439</v>
      </c>
      <c r="E58" s="5">
        <v>0</v>
      </c>
      <c r="H58" s="5">
        <v>27397260299</v>
      </c>
    </row>
    <row r="59" spans="1:8" ht="21" x14ac:dyDescent="0.55000000000000004">
      <c r="A59" s="4" t="s">
        <v>255</v>
      </c>
      <c r="C59" s="3" t="s">
        <v>342</v>
      </c>
      <c r="E59" s="5">
        <v>138520547944</v>
      </c>
      <c r="H59" s="5">
        <v>276602739724</v>
      </c>
    </row>
    <row r="60" spans="1:8" ht="21" x14ac:dyDescent="0.55000000000000004">
      <c r="A60" s="4" t="s">
        <v>297</v>
      </c>
      <c r="C60" s="3" t="s">
        <v>344</v>
      </c>
      <c r="E60" s="5">
        <v>7780822036</v>
      </c>
      <c r="H60" s="5">
        <v>24219178200</v>
      </c>
    </row>
    <row r="61" spans="1:8" ht="21" x14ac:dyDescent="0.55000000000000004">
      <c r="A61" s="4" t="s">
        <v>317</v>
      </c>
      <c r="C61" s="3" t="s">
        <v>346</v>
      </c>
      <c r="E61" s="5">
        <v>29589041090</v>
      </c>
      <c r="H61" s="5">
        <v>59178082180</v>
      </c>
    </row>
    <row r="62" spans="1:8" ht="21" x14ac:dyDescent="0.55000000000000004">
      <c r="A62" s="4" t="s">
        <v>267</v>
      </c>
      <c r="C62" s="3" t="s">
        <v>348</v>
      </c>
      <c r="E62" s="5">
        <v>126575342464</v>
      </c>
      <c r="H62" s="5">
        <v>264657534244</v>
      </c>
    </row>
    <row r="63" spans="1:8" ht="21" x14ac:dyDescent="0.55000000000000004">
      <c r="A63" s="4" t="s">
        <v>299</v>
      </c>
      <c r="C63" s="3" t="s">
        <v>349</v>
      </c>
      <c r="E63" s="5">
        <v>7397260260</v>
      </c>
      <c r="H63" s="5">
        <v>14794520520</v>
      </c>
    </row>
    <row r="64" spans="1:8" ht="21" x14ac:dyDescent="0.55000000000000004">
      <c r="A64" s="4" t="s">
        <v>293</v>
      </c>
      <c r="C64" s="3" t="s">
        <v>351</v>
      </c>
      <c r="E64" s="5">
        <v>29589041070</v>
      </c>
      <c r="H64" s="5">
        <v>59178082140</v>
      </c>
    </row>
    <row r="65" spans="1:8" ht="21" x14ac:dyDescent="0.55000000000000004">
      <c r="A65" s="4" t="s">
        <v>309</v>
      </c>
      <c r="C65" s="3" t="s">
        <v>352</v>
      </c>
      <c r="E65" s="5">
        <v>4219178082</v>
      </c>
      <c r="H65" s="5">
        <v>22301369863</v>
      </c>
    </row>
    <row r="66" spans="1:8" ht="21" x14ac:dyDescent="0.55000000000000004">
      <c r="A66" s="4" t="s">
        <v>354</v>
      </c>
      <c r="C66" s="3" t="s">
        <v>355</v>
      </c>
      <c r="E66" s="5">
        <v>147945205479</v>
      </c>
      <c r="H66" s="5">
        <v>295890410959</v>
      </c>
    </row>
    <row r="67" spans="1:8" ht="21" x14ac:dyDescent="0.55000000000000004">
      <c r="A67" s="4" t="s">
        <v>357</v>
      </c>
      <c r="C67" s="3" t="s">
        <v>358</v>
      </c>
      <c r="E67" s="5">
        <v>5887789</v>
      </c>
      <c r="H67" s="5">
        <v>127077842</v>
      </c>
    </row>
    <row r="68" spans="1:8" ht="21" x14ac:dyDescent="0.55000000000000004">
      <c r="A68" s="4" t="s">
        <v>360</v>
      </c>
      <c r="C68" s="3" t="s">
        <v>361</v>
      </c>
      <c r="E68" s="5">
        <v>6164383564</v>
      </c>
      <c r="H68" s="5">
        <v>13561643838</v>
      </c>
    </row>
    <row r="69" spans="1:8" ht="21" x14ac:dyDescent="0.55000000000000004">
      <c r="A69" s="4" t="s">
        <v>270</v>
      </c>
      <c r="C69" s="3" t="s">
        <v>363</v>
      </c>
      <c r="E69" s="5">
        <v>14794520520</v>
      </c>
      <c r="H69" s="5">
        <v>29589041040</v>
      </c>
    </row>
    <row r="70" spans="1:8" ht="21" x14ac:dyDescent="0.55000000000000004">
      <c r="A70" s="4" t="s">
        <v>309</v>
      </c>
      <c r="C70" s="3" t="s">
        <v>364</v>
      </c>
      <c r="E70" s="5">
        <v>11506849312</v>
      </c>
      <c r="H70" s="5">
        <v>60821917806</v>
      </c>
    </row>
    <row r="71" spans="1:8" ht="21" x14ac:dyDescent="0.55000000000000004">
      <c r="A71" s="4" t="s">
        <v>255</v>
      </c>
      <c r="C71" s="3" t="s">
        <v>366</v>
      </c>
      <c r="E71" s="5">
        <v>86575342444</v>
      </c>
      <c r="H71" s="5">
        <v>172876712284</v>
      </c>
    </row>
    <row r="72" spans="1:8" ht="21" x14ac:dyDescent="0.55000000000000004">
      <c r="A72" s="4" t="s">
        <v>357</v>
      </c>
      <c r="C72" s="3" t="s">
        <v>367</v>
      </c>
      <c r="E72" s="5">
        <v>1917808226</v>
      </c>
      <c r="H72" s="5">
        <v>59452054796</v>
      </c>
    </row>
    <row r="73" spans="1:8" ht="21" x14ac:dyDescent="0.55000000000000004">
      <c r="A73" s="4" t="s">
        <v>293</v>
      </c>
      <c r="C73" s="3" t="s">
        <v>369</v>
      </c>
      <c r="E73" s="5">
        <v>17753424630</v>
      </c>
      <c r="H73" s="5">
        <v>35506849260</v>
      </c>
    </row>
    <row r="74" spans="1:8" ht="21" x14ac:dyDescent="0.55000000000000004">
      <c r="A74" s="4" t="s">
        <v>309</v>
      </c>
      <c r="C74" s="3" t="s">
        <v>371</v>
      </c>
      <c r="E74" s="5">
        <v>15726027408</v>
      </c>
      <c r="H74" s="5">
        <v>67397260274</v>
      </c>
    </row>
    <row r="75" spans="1:8" ht="21" x14ac:dyDescent="0.55000000000000004">
      <c r="A75" s="4" t="s">
        <v>299</v>
      </c>
      <c r="C75" s="3" t="s">
        <v>373</v>
      </c>
      <c r="E75" s="5">
        <v>4438356150</v>
      </c>
      <c r="H75" s="5">
        <v>7545204150</v>
      </c>
    </row>
    <row r="76" spans="1:8" ht="21" x14ac:dyDescent="0.55000000000000004">
      <c r="A76" s="4" t="s">
        <v>375</v>
      </c>
      <c r="C76" s="3" t="s">
        <v>376</v>
      </c>
      <c r="E76" s="5">
        <v>84246575340</v>
      </c>
      <c r="H76" s="5">
        <v>103904109586</v>
      </c>
    </row>
    <row r="77" spans="1:8" ht="21" x14ac:dyDescent="0.55000000000000004">
      <c r="A77" s="4" t="s">
        <v>378</v>
      </c>
      <c r="C77" s="3" t="s">
        <v>379</v>
      </c>
      <c r="E77" s="5">
        <v>32876712329</v>
      </c>
      <c r="H77" s="5">
        <v>38356164379</v>
      </c>
    </row>
    <row r="78" spans="1:8" ht="21" x14ac:dyDescent="0.55000000000000004">
      <c r="A78" s="4" t="s">
        <v>309</v>
      </c>
      <c r="C78" s="3" t="s">
        <v>381</v>
      </c>
      <c r="E78" s="5">
        <v>31068493137</v>
      </c>
      <c r="H78" s="5">
        <v>31068493137</v>
      </c>
    </row>
    <row r="79" spans="1:8" ht="21" x14ac:dyDescent="0.55000000000000004">
      <c r="A79" s="4" t="s">
        <v>297</v>
      </c>
      <c r="C79" s="3" t="s">
        <v>383</v>
      </c>
      <c r="E79" s="5">
        <v>180821917802</v>
      </c>
      <c r="H79" s="5">
        <v>180821917802</v>
      </c>
    </row>
    <row r="80" spans="1:8" ht="21" x14ac:dyDescent="0.55000000000000004">
      <c r="A80" s="4" t="s">
        <v>293</v>
      </c>
      <c r="C80" s="3" t="s">
        <v>384</v>
      </c>
      <c r="E80" s="5">
        <v>12821917000</v>
      </c>
      <c r="H80" s="5">
        <v>12821917000</v>
      </c>
    </row>
    <row r="81" spans="1:8" ht="21" x14ac:dyDescent="0.55000000000000004">
      <c r="A81" s="4" t="s">
        <v>309</v>
      </c>
      <c r="C81" s="3" t="s">
        <v>386</v>
      </c>
      <c r="E81" s="5">
        <v>141764383552</v>
      </c>
      <c r="H81" s="5">
        <v>141764383552</v>
      </c>
    </row>
    <row r="82" spans="1:8" ht="21" x14ac:dyDescent="0.55000000000000004">
      <c r="A82" s="4" t="s">
        <v>297</v>
      </c>
      <c r="C82" s="3" t="s">
        <v>388</v>
      </c>
      <c r="E82" s="5">
        <v>23232876700</v>
      </c>
      <c r="H82" s="5">
        <v>23232876700</v>
      </c>
    </row>
    <row r="83" spans="1:8" ht="21" x14ac:dyDescent="0.55000000000000004">
      <c r="A83" s="4" t="s">
        <v>309</v>
      </c>
      <c r="C83" s="3" t="s">
        <v>390</v>
      </c>
      <c r="E83" s="5">
        <v>10356164370</v>
      </c>
      <c r="H83" s="5">
        <v>10356164370</v>
      </c>
    </row>
    <row r="84" spans="1:8" ht="21" x14ac:dyDescent="0.55000000000000004">
      <c r="A84" s="4" t="s">
        <v>297</v>
      </c>
      <c r="C84" s="3" t="s">
        <v>391</v>
      </c>
      <c r="E84" s="5">
        <v>32182191772</v>
      </c>
      <c r="H84" s="5">
        <v>32182191772</v>
      </c>
    </row>
    <row r="85" spans="1:8" ht="21" x14ac:dyDescent="0.55000000000000004">
      <c r="A85" s="4" t="s">
        <v>392</v>
      </c>
      <c r="C85" s="3" t="s">
        <v>393</v>
      </c>
      <c r="E85" s="5">
        <v>2958904000</v>
      </c>
      <c r="H85" s="5">
        <v>2958904000</v>
      </c>
    </row>
    <row r="86" spans="1:8" ht="21" x14ac:dyDescent="0.55000000000000004">
      <c r="A86" s="4" t="s">
        <v>246</v>
      </c>
      <c r="C86" s="3" t="s">
        <v>395</v>
      </c>
      <c r="E86" s="5">
        <v>5506849307</v>
      </c>
      <c r="H86" s="5">
        <v>5506849307</v>
      </c>
    </row>
    <row r="87" spans="1:8" ht="21" x14ac:dyDescent="0.55000000000000004">
      <c r="A87" s="4" t="s">
        <v>397</v>
      </c>
      <c r="C87" s="3" t="s">
        <v>398</v>
      </c>
      <c r="E87" s="5">
        <v>23561643832</v>
      </c>
      <c r="H87" s="5">
        <v>23561643832</v>
      </c>
    </row>
    <row r="88" spans="1:8" ht="21" x14ac:dyDescent="0.55000000000000004">
      <c r="A88" s="4" t="s">
        <v>378</v>
      </c>
      <c r="C88" s="3" t="s">
        <v>400</v>
      </c>
      <c r="E88" s="5">
        <v>14465753424</v>
      </c>
      <c r="H88" s="5">
        <v>14465753424</v>
      </c>
    </row>
    <row r="89" spans="1:8" ht="21" x14ac:dyDescent="0.55000000000000004">
      <c r="A89" s="4" t="s">
        <v>299</v>
      </c>
      <c r="C89" s="3" t="s">
        <v>402</v>
      </c>
      <c r="E89" s="5">
        <v>453698000</v>
      </c>
      <c r="H89" s="5">
        <v>453698000</v>
      </c>
    </row>
    <row r="90" spans="1:8" ht="19.5" thickBot="1" x14ac:dyDescent="0.5">
      <c r="E90" s="10">
        <f>SUM(E8:E89)</f>
        <v>2028232019889</v>
      </c>
      <c r="H90" s="10">
        <f>SUM(H8:H89)</f>
        <v>3898963094135</v>
      </c>
    </row>
    <row r="91" spans="1:8" ht="19.5" thickTop="1" x14ac:dyDescent="0.45"/>
  </sheetData>
  <mergeCells count="10">
    <mergeCell ref="A7"/>
    <mergeCell ref="C7"/>
    <mergeCell ref="A6:C6"/>
    <mergeCell ref="E7"/>
    <mergeCell ref="E6:F6"/>
    <mergeCell ref="H7"/>
    <mergeCell ref="H6:I6"/>
    <mergeCell ref="B2:F2"/>
    <mergeCell ref="B3:F3"/>
    <mergeCell ref="B4:F4"/>
  </mergeCells>
  <pageMargins left="0.7" right="0.7" top="0.75" bottom="0.75" header="0.3" footer="0.3"/>
  <pageSetup scale="6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view="pageBreakPreview" zoomScale="60" zoomScaleNormal="100" workbookViewId="0">
      <selection activeCell="T21" sqref="T21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4.85546875" style="1" bestFit="1" customWidth="1"/>
    <col min="4" max="4" width="1" style="1" customWidth="1"/>
    <col min="5" max="5" width="16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40" t="s">
        <v>0</v>
      </c>
      <c r="B2" s="40"/>
      <c r="C2" s="40"/>
      <c r="D2" s="40"/>
      <c r="E2" s="40"/>
    </row>
    <row r="3" spans="1:5" ht="30" x14ac:dyDescent="0.45">
      <c r="A3" s="40" t="s">
        <v>403</v>
      </c>
      <c r="B3" s="40"/>
      <c r="C3" s="40"/>
      <c r="D3" s="40"/>
      <c r="E3" s="40"/>
    </row>
    <row r="4" spans="1:5" ht="30" x14ac:dyDescent="0.45">
      <c r="A4" s="40" t="s">
        <v>2</v>
      </c>
      <c r="B4" s="40"/>
      <c r="C4" s="40"/>
      <c r="D4" s="40"/>
      <c r="E4" s="40"/>
    </row>
    <row r="6" spans="1:5" ht="30" x14ac:dyDescent="0.45">
      <c r="A6" s="41" t="s">
        <v>440</v>
      </c>
      <c r="C6" s="39" t="s">
        <v>405</v>
      </c>
      <c r="E6" s="39" t="s">
        <v>6</v>
      </c>
    </row>
    <row r="7" spans="1:5" ht="30" x14ac:dyDescent="0.45">
      <c r="A7" s="39" t="s">
        <v>440</v>
      </c>
      <c r="C7" s="39" t="s">
        <v>207</v>
      </c>
      <c r="E7" s="39" t="s">
        <v>207</v>
      </c>
    </row>
    <row r="8" spans="1:5" ht="21" x14ac:dyDescent="0.55000000000000004">
      <c r="A8" s="2" t="s">
        <v>440</v>
      </c>
      <c r="C8" s="5">
        <v>6999409744</v>
      </c>
      <c r="D8" s="3"/>
      <c r="E8" s="5">
        <v>17916465115</v>
      </c>
    </row>
    <row r="9" spans="1:5" ht="21" x14ac:dyDescent="0.55000000000000004">
      <c r="A9" s="2" t="s">
        <v>441</v>
      </c>
      <c r="C9" s="5">
        <v>0</v>
      </c>
      <c r="D9" s="3"/>
      <c r="E9" s="5">
        <v>4079490206</v>
      </c>
    </row>
    <row r="10" spans="1:5" ht="21" x14ac:dyDescent="0.55000000000000004">
      <c r="A10" s="2" t="s">
        <v>442</v>
      </c>
      <c r="C10" s="5">
        <v>90877714</v>
      </c>
      <c r="D10" s="3"/>
      <c r="E10" s="5">
        <v>542048354</v>
      </c>
    </row>
    <row r="11" spans="1:5" ht="21.75" thickBot="1" x14ac:dyDescent="0.6">
      <c r="A11" s="2" t="s">
        <v>412</v>
      </c>
      <c r="C11" s="10">
        <v>7090287458</v>
      </c>
      <c r="D11" s="3"/>
      <c r="E11" s="10">
        <v>22538003675</v>
      </c>
    </row>
    <row r="12" spans="1:5" ht="19.5" thickTop="1" x14ac:dyDescent="0.45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Normal="100" zoomScaleSheetLayoutView="100" workbookViewId="0">
      <selection activeCell="J12" sqref="J12"/>
    </sheetView>
  </sheetViews>
  <sheetFormatPr defaultRowHeight="18.75" x14ac:dyDescent="0.45"/>
  <cols>
    <col min="1" max="1" width="24" style="3" bestFit="1" customWidth="1"/>
    <col min="2" max="2" width="1" style="3" customWidth="1"/>
    <col min="3" max="3" width="17.85546875" style="3" bestFit="1" customWidth="1"/>
    <col min="4" max="4" width="1" style="3" customWidth="1"/>
    <col min="5" max="5" width="25.7109375" style="3" bestFit="1" customWidth="1"/>
    <col min="6" max="6" width="1" style="3" customWidth="1"/>
    <col min="7" max="7" width="38.7109375" style="3" bestFit="1" customWidth="1"/>
    <col min="8" max="8" width="1" style="3" customWidth="1"/>
    <col min="9" max="9" width="9.140625" style="3" customWidth="1"/>
    <col min="10" max="16384" width="9.140625" style="3"/>
  </cols>
  <sheetData>
    <row r="2" spans="1:7" ht="30" x14ac:dyDescent="0.45">
      <c r="A2" s="40" t="s">
        <v>0</v>
      </c>
      <c r="B2" s="40"/>
      <c r="C2" s="40"/>
      <c r="D2" s="40"/>
      <c r="E2" s="40"/>
      <c r="F2" s="40"/>
      <c r="G2" s="40"/>
    </row>
    <row r="3" spans="1:7" ht="30" x14ac:dyDescent="0.45">
      <c r="A3" s="40" t="s">
        <v>403</v>
      </c>
      <c r="B3" s="40"/>
      <c r="C3" s="40"/>
      <c r="D3" s="40"/>
      <c r="E3" s="40"/>
      <c r="F3" s="40"/>
      <c r="G3" s="40"/>
    </row>
    <row r="4" spans="1:7" ht="30" x14ac:dyDescent="0.45">
      <c r="A4" s="40" t="s">
        <v>2</v>
      </c>
      <c r="B4" s="40"/>
      <c r="C4" s="40"/>
      <c r="D4" s="40"/>
      <c r="E4" s="40"/>
      <c r="F4" s="40"/>
      <c r="G4" s="40"/>
    </row>
    <row r="6" spans="1:7" ht="30" x14ac:dyDescent="0.45">
      <c r="A6" s="39" t="s">
        <v>407</v>
      </c>
      <c r="C6" s="39" t="s">
        <v>207</v>
      </c>
      <c r="E6" s="39" t="s">
        <v>433</v>
      </c>
      <c r="G6" s="39" t="s">
        <v>13</v>
      </c>
    </row>
    <row r="7" spans="1:7" ht="21" x14ac:dyDescent="0.55000000000000004">
      <c r="A7" s="4" t="s">
        <v>443</v>
      </c>
      <c r="C7" s="6">
        <v>-326411764111</v>
      </c>
      <c r="E7" s="7">
        <v>-0.10970000000000001</v>
      </c>
      <c r="G7" s="7">
        <v>-1E-3</v>
      </c>
    </row>
    <row r="8" spans="1:7" ht="21" x14ac:dyDescent="0.55000000000000004">
      <c r="A8" s="4" t="s">
        <v>444</v>
      </c>
      <c r="C8" s="5">
        <v>1264444869250</v>
      </c>
      <c r="E8" s="7">
        <v>0.4249</v>
      </c>
      <c r="G8" s="7">
        <v>4.1000000000000003E-3</v>
      </c>
    </row>
    <row r="9" spans="1:7" ht="21" x14ac:dyDescent="0.55000000000000004">
      <c r="A9" s="4" t="s">
        <v>445</v>
      </c>
      <c r="C9" s="5">
        <v>2028232019889</v>
      </c>
      <c r="E9" s="7">
        <v>0.68159999999999998</v>
      </c>
      <c r="G9" s="7">
        <v>6.4999999999999997E-3</v>
      </c>
    </row>
    <row r="10" spans="1:7" ht="19.5" thickBot="1" x14ac:dyDescent="0.5">
      <c r="C10" s="8">
        <f>SUM(C7:C9)</f>
        <v>2966265125028</v>
      </c>
      <c r="E10" s="9">
        <f>SUM(E7:E9)</f>
        <v>0.99679999999999991</v>
      </c>
      <c r="G10" s="9">
        <f>SUM(G7:G9)</f>
        <v>9.6000000000000009E-3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7"/>
  <sheetViews>
    <sheetView rightToLeft="1" view="pageBreakPreview" topLeftCell="A46" zoomScale="60" zoomScaleNormal="70" workbookViewId="0">
      <selection activeCell="G80" sqref="G80"/>
    </sheetView>
  </sheetViews>
  <sheetFormatPr defaultRowHeight="18.75" x14ac:dyDescent="0.45"/>
  <cols>
    <col min="1" max="1" width="34.7109375" style="3" bestFit="1" customWidth="1"/>
    <col min="2" max="2" width="1" style="3" customWidth="1"/>
    <col min="3" max="3" width="15.140625" style="3" bestFit="1" customWidth="1"/>
    <col min="4" max="4" width="1" style="3" customWidth="1"/>
    <col min="5" max="5" width="20.140625" style="3" bestFit="1" customWidth="1"/>
    <col min="6" max="6" width="1" style="3" customWidth="1"/>
    <col min="7" max="7" width="23.85546875" style="3" bestFit="1" customWidth="1"/>
    <col min="8" max="8" width="1" style="3" customWidth="1"/>
    <col min="9" max="9" width="13.7109375" style="3" bestFit="1" customWidth="1"/>
    <col min="10" max="10" width="1" style="3" customWidth="1"/>
    <col min="11" max="11" width="19.7109375" style="3" bestFit="1" customWidth="1"/>
    <col min="12" max="12" width="1" style="3" customWidth="1"/>
    <col min="13" max="13" width="13.42578125" style="3" bestFit="1" customWidth="1"/>
    <col min="14" max="14" width="1" style="3" customWidth="1"/>
    <col min="15" max="15" width="19.7109375" style="3" bestFit="1" customWidth="1"/>
    <col min="16" max="16" width="1" style="3" customWidth="1"/>
    <col min="17" max="17" width="15.42578125" style="3" bestFit="1" customWidth="1"/>
    <col min="18" max="18" width="1" style="3" customWidth="1"/>
    <col min="19" max="19" width="14" style="3" bestFit="1" customWidth="1"/>
    <col min="20" max="20" width="1" style="3" customWidth="1"/>
    <col min="21" max="21" width="20.42578125" style="3" bestFit="1" customWidth="1"/>
    <col min="22" max="22" width="1" style="3" customWidth="1"/>
    <col min="23" max="23" width="23.85546875" style="3" bestFit="1" customWidth="1"/>
    <col min="24" max="24" width="1" style="3" customWidth="1"/>
    <col min="25" max="25" width="38.85546875" style="3" bestFit="1" customWidth="1"/>
    <col min="26" max="26" width="1" style="3" customWidth="1"/>
    <col min="27" max="27" width="9.140625" style="3" customWidth="1"/>
    <col min="28" max="16384" width="9.140625" style="3"/>
  </cols>
  <sheetData>
    <row r="2" spans="1:25" ht="30" x14ac:dyDescent="0.4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30" x14ac:dyDescent="0.4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30" x14ac:dyDescent="0.4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6" spans="1:25" ht="30" x14ac:dyDescent="0.45">
      <c r="A6" s="41" t="s">
        <v>3</v>
      </c>
      <c r="C6" s="39" t="s">
        <v>4</v>
      </c>
      <c r="D6" s="39" t="s">
        <v>4</v>
      </c>
      <c r="E6" s="39" t="s">
        <v>4</v>
      </c>
      <c r="F6" s="39" t="s">
        <v>4</v>
      </c>
      <c r="G6" s="39" t="s">
        <v>4</v>
      </c>
      <c r="I6" s="39" t="s">
        <v>5</v>
      </c>
      <c r="J6" s="39" t="s">
        <v>5</v>
      </c>
      <c r="K6" s="39" t="s">
        <v>5</v>
      </c>
      <c r="L6" s="39" t="s">
        <v>5</v>
      </c>
      <c r="M6" s="39" t="s">
        <v>5</v>
      </c>
      <c r="N6" s="39" t="s">
        <v>5</v>
      </c>
      <c r="O6" s="39" t="s">
        <v>5</v>
      </c>
      <c r="Q6" s="39" t="s">
        <v>6</v>
      </c>
      <c r="R6" s="39" t="s">
        <v>6</v>
      </c>
      <c r="S6" s="39" t="s">
        <v>6</v>
      </c>
      <c r="T6" s="39" t="s">
        <v>6</v>
      </c>
      <c r="U6" s="39" t="s">
        <v>6</v>
      </c>
      <c r="V6" s="39" t="s">
        <v>6</v>
      </c>
      <c r="W6" s="39" t="s">
        <v>6</v>
      </c>
      <c r="X6" s="39" t="s">
        <v>6</v>
      </c>
      <c r="Y6" s="39" t="s">
        <v>6</v>
      </c>
    </row>
    <row r="7" spans="1:25" ht="30" x14ac:dyDescent="0.45">
      <c r="A7" s="41" t="s">
        <v>3</v>
      </c>
      <c r="C7" s="41" t="s">
        <v>7</v>
      </c>
      <c r="E7" s="41" t="s">
        <v>8</v>
      </c>
      <c r="G7" s="41" t="s">
        <v>9</v>
      </c>
      <c r="I7" s="39" t="s">
        <v>10</v>
      </c>
      <c r="J7" s="39" t="s">
        <v>10</v>
      </c>
      <c r="K7" s="39" t="s">
        <v>10</v>
      </c>
      <c r="M7" s="39" t="s">
        <v>11</v>
      </c>
      <c r="N7" s="39" t="s">
        <v>11</v>
      </c>
      <c r="O7" s="39" t="s">
        <v>11</v>
      </c>
      <c r="Q7" s="41" t="s">
        <v>7</v>
      </c>
      <c r="S7" s="41" t="s">
        <v>12</v>
      </c>
      <c r="U7" s="41" t="s">
        <v>8</v>
      </c>
      <c r="W7" s="41" t="s">
        <v>9</v>
      </c>
      <c r="Y7" s="41" t="s">
        <v>13</v>
      </c>
    </row>
    <row r="8" spans="1:25" ht="30" x14ac:dyDescent="0.45">
      <c r="A8" s="39" t="s">
        <v>3</v>
      </c>
      <c r="C8" s="39" t="s">
        <v>7</v>
      </c>
      <c r="E8" s="39" t="s">
        <v>8</v>
      </c>
      <c r="G8" s="39" t="s">
        <v>9</v>
      </c>
      <c r="I8" s="39" t="s">
        <v>7</v>
      </c>
      <c r="K8" s="39" t="s">
        <v>8</v>
      </c>
      <c r="M8" s="39" t="s">
        <v>7</v>
      </c>
      <c r="O8" s="39" t="s">
        <v>14</v>
      </c>
      <c r="Q8" s="39" t="s">
        <v>7</v>
      </c>
      <c r="S8" s="39" t="s">
        <v>12</v>
      </c>
      <c r="U8" s="39" t="s">
        <v>8</v>
      </c>
      <c r="W8" s="39" t="s">
        <v>9</v>
      </c>
      <c r="Y8" s="39" t="s">
        <v>13</v>
      </c>
    </row>
    <row r="9" spans="1:25" ht="21" x14ac:dyDescent="0.55000000000000004">
      <c r="A9" s="4" t="s">
        <v>15</v>
      </c>
      <c r="C9" s="6">
        <v>80203251</v>
      </c>
      <c r="D9" s="6"/>
      <c r="E9" s="6">
        <v>169291138923</v>
      </c>
      <c r="F9" s="6"/>
      <c r="G9" s="6">
        <v>140158381232.215</v>
      </c>
      <c r="H9" s="6"/>
      <c r="I9" s="6">
        <v>20000000</v>
      </c>
      <c r="J9" s="6"/>
      <c r="K9" s="6">
        <v>39176321487</v>
      </c>
      <c r="L9" s="6"/>
      <c r="M9" s="6">
        <v>0</v>
      </c>
      <c r="N9" s="6"/>
      <c r="O9" s="6">
        <v>0</v>
      </c>
      <c r="P9" s="6"/>
      <c r="Q9" s="6">
        <v>100203251</v>
      </c>
      <c r="R9" s="6"/>
      <c r="S9" s="6">
        <v>2057</v>
      </c>
      <c r="T9" s="6"/>
      <c r="U9" s="6">
        <v>208467460410</v>
      </c>
      <c r="V9" s="6"/>
      <c r="W9" s="6">
        <v>204891684687.52301</v>
      </c>
      <c r="Y9" s="7">
        <v>6.9999999999999999E-4</v>
      </c>
    </row>
    <row r="10" spans="1:25" ht="21" x14ac:dyDescent="0.55000000000000004">
      <c r="A10" s="4" t="s">
        <v>16</v>
      </c>
      <c r="C10" s="6">
        <v>1324071978</v>
      </c>
      <c r="D10" s="6"/>
      <c r="E10" s="6">
        <v>3630900615844</v>
      </c>
      <c r="F10" s="6"/>
      <c r="G10" s="6">
        <v>3160181193103.8901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1324071978</v>
      </c>
      <c r="R10" s="6"/>
      <c r="S10" s="6">
        <v>2366</v>
      </c>
      <c r="T10" s="6"/>
      <c r="U10" s="6">
        <v>3630900615844</v>
      </c>
      <c r="V10" s="6"/>
      <c r="W10" s="6">
        <v>3114114411863.3101</v>
      </c>
      <c r="Y10" s="7">
        <v>0.01</v>
      </c>
    </row>
    <row r="11" spans="1:25" ht="21" x14ac:dyDescent="0.55000000000000004">
      <c r="A11" s="4" t="s">
        <v>17</v>
      </c>
      <c r="C11" s="6">
        <v>434707653</v>
      </c>
      <c r="D11" s="6"/>
      <c r="E11" s="6">
        <v>1745218847439</v>
      </c>
      <c r="F11" s="6"/>
      <c r="G11" s="6">
        <v>1513720362053.6699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434707653</v>
      </c>
      <c r="R11" s="6"/>
      <c r="S11" s="6">
        <v>3053</v>
      </c>
      <c r="T11" s="6"/>
      <c r="U11" s="6">
        <v>1745218847439</v>
      </c>
      <c r="V11" s="6"/>
      <c r="W11" s="6">
        <v>1319265847944.5801</v>
      </c>
      <c r="Y11" s="7">
        <v>4.1999999999999997E-3</v>
      </c>
    </row>
    <row r="12" spans="1:25" ht="21" x14ac:dyDescent="0.55000000000000004">
      <c r="A12" s="4" t="s">
        <v>18</v>
      </c>
      <c r="C12" s="6">
        <v>150172088</v>
      </c>
      <c r="D12" s="6"/>
      <c r="E12" s="6">
        <v>724202429315</v>
      </c>
      <c r="F12" s="6"/>
      <c r="G12" s="6">
        <v>561585958055.41699</v>
      </c>
      <c r="H12" s="6"/>
      <c r="I12" s="6">
        <v>20000000</v>
      </c>
      <c r="J12" s="6"/>
      <c r="K12" s="6">
        <v>62934627678</v>
      </c>
      <c r="L12" s="6"/>
      <c r="M12" s="6">
        <v>0</v>
      </c>
      <c r="N12" s="6"/>
      <c r="O12" s="6">
        <v>0</v>
      </c>
      <c r="P12" s="6"/>
      <c r="Q12" s="6">
        <v>170172088</v>
      </c>
      <c r="R12" s="6"/>
      <c r="S12" s="6">
        <v>3270</v>
      </c>
      <c r="T12" s="6"/>
      <c r="U12" s="6">
        <v>787137056993</v>
      </c>
      <c r="V12" s="6"/>
      <c r="W12" s="6">
        <v>553151774529.828</v>
      </c>
      <c r="Y12" s="7">
        <v>1.8E-3</v>
      </c>
    </row>
    <row r="13" spans="1:25" ht="21" x14ac:dyDescent="0.55000000000000004">
      <c r="A13" s="4" t="s">
        <v>19</v>
      </c>
      <c r="C13" s="6">
        <v>43576772</v>
      </c>
      <c r="D13" s="6"/>
      <c r="E13" s="6">
        <v>374100798488</v>
      </c>
      <c r="F13" s="6"/>
      <c r="G13" s="6">
        <v>285029085559.42798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43576772</v>
      </c>
      <c r="R13" s="6"/>
      <c r="S13" s="6">
        <v>6010</v>
      </c>
      <c r="T13" s="6"/>
      <c r="U13" s="6">
        <v>374100798488</v>
      </c>
      <c r="V13" s="6"/>
      <c r="W13" s="6">
        <v>260338116141.66599</v>
      </c>
      <c r="Y13" s="7">
        <v>8.0000000000000004E-4</v>
      </c>
    </row>
    <row r="14" spans="1:25" ht="21" x14ac:dyDescent="0.55000000000000004">
      <c r="A14" s="4" t="s">
        <v>20</v>
      </c>
      <c r="C14" s="6">
        <v>339869487</v>
      </c>
      <c r="D14" s="6"/>
      <c r="E14" s="6">
        <v>718217599486</v>
      </c>
      <c r="F14" s="6"/>
      <c r="G14" s="6">
        <v>812184821579.849</v>
      </c>
      <c r="H14" s="6"/>
      <c r="I14" s="6">
        <v>2456007</v>
      </c>
      <c r="J14" s="6"/>
      <c r="K14" s="6">
        <v>5116322060</v>
      </c>
      <c r="L14" s="6"/>
      <c r="M14" s="6">
        <v>0</v>
      </c>
      <c r="N14" s="6"/>
      <c r="O14" s="6">
        <v>0</v>
      </c>
      <c r="P14" s="6"/>
      <c r="Q14" s="6">
        <v>342325494</v>
      </c>
      <c r="R14" s="6"/>
      <c r="S14" s="6">
        <v>2114</v>
      </c>
      <c r="T14" s="6"/>
      <c r="U14" s="6">
        <v>723333921546</v>
      </c>
      <c r="V14" s="6"/>
      <c r="W14" s="6">
        <v>719370221554.81995</v>
      </c>
      <c r="Y14" s="7">
        <v>2.3E-3</v>
      </c>
    </row>
    <row r="15" spans="1:25" ht="21" x14ac:dyDescent="0.55000000000000004">
      <c r="A15" s="4" t="s">
        <v>21</v>
      </c>
      <c r="C15" s="6">
        <v>31097568</v>
      </c>
      <c r="D15" s="6"/>
      <c r="E15" s="6">
        <v>331801032181</v>
      </c>
      <c r="F15" s="6"/>
      <c r="G15" s="6">
        <v>328414798085.53003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31097568</v>
      </c>
      <c r="R15" s="6"/>
      <c r="S15" s="6">
        <v>7658</v>
      </c>
      <c r="T15" s="6"/>
      <c r="U15" s="6">
        <v>331801032181</v>
      </c>
      <c r="V15" s="6"/>
      <c r="W15" s="6">
        <v>236728211948.323</v>
      </c>
      <c r="Y15" s="7">
        <v>8.0000000000000004E-4</v>
      </c>
    </row>
    <row r="16" spans="1:25" ht="21" x14ac:dyDescent="0.55000000000000004">
      <c r="A16" s="4" t="s">
        <v>22</v>
      </c>
      <c r="C16" s="6">
        <v>3231268</v>
      </c>
      <c r="D16" s="6"/>
      <c r="E16" s="6">
        <v>478114050202</v>
      </c>
      <c r="F16" s="6"/>
      <c r="G16" s="6">
        <v>480714199045.164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3231268</v>
      </c>
      <c r="R16" s="6"/>
      <c r="S16" s="6">
        <v>138690</v>
      </c>
      <c r="T16" s="6"/>
      <c r="U16" s="6">
        <v>478114050202</v>
      </c>
      <c r="V16" s="6"/>
      <c r="W16" s="6">
        <v>445478098794.42603</v>
      </c>
      <c r="Y16" s="7">
        <v>1.4E-3</v>
      </c>
    </row>
    <row r="17" spans="1:25" ht="21" x14ac:dyDescent="0.55000000000000004">
      <c r="A17" s="4" t="s">
        <v>23</v>
      </c>
      <c r="C17" s="6">
        <v>130063845</v>
      </c>
      <c r="D17" s="6"/>
      <c r="E17" s="6">
        <v>1667772298769</v>
      </c>
      <c r="F17" s="6"/>
      <c r="G17" s="6">
        <v>1535964785652.3301</v>
      </c>
      <c r="H17" s="6"/>
      <c r="I17" s="6">
        <v>108628049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238691894</v>
      </c>
      <c r="R17" s="6"/>
      <c r="S17" s="6">
        <v>6005</v>
      </c>
      <c r="T17" s="6"/>
      <c r="U17" s="6">
        <v>1667772298769</v>
      </c>
      <c r="V17" s="6"/>
      <c r="W17" s="6">
        <v>1424816421770.3501</v>
      </c>
      <c r="Y17" s="7">
        <v>4.5999999999999999E-3</v>
      </c>
    </row>
    <row r="18" spans="1:25" ht="21" x14ac:dyDescent="0.55000000000000004">
      <c r="A18" s="4" t="s">
        <v>24</v>
      </c>
      <c r="C18" s="6">
        <v>48826681</v>
      </c>
      <c r="D18" s="6"/>
      <c r="E18" s="6">
        <v>304750882793</v>
      </c>
      <c r="F18" s="6"/>
      <c r="G18" s="6">
        <v>320338670837.13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48826681</v>
      </c>
      <c r="R18" s="6"/>
      <c r="S18" s="6">
        <v>6410</v>
      </c>
      <c r="T18" s="6"/>
      <c r="U18" s="6">
        <v>304750882793</v>
      </c>
      <c r="V18" s="6"/>
      <c r="W18" s="6">
        <v>311116800010</v>
      </c>
      <c r="Y18" s="7">
        <v>1E-3</v>
      </c>
    </row>
    <row r="19" spans="1:25" ht="21" x14ac:dyDescent="0.55000000000000004">
      <c r="A19" s="4" t="s">
        <v>25</v>
      </c>
      <c r="C19" s="6">
        <v>8500000</v>
      </c>
      <c r="D19" s="6"/>
      <c r="E19" s="6">
        <v>233042596726</v>
      </c>
      <c r="F19" s="6"/>
      <c r="G19" s="6">
        <v>321500621250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8500000</v>
      </c>
      <c r="R19" s="6"/>
      <c r="S19" s="6">
        <v>32850</v>
      </c>
      <c r="T19" s="6"/>
      <c r="U19" s="6">
        <v>233042596726</v>
      </c>
      <c r="V19" s="6"/>
      <c r="W19" s="6">
        <v>277563611250</v>
      </c>
      <c r="Y19" s="7">
        <v>8.9999999999999998E-4</v>
      </c>
    </row>
    <row r="20" spans="1:25" ht="21" x14ac:dyDescent="0.55000000000000004">
      <c r="A20" s="4" t="s">
        <v>26</v>
      </c>
      <c r="C20" s="6">
        <v>1466412</v>
      </c>
      <c r="D20" s="6"/>
      <c r="E20" s="6">
        <v>158023699453</v>
      </c>
      <c r="F20" s="6"/>
      <c r="G20" s="6">
        <v>191592528632.59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1466412</v>
      </c>
      <c r="R20" s="6"/>
      <c r="S20" s="6">
        <v>116548</v>
      </c>
      <c r="T20" s="6"/>
      <c r="U20" s="6">
        <v>158023699453</v>
      </c>
      <c r="V20" s="6"/>
      <c r="W20" s="6">
        <v>169890486830.633</v>
      </c>
      <c r="Y20" s="7">
        <v>5.0000000000000001E-4</v>
      </c>
    </row>
    <row r="21" spans="1:25" ht="21" x14ac:dyDescent="0.55000000000000004">
      <c r="A21" s="4" t="s">
        <v>27</v>
      </c>
      <c r="C21" s="6">
        <v>1545835</v>
      </c>
      <c r="D21" s="6"/>
      <c r="E21" s="6">
        <v>172251778715</v>
      </c>
      <c r="F21" s="6"/>
      <c r="G21" s="6">
        <v>291776687058.69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1545835</v>
      </c>
      <c r="R21" s="6"/>
      <c r="S21" s="6">
        <v>181020</v>
      </c>
      <c r="T21" s="6"/>
      <c r="U21" s="6">
        <v>172251778715</v>
      </c>
      <c r="V21" s="6"/>
      <c r="W21" s="6">
        <v>278162080742.38501</v>
      </c>
      <c r="Y21" s="7">
        <v>8.9999999999999998E-4</v>
      </c>
    </row>
    <row r="22" spans="1:25" ht="21" x14ac:dyDescent="0.55000000000000004">
      <c r="A22" s="4" t="s">
        <v>28</v>
      </c>
      <c r="C22" s="6">
        <v>362069</v>
      </c>
      <c r="D22" s="6"/>
      <c r="E22" s="6">
        <v>12489072318</v>
      </c>
      <c r="F22" s="6"/>
      <c r="G22" s="6">
        <v>18413235512.262001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362069</v>
      </c>
      <c r="R22" s="6"/>
      <c r="S22" s="6">
        <v>48370</v>
      </c>
      <c r="T22" s="6"/>
      <c r="U22" s="6">
        <v>12489072318</v>
      </c>
      <c r="V22" s="6"/>
      <c r="W22" s="6">
        <v>17409073528.696499</v>
      </c>
      <c r="Y22" s="7">
        <v>1E-4</v>
      </c>
    </row>
    <row r="23" spans="1:25" ht="21" x14ac:dyDescent="0.55000000000000004">
      <c r="A23" s="4" t="s">
        <v>29</v>
      </c>
      <c r="C23" s="6">
        <v>2797241</v>
      </c>
      <c r="D23" s="6"/>
      <c r="E23" s="6">
        <v>83728215916</v>
      </c>
      <c r="F23" s="6"/>
      <c r="G23" s="6">
        <v>71822831256.571503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2797241</v>
      </c>
      <c r="R23" s="6"/>
      <c r="S23" s="6">
        <v>24260</v>
      </c>
      <c r="T23" s="6"/>
      <c r="U23" s="6">
        <v>83728215916</v>
      </c>
      <c r="V23" s="6"/>
      <c r="W23" s="6">
        <v>67457293313.373001</v>
      </c>
      <c r="Y23" s="7">
        <v>2.0000000000000001E-4</v>
      </c>
    </row>
    <row r="24" spans="1:25" ht="21" x14ac:dyDescent="0.55000000000000004">
      <c r="A24" s="4" t="s">
        <v>30</v>
      </c>
      <c r="C24" s="6">
        <v>4074324</v>
      </c>
      <c r="D24" s="6"/>
      <c r="E24" s="6">
        <v>117149668143</v>
      </c>
      <c r="F24" s="6"/>
      <c r="G24" s="6">
        <v>128225588907.85201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4074324</v>
      </c>
      <c r="R24" s="6"/>
      <c r="S24" s="6">
        <v>30540</v>
      </c>
      <c r="T24" s="6"/>
      <c r="U24" s="6">
        <v>117149668143</v>
      </c>
      <c r="V24" s="6"/>
      <c r="W24" s="6">
        <v>123689497322.98801</v>
      </c>
      <c r="Y24" s="7">
        <v>4.0000000000000002E-4</v>
      </c>
    </row>
    <row r="25" spans="1:25" ht="21" x14ac:dyDescent="0.55000000000000004">
      <c r="A25" s="4" t="s">
        <v>31</v>
      </c>
      <c r="C25" s="6">
        <v>325402</v>
      </c>
      <c r="D25" s="6"/>
      <c r="E25" s="6">
        <v>2485071661</v>
      </c>
      <c r="F25" s="6"/>
      <c r="G25" s="6">
        <v>4792470153.6096001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325402</v>
      </c>
      <c r="R25" s="6"/>
      <c r="S25" s="6">
        <v>20532</v>
      </c>
      <c r="T25" s="6"/>
      <c r="U25" s="6">
        <v>2485071661</v>
      </c>
      <c r="V25" s="6"/>
      <c r="W25" s="6">
        <v>6641400998.5092001</v>
      </c>
      <c r="Y25" s="7">
        <v>0</v>
      </c>
    </row>
    <row r="26" spans="1:25" ht="21" x14ac:dyDescent="0.55000000000000004">
      <c r="A26" s="4" t="s">
        <v>32</v>
      </c>
      <c r="C26" s="6">
        <v>40665928</v>
      </c>
      <c r="D26" s="6"/>
      <c r="E26" s="6">
        <v>110067484414</v>
      </c>
      <c r="F26" s="6"/>
      <c r="G26" s="6">
        <v>86466862693.047607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40665928</v>
      </c>
      <c r="R26" s="6"/>
      <c r="S26" s="6">
        <v>2144</v>
      </c>
      <c r="T26" s="6"/>
      <c r="U26" s="6">
        <v>110067484414</v>
      </c>
      <c r="V26" s="6"/>
      <c r="W26" s="6">
        <v>86668982521.689606</v>
      </c>
      <c r="Y26" s="7">
        <v>2.9999999999999997E-4</v>
      </c>
    </row>
    <row r="27" spans="1:25" ht="21" x14ac:dyDescent="0.55000000000000004">
      <c r="A27" s="4" t="s">
        <v>33</v>
      </c>
      <c r="C27" s="6">
        <v>50257883</v>
      </c>
      <c r="D27" s="6"/>
      <c r="E27" s="6">
        <v>509409661542</v>
      </c>
      <c r="F27" s="6"/>
      <c r="G27" s="6">
        <v>541553918782.26599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50257883</v>
      </c>
      <c r="R27" s="6"/>
      <c r="S27" s="6">
        <v>9890</v>
      </c>
      <c r="T27" s="6"/>
      <c r="U27" s="6">
        <v>509409661542</v>
      </c>
      <c r="V27" s="6"/>
      <c r="W27" s="6">
        <v>494093012615.92401</v>
      </c>
      <c r="Y27" s="7">
        <v>1.6000000000000001E-3</v>
      </c>
    </row>
    <row r="28" spans="1:25" ht="21" x14ac:dyDescent="0.55000000000000004">
      <c r="A28" s="4" t="s">
        <v>34</v>
      </c>
      <c r="C28" s="6">
        <v>94643223</v>
      </c>
      <c r="D28" s="6"/>
      <c r="E28" s="6">
        <v>420699164289</v>
      </c>
      <c r="F28" s="6"/>
      <c r="G28" s="6">
        <v>531552541400.797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94643223</v>
      </c>
      <c r="R28" s="6"/>
      <c r="S28" s="6">
        <v>5279</v>
      </c>
      <c r="T28" s="6"/>
      <c r="U28" s="6">
        <v>420699164289</v>
      </c>
      <c r="V28" s="6"/>
      <c r="W28" s="6">
        <v>496648825850.409</v>
      </c>
      <c r="Y28" s="7">
        <v>1.6000000000000001E-3</v>
      </c>
    </row>
    <row r="29" spans="1:25" ht="21" x14ac:dyDescent="0.55000000000000004">
      <c r="A29" s="4" t="s">
        <v>35</v>
      </c>
      <c r="C29" s="6">
        <v>21518467</v>
      </c>
      <c r="D29" s="6"/>
      <c r="E29" s="6">
        <v>341541108224</v>
      </c>
      <c r="F29" s="6"/>
      <c r="G29" s="6">
        <v>571338441961.25903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21518467</v>
      </c>
      <c r="R29" s="6"/>
      <c r="S29" s="6">
        <v>23000</v>
      </c>
      <c r="T29" s="6"/>
      <c r="U29" s="6">
        <v>341541108224</v>
      </c>
      <c r="V29" s="6"/>
      <c r="W29" s="6">
        <v>491979938791.04999</v>
      </c>
      <c r="Y29" s="7">
        <v>1.6000000000000001E-3</v>
      </c>
    </row>
    <row r="30" spans="1:25" ht="21" x14ac:dyDescent="0.55000000000000004">
      <c r="A30" s="4" t="s">
        <v>36</v>
      </c>
      <c r="C30" s="6">
        <v>21412944</v>
      </c>
      <c r="D30" s="6"/>
      <c r="E30" s="6">
        <v>130171318102</v>
      </c>
      <c r="F30" s="6"/>
      <c r="G30" s="6">
        <v>116431887298.104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21412944</v>
      </c>
      <c r="R30" s="6"/>
      <c r="S30" s="6">
        <v>4414</v>
      </c>
      <c r="T30" s="6"/>
      <c r="U30" s="6">
        <v>130171318102</v>
      </c>
      <c r="V30" s="6"/>
      <c r="W30" s="6">
        <v>93954360243.844803</v>
      </c>
      <c r="Y30" s="7">
        <v>2.9999999999999997E-4</v>
      </c>
    </row>
    <row r="31" spans="1:25" ht="21" x14ac:dyDescent="0.55000000000000004">
      <c r="A31" s="4" t="s">
        <v>37</v>
      </c>
      <c r="C31" s="6">
        <v>1394767</v>
      </c>
      <c r="D31" s="6"/>
      <c r="E31" s="6">
        <v>4652979476</v>
      </c>
      <c r="F31" s="6"/>
      <c r="G31" s="6">
        <v>6125416226.3943005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1394767</v>
      </c>
      <c r="R31" s="6"/>
      <c r="S31" s="6">
        <v>5969</v>
      </c>
      <c r="T31" s="6"/>
      <c r="U31" s="6">
        <v>4652979476</v>
      </c>
      <c r="V31" s="6"/>
      <c r="W31" s="6">
        <v>8275828305.8731499</v>
      </c>
      <c r="Y31" s="7">
        <v>0</v>
      </c>
    </row>
    <row r="32" spans="1:25" ht="21" x14ac:dyDescent="0.55000000000000004">
      <c r="A32" s="4" t="s">
        <v>38</v>
      </c>
      <c r="C32" s="6">
        <v>39800000</v>
      </c>
      <c r="D32" s="6"/>
      <c r="E32" s="6">
        <v>582294812522</v>
      </c>
      <c r="F32" s="6"/>
      <c r="G32" s="6">
        <v>575248782600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39800000</v>
      </c>
      <c r="R32" s="6"/>
      <c r="S32" s="6">
        <v>14350</v>
      </c>
      <c r="T32" s="6"/>
      <c r="U32" s="6">
        <v>582294812522</v>
      </c>
      <c r="V32" s="6"/>
      <c r="W32" s="6">
        <v>567731776500</v>
      </c>
      <c r="Y32" s="7">
        <v>1.8E-3</v>
      </c>
    </row>
    <row r="33" spans="1:25" ht="21" x14ac:dyDescent="0.55000000000000004">
      <c r="A33" s="4" t="s">
        <v>39</v>
      </c>
      <c r="C33" s="6">
        <v>4576551</v>
      </c>
      <c r="D33" s="6"/>
      <c r="E33" s="6">
        <v>50586258535</v>
      </c>
      <c r="F33" s="6"/>
      <c r="G33" s="6">
        <v>52999584076.057503</v>
      </c>
      <c r="H33" s="6"/>
      <c r="I33" s="6">
        <v>0</v>
      </c>
      <c r="J33" s="6"/>
      <c r="K33" s="6">
        <v>0</v>
      </c>
      <c r="L33" s="6"/>
      <c r="M33" s="6">
        <v>-176551</v>
      </c>
      <c r="N33" s="6"/>
      <c r="O33" s="6">
        <v>2178489350</v>
      </c>
      <c r="P33" s="6"/>
      <c r="Q33" s="6">
        <v>4400000</v>
      </c>
      <c r="R33" s="6"/>
      <c r="S33" s="6">
        <v>10830</v>
      </c>
      <c r="T33" s="6"/>
      <c r="U33" s="6">
        <v>48634777053</v>
      </c>
      <c r="V33" s="6"/>
      <c r="W33" s="6">
        <v>47368470600</v>
      </c>
      <c r="Y33" s="7">
        <v>2.0000000000000001E-4</v>
      </c>
    </row>
    <row r="34" spans="1:25" ht="21" x14ac:dyDescent="0.55000000000000004">
      <c r="A34" s="4" t="s">
        <v>40</v>
      </c>
      <c r="C34" s="6">
        <v>222103454</v>
      </c>
      <c r="D34" s="6"/>
      <c r="E34" s="6">
        <v>1306831305237</v>
      </c>
      <c r="F34" s="6"/>
      <c r="G34" s="6">
        <v>1060194868430.66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222103454</v>
      </c>
      <c r="R34" s="6"/>
      <c r="S34" s="6">
        <v>4687</v>
      </c>
      <c r="T34" s="6"/>
      <c r="U34" s="6">
        <v>1306831305237</v>
      </c>
      <c r="V34" s="6"/>
      <c r="W34" s="6">
        <v>1034804945509.0601</v>
      </c>
      <c r="Y34" s="7">
        <v>3.3E-3</v>
      </c>
    </row>
    <row r="35" spans="1:25" ht="21" x14ac:dyDescent="0.55000000000000004">
      <c r="A35" s="4" t="s">
        <v>41</v>
      </c>
      <c r="C35" s="6">
        <v>2402749</v>
      </c>
      <c r="D35" s="6"/>
      <c r="E35" s="6">
        <v>58517335971</v>
      </c>
      <c r="F35" s="6"/>
      <c r="G35" s="6">
        <v>54074567847.708</v>
      </c>
      <c r="H35" s="6"/>
      <c r="I35" s="6">
        <v>0</v>
      </c>
      <c r="J35" s="6"/>
      <c r="K35" s="6">
        <v>0</v>
      </c>
      <c r="L35" s="6"/>
      <c r="M35" s="6">
        <v>-1</v>
      </c>
      <c r="N35" s="6"/>
      <c r="O35" s="6">
        <v>1</v>
      </c>
      <c r="P35" s="6"/>
      <c r="Q35" s="6">
        <v>2402748</v>
      </c>
      <c r="R35" s="6"/>
      <c r="S35" s="6">
        <v>22160</v>
      </c>
      <c r="T35" s="6"/>
      <c r="U35" s="6">
        <v>58517311617</v>
      </c>
      <c r="V35" s="6"/>
      <c r="W35" s="6">
        <v>52928088550.704002</v>
      </c>
      <c r="Y35" s="7">
        <v>2.0000000000000001E-4</v>
      </c>
    </row>
    <row r="36" spans="1:25" ht="21" x14ac:dyDescent="0.55000000000000004">
      <c r="A36" s="4" t="s">
        <v>42</v>
      </c>
      <c r="C36" s="6">
        <v>141337531</v>
      </c>
      <c r="D36" s="6"/>
      <c r="E36" s="6">
        <v>1544705658557</v>
      </c>
      <c r="F36" s="6"/>
      <c r="G36" s="6">
        <v>1263064188488.04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141337531</v>
      </c>
      <c r="R36" s="6"/>
      <c r="S36" s="6">
        <v>8310</v>
      </c>
      <c r="T36" s="6"/>
      <c r="U36" s="6">
        <v>1544705658557</v>
      </c>
      <c r="V36" s="6"/>
      <c r="W36" s="6">
        <v>1167526519058.47</v>
      </c>
      <c r="Y36" s="7">
        <v>3.7000000000000002E-3</v>
      </c>
    </row>
    <row r="37" spans="1:25" ht="21" x14ac:dyDescent="0.55000000000000004">
      <c r="A37" s="4" t="s">
        <v>43</v>
      </c>
      <c r="C37" s="6">
        <v>60000000</v>
      </c>
      <c r="D37" s="6"/>
      <c r="E37" s="6">
        <v>373193154901</v>
      </c>
      <c r="F37" s="6"/>
      <c r="G37" s="6">
        <v>372172320000</v>
      </c>
      <c r="H37" s="6"/>
      <c r="I37" s="6">
        <v>0</v>
      </c>
      <c r="J37" s="6"/>
      <c r="K37" s="6">
        <v>0</v>
      </c>
      <c r="L37" s="6"/>
      <c r="M37" s="6">
        <v>-1</v>
      </c>
      <c r="N37" s="6"/>
      <c r="O37" s="6">
        <v>1</v>
      </c>
      <c r="P37" s="6"/>
      <c r="Q37" s="6">
        <v>59999999</v>
      </c>
      <c r="R37" s="6"/>
      <c r="S37" s="6">
        <v>5940</v>
      </c>
      <c r="T37" s="6"/>
      <c r="U37" s="6">
        <v>373193148681</v>
      </c>
      <c r="V37" s="6"/>
      <c r="W37" s="6">
        <v>354279414095.34302</v>
      </c>
      <c r="Y37" s="7">
        <v>1.1000000000000001E-3</v>
      </c>
    </row>
    <row r="38" spans="1:25" ht="21" x14ac:dyDescent="0.55000000000000004">
      <c r="A38" s="4" t="s">
        <v>44</v>
      </c>
      <c r="C38" s="6">
        <v>30973994</v>
      </c>
      <c r="D38" s="6"/>
      <c r="E38" s="6">
        <v>473812389487</v>
      </c>
      <c r="F38" s="6"/>
      <c r="G38" s="6">
        <v>380868573360.60901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30973994</v>
      </c>
      <c r="R38" s="6"/>
      <c r="S38" s="6">
        <v>12380</v>
      </c>
      <c r="T38" s="6"/>
      <c r="U38" s="6">
        <v>473812389487</v>
      </c>
      <c r="V38" s="6"/>
      <c r="W38" s="6">
        <v>381176470347.966</v>
      </c>
      <c r="Y38" s="7">
        <v>1.1999999999999999E-3</v>
      </c>
    </row>
    <row r="39" spans="1:25" ht="21" x14ac:dyDescent="0.55000000000000004">
      <c r="A39" s="4" t="s">
        <v>45</v>
      </c>
      <c r="C39" s="6">
        <v>5078104</v>
      </c>
      <c r="D39" s="6"/>
      <c r="E39" s="6">
        <v>41391750410</v>
      </c>
      <c r="F39" s="6"/>
      <c r="G39" s="6">
        <v>41544128784.276001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5078104</v>
      </c>
      <c r="R39" s="6"/>
      <c r="S39" s="6">
        <v>7970</v>
      </c>
      <c r="T39" s="6"/>
      <c r="U39" s="6">
        <v>41391750410</v>
      </c>
      <c r="V39" s="6"/>
      <c r="W39" s="6">
        <v>40231677571.164001</v>
      </c>
      <c r="Y39" s="7">
        <v>1E-4</v>
      </c>
    </row>
    <row r="40" spans="1:25" ht="21" x14ac:dyDescent="0.55000000000000004">
      <c r="A40" s="4" t="s">
        <v>46</v>
      </c>
      <c r="C40" s="6">
        <v>15000000</v>
      </c>
      <c r="D40" s="6"/>
      <c r="E40" s="6">
        <v>160498804046</v>
      </c>
      <c r="F40" s="6"/>
      <c r="G40" s="6">
        <v>170280765000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15000000</v>
      </c>
      <c r="R40" s="6"/>
      <c r="S40" s="6">
        <v>10130</v>
      </c>
      <c r="T40" s="6"/>
      <c r="U40" s="6">
        <v>160498804046</v>
      </c>
      <c r="V40" s="6"/>
      <c r="W40" s="6">
        <v>151045897500</v>
      </c>
      <c r="Y40" s="7">
        <v>5.0000000000000001E-4</v>
      </c>
    </row>
    <row r="41" spans="1:25" ht="21" x14ac:dyDescent="0.55000000000000004">
      <c r="A41" s="4" t="s">
        <v>47</v>
      </c>
      <c r="C41" s="6">
        <v>66079191</v>
      </c>
      <c r="D41" s="6"/>
      <c r="E41" s="6">
        <v>707441240430</v>
      </c>
      <c r="F41" s="6"/>
      <c r="G41" s="6">
        <v>578036974359.23999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66079191</v>
      </c>
      <c r="R41" s="6"/>
      <c r="S41" s="6">
        <v>8820</v>
      </c>
      <c r="T41" s="6"/>
      <c r="U41" s="6">
        <v>707441240430</v>
      </c>
      <c r="V41" s="6"/>
      <c r="W41" s="6">
        <v>579350694755.51099</v>
      </c>
      <c r="Y41" s="7">
        <v>1.9E-3</v>
      </c>
    </row>
    <row r="42" spans="1:25" ht="21" x14ac:dyDescent="0.55000000000000004">
      <c r="A42" s="4" t="s">
        <v>48</v>
      </c>
      <c r="C42" s="6">
        <v>170000000</v>
      </c>
      <c r="D42" s="6"/>
      <c r="E42" s="6">
        <v>2169813513119</v>
      </c>
      <c r="F42" s="6"/>
      <c r="G42" s="6">
        <v>2725784505000</v>
      </c>
      <c r="H42" s="6"/>
      <c r="I42" s="6">
        <v>13000000</v>
      </c>
      <c r="J42" s="6"/>
      <c r="K42" s="6">
        <v>198403283256</v>
      </c>
      <c r="L42" s="6"/>
      <c r="M42" s="6">
        <v>0</v>
      </c>
      <c r="N42" s="6"/>
      <c r="O42" s="6">
        <v>0</v>
      </c>
      <c r="P42" s="6"/>
      <c r="Q42" s="6">
        <v>183000000</v>
      </c>
      <c r="R42" s="6"/>
      <c r="S42" s="6">
        <v>14520</v>
      </c>
      <c r="T42" s="6"/>
      <c r="U42" s="6">
        <v>2368216796375</v>
      </c>
      <c r="V42" s="6"/>
      <c r="W42" s="6">
        <v>2641349898000</v>
      </c>
      <c r="Y42" s="7">
        <v>8.5000000000000006E-3</v>
      </c>
    </row>
    <row r="43" spans="1:25" ht="21" x14ac:dyDescent="0.55000000000000004">
      <c r="A43" s="4" t="s">
        <v>49</v>
      </c>
      <c r="C43" s="6">
        <v>100000000</v>
      </c>
      <c r="D43" s="6"/>
      <c r="E43" s="6">
        <v>507555602389</v>
      </c>
      <c r="F43" s="6"/>
      <c r="G43" s="6">
        <v>398216430000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100000000</v>
      </c>
      <c r="R43" s="6"/>
      <c r="S43" s="6">
        <v>3649</v>
      </c>
      <c r="T43" s="6"/>
      <c r="U43" s="6">
        <v>507555602389</v>
      </c>
      <c r="V43" s="6"/>
      <c r="W43" s="6">
        <v>362728845000</v>
      </c>
      <c r="Y43" s="7">
        <v>1.1999999999999999E-3</v>
      </c>
    </row>
    <row r="44" spans="1:25" ht="21" x14ac:dyDescent="0.55000000000000004">
      <c r="A44" s="4" t="s">
        <v>50</v>
      </c>
      <c r="C44" s="6">
        <v>150000000</v>
      </c>
      <c r="D44" s="6"/>
      <c r="E44" s="6">
        <v>1872946648221</v>
      </c>
      <c r="F44" s="6"/>
      <c r="G44" s="6">
        <v>1844459775000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150000000</v>
      </c>
      <c r="R44" s="6"/>
      <c r="S44" s="6">
        <v>10650</v>
      </c>
      <c r="T44" s="6"/>
      <c r="U44" s="6">
        <v>1872946648221</v>
      </c>
      <c r="V44" s="6"/>
      <c r="W44" s="6">
        <v>1587994875000</v>
      </c>
      <c r="Y44" s="7">
        <v>5.1000000000000004E-3</v>
      </c>
    </row>
    <row r="45" spans="1:25" ht="21" x14ac:dyDescent="0.55000000000000004">
      <c r="A45" s="4" t="s">
        <v>51</v>
      </c>
      <c r="C45" s="6">
        <v>18631603</v>
      </c>
      <c r="D45" s="6"/>
      <c r="E45" s="6">
        <v>652229885488</v>
      </c>
      <c r="F45" s="6"/>
      <c r="G45" s="6">
        <v>969190583869.30896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18631603</v>
      </c>
      <c r="R45" s="6"/>
      <c r="S45" s="6">
        <v>54740</v>
      </c>
      <c r="T45" s="6"/>
      <c r="U45" s="6">
        <v>652229885488</v>
      </c>
      <c r="V45" s="6"/>
      <c r="W45" s="6">
        <v>1013825579228.09</v>
      </c>
      <c r="Y45" s="7">
        <v>3.3E-3</v>
      </c>
    </row>
    <row r="46" spans="1:25" ht="21" x14ac:dyDescent="0.55000000000000004">
      <c r="A46" s="4" t="s">
        <v>52</v>
      </c>
      <c r="C46" s="6">
        <v>607472</v>
      </c>
      <c r="D46" s="6"/>
      <c r="E46" s="6">
        <v>12342878765</v>
      </c>
      <c r="F46" s="6"/>
      <c r="G46" s="6">
        <v>20623546618.264801</v>
      </c>
      <c r="H46" s="6"/>
      <c r="I46" s="6">
        <v>0</v>
      </c>
      <c r="J46" s="6"/>
      <c r="K46" s="6">
        <v>0</v>
      </c>
      <c r="L46" s="6"/>
      <c r="M46" s="6">
        <v>-303736</v>
      </c>
      <c r="N46" s="6"/>
      <c r="O46" s="6">
        <v>8096311707</v>
      </c>
      <c r="P46" s="6"/>
      <c r="Q46" s="6">
        <v>303736</v>
      </c>
      <c r="R46" s="6"/>
      <c r="S46" s="6">
        <v>32645</v>
      </c>
      <c r="T46" s="6"/>
      <c r="U46" s="6">
        <v>6171439387</v>
      </c>
      <c r="V46" s="6"/>
      <c r="W46" s="6">
        <v>9856464722.7660007</v>
      </c>
      <c r="Y46" s="7">
        <v>0</v>
      </c>
    </row>
    <row r="47" spans="1:25" ht="21" x14ac:dyDescent="0.55000000000000004">
      <c r="A47" s="4" t="s">
        <v>53</v>
      </c>
      <c r="C47" s="6">
        <v>19688136</v>
      </c>
      <c r="D47" s="6"/>
      <c r="E47" s="6">
        <v>179792671214</v>
      </c>
      <c r="F47" s="6"/>
      <c r="G47" s="6">
        <v>148817820056.44299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19688136</v>
      </c>
      <c r="R47" s="6"/>
      <c r="S47" s="6">
        <v>6461</v>
      </c>
      <c r="T47" s="6"/>
      <c r="U47" s="6">
        <v>179792671214</v>
      </c>
      <c r="V47" s="6"/>
      <c r="W47" s="6">
        <v>126448176668.159</v>
      </c>
      <c r="Y47" s="7">
        <v>4.0000000000000002E-4</v>
      </c>
    </row>
    <row r="48" spans="1:25" ht="21" x14ac:dyDescent="0.55000000000000004">
      <c r="A48" s="4" t="s">
        <v>54</v>
      </c>
      <c r="C48" s="6">
        <v>937889</v>
      </c>
      <c r="D48" s="6"/>
      <c r="E48" s="6">
        <v>185962919242</v>
      </c>
      <c r="F48" s="6"/>
      <c r="G48" s="6">
        <v>186071669260.66699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937889</v>
      </c>
      <c r="R48" s="6"/>
      <c r="S48" s="6">
        <v>192380</v>
      </c>
      <c r="T48" s="6"/>
      <c r="U48" s="6">
        <v>185962919242</v>
      </c>
      <c r="V48" s="6"/>
      <c r="W48" s="6">
        <v>180216823905.58899</v>
      </c>
      <c r="Y48" s="7">
        <v>5.9999999999999995E-4</v>
      </c>
    </row>
    <row r="49" spans="1:25" ht="21" x14ac:dyDescent="0.55000000000000004">
      <c r="A49" s="4" t="s">
        <v>55</v>
      </c>
      <c r="C49" s="6">
        <v>1875388</v>
      </c>
      <c r="D49" s="6"/>
      <c r="E49" s="6">
        <v>249534253803</v>
      </c>
      <c r="F49" s="6"/>
      <c r="G49" s="6">
        <v>216337238128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1875388</v>
      </c>
      <c r="R49" s="6"/>
      <c r="S49" s="6">
        <v>108859</v>
      </c>
      <c r="T49" s="6"/>
      <c r="U49" s="6">
        <v>249534253803</v>
      </c>
      <c r="V49" s="6"/>
      <c r="W49" s="6">
        <v>204152842292</v>
      </c>
      <c r="Y49" s="7">
        <v>6.9999999999999999E-4</v>
      </c>
    </row>
    <row r="50" spans="1:25" ht="21" x14ac:dyDescent="0.55000000000000004">
      <c r="A50" s="4" t="s">
        <v>56</v>
      </c>
      <c r="C50" s="6">
        <v>784200</v>
      </c>
      <c r="D50" s="6"/>
      <c r="E50" s="6">
        <v>299986864224</v>
      </c>
      <c r="F50" s="6"/>
      <c r="G50" s="6">
        <v>328584485200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784200</v>
      </c>
      <c r="R50" s="6"/>
      <c r="S50" s="6">
        <v>407016</v>
      </c>
      <c r="T50" s="6"/>
      <c r="U50" s="6">
        <v>299986864224</v>
      </c>
      <c r="V50" s="6"/>
      <c r="W50" s="6">
        <v>319181927200</v>
      </c>
      <c r="Y50" s="7">
        <v>1E-3</v>
      </c>
    </row>
    <row r="51" spans="1:25" ht="21" x14ac:dyDescent="0.55000000000000004">
      <c r="A51" s="4" t="s">
        <v>57</v>
      </c>
      <c r="C51" s="6">
        <v>50000</v>
      </c>
      <c r="D51" s="6"/>
      <c r="E51" s="6">
        <v>11715034304</v>
      </c>
      <c r="F51" s="6"/>
      <c r="G51" s="6">
        <v>5915467031.25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50000</v>
      </c>
      <c r="R51" s="6"/>
      <c r="S51" s="6">
        <v>114030</v>
      </c>
      <c r="T51" s="6"/>
      <c r="U51" s="6">
        <v>11715034304</v>
      </c>
      <c r="V51" s="6"/>
      <c r="W51" s="6">
        <v>5694729468.75</v>
      </c>
      <c r="Y51" s="7">
        <v>0</v>
      </c>
    </row>
    <row r="52" spans="1:25" ht="21" x14ac:dyDescent="0.55000000000000004">
      <c r="A52" s="4" t="s">
        <v>58</v>
      </c>
      <c r="C52" s="6">
        <v>1424355</v>
      </c>
      <c r="D52" s="6"/>
      <c r="E52" s="6">
        <v>111377145443</v>
      </c>
      <c r="F52" s="6"/>
      <c r="G52" s="6">
        <v>111817714049.96899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1424355</v>
      </c>
      <c r="R52" s="6"/>
      <c r="S52" s="6">
        <v>80030</v>
      </c>
      <c r="T52" s="6"/>
      <c r="U52" s="6">
        <v>111377145443</v>
      </c>
      <c r="V52" s="6"/>
      <c r="W52" s="6">
        <v>113312883422.632</v>
      </c>
      <c r="Y52" s="7">
        <v>4.0000000000000002E-4</v>
      </c>
    </row>
    <row r="53" spans="1:25" ht="21" x14ac:dyDescent="0.55000000000000004">
      <c r="A53" s="4" t="s">
        <v>59</v>
      </c>
      <c r="C53" s="6">
        <v>13278771</v>
      </c>
      <c r="D53" s="6"/>
      <c r="E53" s="6">
        <v>188548776544</v>
      </c>
      <c r="F53" s="6"/>
      <c r="G53" s="6">
        <v>110468810793.731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13278771</v>
      </c>
      <c r="R53" s="6"/>
      <c r="S53" s="6">
        <v>8193</v>
      </c>
      <c r="T53" s="6"/>
      <c r="U53" s="6">
        <v>188548776544</v>
      </c>
      <c r="V53" s="6"/>
      <c r="W53" s="6">
        <v>108145652626.722</v>
      </c>
      <c r="Y53" s="7">
        <v>2.9999999999999997E-4</v>
      </c>
    </row>
    <row r="54" spans="1:25" ht="21" x14ac:dyDescent="0.55000000000000004">
      <c r="A54" s="4" t="s">
        <v>60</v>
      </c>
      <c r="C54" s="6">
        <v>74082032</v>
      </c>
      <c r="D54" s="6"/>
      <c r="E54" s="6">
        <v>1101429688049</v>
      </c>
      <c r="F54" s="6"/>
      <c r="G54" s="6">
        <v>1226863123533.9399</v>
      </c>
      <c r="H54" s="6"/>
      <c r="I54" s="6">
        <v>103714845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177796877</v>
      </c>
      <c r="R54" s="6"/>
      <c r="S54" s="6">
        <v>6510</v>
      </c>
      <c r="T54" s="6"/>
      <c r="U54" s="6">
        <v>1101429688049</v>
      </c>
      <c r="V54" s="6"/>
      <c r="W54" s="6">
        <v>1150570796137.8401</v>
      </c>
      <c r="Y54" s="7">
        <v>3.7000000000000002E-3</v>
      </c>
    </row>
    <row r="55" spans="1:25" ht="21" x14ac:dyDescent="0.55000000000000004">
      <c r="A55" s="4" t="s">
        <v>61</v>
      </c>
      <c r="C55" s="6">
        <v>45669120</v>
      </c>
      <c r="D55" s="6"/>
      <c r="E55" s="6">
        <v>946261562651</v>
      </c>
      <c r="F55" s="6"/>
      <c r="G55" s="6">
        <v>1194859271531.52</v>
      </c>
      <c r="H55" s="6"/>
      <c r="I55" s="6">
        <v>0</v>
      </c>
      <c r="J55" s="6"/>
      <c r="K55" s="6">
        <v>0</v>
      </c>
      <c r="L55" s="6"/>
      <c r="M55" s="6">
        <v>-2</v>
      </c>
      <c r="N55" s="6"/>
      <c r="O55" s="6">
        <v>2</v>
      </c>
      <c r="P55" s="6"/>
      <c r="Q55" s="6">
        <v>45669118</v>
      </c>
      <c r="R55" s="6"/>
      <c r="S55" s="6">
        <v>23890</v>
      </c>
      <c r="T55" s="6"/>
      <c r="U55" s="6">
        <v>946261521211</v>
      </c>
      <c r="V55" s="6"/>
      <c r="W55" s="6">
        <v>1084543569407.33</v>
      </c>
      <c r="Y55" s="7">
        <v>3.5000000000000001E-3</v>
      </c>
    </row>
    <row r="56" spans="1:25" ht="21" x14ac:dyDescent="0.55000000000000004">
      <c r="A56" s="4" t="s">
        <v>62</v>
      </c>
      <c r="C56" s="6">
        <v>390972661</v>
      </c>
      <c r="D56" s="6"/>
      <c r="E56" s="6">
        <v>3921988731041</v>
      </c>
      <c r="F56" s="6"/>
      <c r="G56" s="6">
        <v>3999171185033.9399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390972661</v>
      </c>
      <c r="R56" s="6"/>
      <c r="S56" s="6">
        <v>10597</v>
      </c>
      <c r="T56" s="6"/>
      <c r="U56" s="6">
        <v>3921988731041</v>
      </c>
      <c r="V56" s="6"/>
      <c r="W56" s="6">
        <v>4118485621749.73</v>
      </c>
      <c r="Y56" s="7">
        <v>1.32E-2</v>
      </c>
    </row>
    <row r="57" spans="1:25" ht="21" x14ac:dyDescent="0.55000000000000004">
      <c r="A57" s="4" t="s">
        <v>63</v>
      </c>
      <c r="C57" s="6">
        <v>17131772</v>
      </c>
      <c r="D57" s="6"/>
      <c r="E57" s="6">
        <v>42207002050</v>
      </c>
      <c r="F57" s="6"/>
      <c r="G57" s="6">
        <v>35677510519.077003</v>
      </c>
      <c r="H57" s="6"/>
      <c r="I57" s="6">
        <v>50000000</v>
      </c>
      <c r="J57" s="6"/>
      <c r="K57" s="6">
        <v>102037074156</v>
      </c>
      <c r="L57" s="6"/>
      <c r="M57" s="6">
        <v>0</v>
      </c>
      <c r="N57" s="6"/>
      <c r="O57" s="6">
        <v>0</v>
      </c>
      <c r="P57" s="6"/>
      <c r="Q57" s="6">
        <v>67131772</v>
      </c>
      <c r="R57" s="6"/>
      <c r="S57" s="6">
        <v>2553</v>
      </c>
      <c r="T57" s="6"/>
      <c r="U57" s="6">
        <v>144244076206</v>
      </c>
      <c r="V57" s="6"/>
      <c r="W57" s="6">
        <v>170367658803.20001</v>
      </c>
      <c r="Y57" s="7">
        <v>5.0000000000000001E-4</v>
      </c>
    </row>
    <row r="58" spans="1:25" ht="21" x14ac:dyDescent="0.55000000000000004">
      <c r="A58" s="4" t="s">
        <v>64</v>
      </c>
      <c r="C58" s="6">
        <v>8802216</v>
      </c>
      <c r="D58" s="6"/>
      <c r="E58" s="6">
        <v>33450957417</v>
      </c>
      <c r="F58" s="6"/>
      <c r="G58" s="6">
        <v>29163226101.728401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8802216</v>
      </c>
      <c r="R58" s="6"/>
      <c r="S58" s="6">
        <v>3040</v>
      </c>
      <c r="T58" s="6"/>
      <c r="U58" s="6">
        <v>33450957417</v>
      </c>
      <c r="V58" s="6"/>
      <c r="W58" s="6">
        <v>26599522156.992001</v>
      </c>
      <c r="Y58" s="7">
        <v>1E-4</v>
      </c>
    </row>
    <row r="59" spans="1:25" ht="21" x14ac:dyDescent="0.55000000000000004">
      <c r="A59" s="4" t="s">
        <v>65</v>
      </c>
      <c r="C59" s="6">
        <v>100000000</v>
      </c>
      <c r="D59" s="6"/>
      <c r="E59" s="6">
        <v>1274418352736</v>
      </c>
      <c r="F59" s="6"/>
      <c r="G59" s="6">
        <v>1623283650000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100000000</v>
      </c>
      <c r="R59" s="6"/>
      <c r="S59" s="6">
        <v>15840</v>
      </c>
      <c r="T59" s="6"/>
      <c r="U59" s="6">
        <v>1274418352736</v>
      </c>
      <c r="V59" s="6"/>
      <c r="W59" s="6">
        <v>1574575200000</v>
      </c>
      <c r="Y59" s="7">
        <v>5.0000000000000001E-3</v>
      </c>
    </row>
    <row r="60" spans="1:25" ht="21" x14ac:dyDescent="0.55000000000000004">
      <c r="A60" s="4" t="s">
        <v>66</v>
      </c>
      <c r="C60" s="6">
        <v>32308800</v>
      </c>
      <c r="D60" s="6"/>
      <c r="E60" s="6">
        <v>481365220058</v>
      </c>
      <c r="F60" s="6"/>
      <c r="G60" s="6">
        <v>790709772196.80005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32308800</v>
      </c>
      <c r="R60" s="6"/>
      <c r="S60" s="6">
        <v>23470</v>
      </c>
      <c r="T60" s="6"/>
      <c r="U60" s="6">
        <v>481365220058</v>
      </c>
      <c r="V60" s="6"/>
      <c r="W60" s="6">
        <v>753775725160.80005</v>
      </c>
      <c r="Y60" s="7">
        <v>2.3999999999999998E-3</v>
      </c>
    </row>
    <row r="61" spans="1:25" ht="21" x14ac:dyDescent="0.55000000000000004">
      <c r="A61" s="4" t="s">
        <v>67</v>
      </c>
      <c r="C61" s="6">
        <v>97100495</v>
      </c>
      <c r="D61" s="6"/>
      <c r="E61" s="6">
        <v>1311085236638</v>
      </c>
      <c r="F61" s="6"/>
      <c r="G61" s="6">
        <v>786660388496.21301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97100495</v>
      </c>
      <c r="R61" s="6"/>
      <c r="S61" s="6">
        <v>7520</v>
      </c>
      <c r="T61" s="6"/>
      <c r="U61" s="6">
        <v>1311085236638</v>
      </c>
      <c r="V61" s="6"/>
      <c r="W61" s="6">
        <v>725851057851.71997</v>
      </c>
      <c r="Y61" s="7">
        <v>2.3E-3</v>
      </c>
    </row>
    <row r="62" spans="1:25" ht="21" x14ac:dyDescent="0.55000000000000004">
      <c r="A62" s="4" t="s">
        <v>68</v>
      </c>
      <c r="C62" s="6">
        <v>528427</v>
      </c>
      <c r="D62" s="6"/>
      <c r="E62" s="6">
        <v>7660686258</v>
      </c>
      <c r="F62" s="6"/>
      <c r="G62" s="6">
        <v>5895249530.4850502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528427</v>
      </c>
      <c r="R62" s="6"/>
      <c r="S62" s="6">
        <v>10165</v>
      </c>
      <c r="T62" s="6"/>
      <c r="U62" s="6">
        <v>7660686258</v>
      </c>
      <c r="V62" s="6"/>
      <c r="W62" s="6">
        <v>5339500265.2927504</v>
      </c>
      <c r="Y62" s="7">
        <v>0</v>
      </c>
    </row>
    <row r="63" spans="1:25" ht="21" x14ac:dyDescent="0.55000000000000004">
      <c r="A63" s="4" t="s">
        <v>69</v>
      </c>
      <c r="C63" s="6">
        <v>8298310</v>
      </c>
      <c r="D63" s="6"/>
      <c r="E63" s="6">
        <v>117451492897</v>
      </c>
      <c r="F63" s="6"/>
      <c r="G63" s="6">
        <v>187498293811.51501</v>
      </c>
      <c r="H63" s="6"/>
      <c r="I63" s="6">
        <v>0</v>
      </c>
      <c r="J63" s="6"/>
      <c r="K63" s="6">
        <v>0</v>
      </c>
      <c r="L63" s="6"/>
      <c r="M63" s="6">
        <v>-8298310</v>
      </c>
      <c r="N63" s="6"/>
      <c r="O63" s="6">
        <v>192594362546</v>
      </c>
      <c r="P63" s="6"/>
      <c r="Q63" s="6">
        <v>0</v>
      </c>
      <c r="R63" s="6"/>
      <c r="S63" s="6">
        <v>0</v>
      </c>
      <c r="T63" s="6"/>
      <c r="U63" s="6">
        <v>0</v>
      </c>
      <c r="V63" s="6"/>
      <c r="W63" s="6">
        <v>0</v>
      </c>
      <c r="Y63" s="7">
        <v>0</v>
      </c>
    </row>
    <row r="64" spans="1:25" ht="21" x14ac:dyDescent="0.55000000000000004">
      <c r="A64" s="4" t="s">
        <v>70</v>
      </c>
      <c r="C64" s="6">
        <v>3259445</v>
      </c>
      <c r="D64" s="6"/>
      <c r="E64" s="6">
        <v>360677613250</v>
      </c>
      <c r="F64" s="6"/>
      <c r="G64" s="6">
        <v>312178942971.78699</v>
      </c>
      <c r="H64" s="6"/>
      <c r="I64" s="6">
        <v>10719881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13979326</v>
      </c>
      <c r="R64" s="6"/>
      <c r="S64" s="6">
        <v>25072</v>
      </c>
      <c r="T64" s="6"/>
      <c r="U64" s="6">
        <v>360677613250</v>
      </c>
      <c r="V64" s="6"/>
      <c r="W64" s="6">
        <v>348404247986.242</v>
      </c>
      <c r="Y64" s="7">
        <v>1.1000000000000001E-3</v>
      </c>
    </row>
    <row r="65" spans="1:25" ht="21" x14ac:dyDescent="0.55000000000000004">
      <c r="A65" s="4" t="s">
        <v>71</v>
      </c>
      <c r="C65" s="6">
        <v>155769252</v>
      </c>
      <c r="D65" s="6"/>
      <c r="E65" s="6">
        <v>2066872065648</v>
      </c>
      <c r="F65" s="6"/>
      <c r="G65" s="6">
        <v>2058475197293.28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155769252</v>
      </c>
      <c r="R65" s="6"/>
      <c r="S65" s="6">
        <v>13201</v>
      </c>
      <c r="T65" s="6"/>
      <c r="U65" s="6">
        <v>2066872065648</v>
      </c>
      <c r="V65" s="6"/>
      <c r="W65" s="6">
        <v>2044074851772.8701</v>
      </c>
      <c r="Y65" s="7">
        <v>6.6E-3</v>
      </c>
    </row>
    <row r="66" spans="1:25" ht="21" x14ac:dyDescent="0.55000000000000004">
      <c r="A66" s="4" t="s">
        <v>72</v>
      </c>
      <c r="C66" s="6">
        <v>4070357</v>
      </c>
      <c r="D66" s="6"/>
      <c r="E66" s="6">
        <v>203439109326</v>
      </c>
      <c r="F66" s="6"/>
      <c r="G66" s="6">
        <v>195861420359.771</v>
      </c>
      <c r="H66" s="6"/>
      <c r="I66" s="6">
        <v>0</v>
      </c>
      <c r="J66" s="6"/>
      <c r="K66" s="6">
        <v>0</v>
      </c>
      <c r="L66" s="6"/>
      <c r="M66" s="6">
        <v>0</v>
      </c>
      <c r="N66" s="6"/>
      <c r="O66" s="6">
        <v>0</v>
      </c>
      <c r="P66" s="6"/>
      <c r="Q66" s="6">
        <v>4070357</v>
      </c>
      <c r="R66" s="6"/>
      <c r="S66" s="6">
        <v>47575</v>
      </c>
      <c r="T66" s="6"/>
      <c r="U66" s="6">
        <v>203439109326</v>
      </c>
      <c r="V66" s="6"/>
      <c r="W66" s="6">
        <v>192495033231.064</v>
      </c>
      <c r="Y66" s="7">
        <v>5.9999999999999995E-4</v>
      </c>
    </row>
    <row r="67" spans="1:25" ht="21" x14ac:dyDescent="0.55000000000000004">
      <c r="A67" s="4" t="s">
        <v>73</v>
      </c>
      <c r="C67" s="6">
        <v>15000000</v>
      </c>
      <c r="D67" s="6"/>
      <c r="E67" s="6">
        <v>310187585116</v>
      </c>
      <c r="F67" s="6"/>
      <c r="G67" s="6">
        <v>214416585000</v>
      </c>
      <c r="H67" s="6"/>
      <c r="I67" s="6">
        <v>0</v>
      </c>
      <c r="J67" s="6"/>
      <c r="K67" s="6">
        <v>0</v>
      </c>
      <c r="L67" s="6"/>
      <c r="M67" s="6">
        <v>0</v>
      </c>
      <c r="N67" s="6"/>
      <c r="O67" s="6">
        <v>0</v>
      </c>
      <c r="P67" s="6"/>
      <c r="Q67" s="6">
        <v>15000000</v>
      </c>
      <c r="R67" s="6"/>
      <c r="S67" s="6">
        <v>14800</v>
      </c>
      <c r="T67" s="6"/>
      <c r="U67" s="6">
        <v>310187585116</v>
      </c>
      <c r="V67" s="6"/>
      <c r="W67" s="6">
        <v>220679100000</v>
      </c>
      <c r="Y67" s="7">
        <v>6.9999999999999999E-4</v>
      </c>
    </row>
    <row r="68" spans="1:25" ht="21" x14ac:dyDescent="0.55000000000000004">
      <c r="A68" s="4" t="s">
        <v>74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v>75000</v>
      </c>
      <c r="J68" s="6"/>
      <c r="K68" s="6">
        <v>73053556949</v>
      </c>
      <c r="L68" s="6"/>
      <c r="M68" s="6">
        <v>0</v>
      </c>
      <c r="N68" s="6"/>
      <c r="O68" s="6">
        <v>0</v>
      </c>
      <c r="P68" s="6"/>
      <c r="Q68" s="6">
        <v>0</v>
      </c>
      <c r="R68" s="6"/>
      <c r="S68" s="6">
        <v>0</v>
      </c>
      <c r="T68" s="6"/>
      <c r="U68" s="6">
        <v>0</v>
      </c>
      <c r="V68" s="6"/>
      <c r="W68" s="6">
        <v>0</v>
      </c>
      <c r="Y68" s="7">
        <v>0</v>
      </c>
    </row>
    <row r="69" spans="1:25" ht="21" x14ac:dyDescent="0.55000000000000004">
      <c r="A69" s="4" t="s">
        <v>75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v>49823</v>
      </c>
      <c r="J69" s="6"/>
      <c r="K69" s="6">
        <v>48735231563</v>
      </c>
      <c r="L69" s="6"/>
      <c r="M69" s="6">
        <v>0</v>
      </c>
      <c r="N69" s="6"/>
      <c r="O69" s="6">
        <v>0</v>
      </c>
      <c r="P69" s="6"/>
      <c r="Q69" s="6">
        <v>0</v>
      </c>
      <c r="R69" s="6"/>
      <c r="S69" s="6">
        <v>0</v>
      </c>
      <c r="T69" s="6"/>
      <c r="U69" s="6">
        <v>0</v>
      </c>
      <c r="V69" s="6"/>
      <c r="W69" s="6">
        <v>0</v>
      </c>
      <c r="Y69" s="7">
        <v>0</v>
      </c>
    </row>
    <row r="70" spans="1:25" ht="21" x14ac:dyDescent="0.55000000000000004">
      <c r="A70" s="4" t="s">
        <v>76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v>50000</v>
      </c>
      <c r="J70" s="6"/>
      <c r="K70" s="6">
        <v>44308029374</v>
      </c>
      <c r="L70" s="6"/>
      <c r="M70" s="6">
        <v>0</v>
      </c>
      <c r="N70" s="6"/>
      <c r="O70" s="6">
        <v>0</v>
      </c>
      <c r="P70" s="6"/>
      <c r="Q70" s="6">
        <v>0</v>
      </c>
      <c r="R70" s="6"/>
      <c r="S70" s="6">
        <v>0</v>
      </c>
      <c r="T70" s="6"/>
      <c r="U70" s="6">
        <v>0</v>
      </c>
      <c r="V70" s="6"/>
      <c r="W70" s="6">
        <v>0</v>
      </c>
      <c r="Y70" s="7">
        <v>0</v>
      </c>
    </row>
    <row r="71" spans="1:25" ht="21" x14ac:dyDescent="0.55000000000000004">
      <c r="A71" s="4" t="s">
        <v>77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v>5000000</v>
      </c>
      <c r="J71" s="6"/>
      <c r="K71" s="6">
        <v>4832500000000</v>
      </c>
      <c r="L71" s="6"/>
      <c r="M71" s="6">
        <v>0</v>
      </c>
      <c r="N71" s="6"/>
      <c r="O71" s="6">
        <v>0</v>
      </c>
      <c r="P71" s="6"/>
      <c r="Q71" s="6">
        <v>0</v>
      </c>
      <c r="R71" s="6"/>
      <c r="S71" s="6">
        <v>0</v>
      </c>
      <c r="T71" s="6"/>
      <c r="U71" s="6">
        <v>0</v>
      </c>
      <c r="V71" s="6"/>
      <c r="W71" s="6">
        <v>0</v>
      </c>
      <c r="Y71" s="7">
        <v>0</v>
      </c>
    </row>
    <row r="72" spans="1:25" ht="21" x14ac:dyDescent="0.55000000000000004">
      <c r="A72" s="4" t="s">
        <v>78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v>38137</v>
      </c>
      <c r="J72" s="6"/>
      <c r="K72" s="6">
        <v>26720136</v>
      </c>
      <c r="L72" s="6"/>
      <c r="M72" s="6">
        <v>0</v>
      </c>
      <c r="N72" s="6"/>
      <c r="O72" s="6">
        <v>0</v>
      </c>
      <c r="P72" s="6"/>
      <c r="Q72" s="6">
        <v>38137</v>
      </c>
      <c r="R72" s="6"/>
      <c r="S72" s="6">
        <v>700</v>
      </c>
      <c r="T72" s="6"/>
      <c r="U72" s="6">
        <v>26720136</v>
      </c>
      <c r="V72" s="6"/>
      <c r="W72" s="6">
        <v>26537059.395</v>
      </c>
      <c r="Y72" s="7">
        <v>0</v>
      </c>
    </row>
    <row r="73" spans="1:25" ht="21" x14ac:dyDescent="0.55000000000000004">
      <c r="A73" s="4" t="s">
        <v>79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v>25453</v>
      </c>
      <c r="J73" s="6"/>
      <c r="K73" s="6">
        <v>25476109</v>
      </c>
      <c r="L73" s="6"/>
      <c r="M73" s="6">
        <v>0</v>
      </c>
      <c r="N73" s="6"/>
      <c r="O73" s="6">
        <v>0</v>
      </c>
      <c r="P73" s="6"/>
      <c r="Q73" s="6">
        <v>25453</v>
      </c>
      <c r="R73" s="6"/>
      <c r="S73" s="6">
        <v>1000</v>
      </c>
      <c r="T73" s="6"/>
      <c r="U73" s="6">
        <v>25476109</v>
      </c>
      <c r="V73" s="6"/>
      <c r="W73" s="6">
        <v>25301554.649999999</v>
      </c>
      <c r="Y73" s="7">
        <v>0</v>
      </c>
    </row>
    <row r="74" spans="1:25" ht="21" x14ac:dyDescent="0.55000000000000004">
      <c r="A74" s="4" t="s">
        <v>80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v>0</v>
      </c>
      <c r="J74" s="6"/>
      <c r="K74" s="6">
        <v>0</v>
      </c>
      <c r="L74" s="6"/>
      <c r="M74" s="6">
        <v>-3000000</v>
      </c>
      <c r="N74" s="6"/>
      <c r="O74" s="6">
        <v>3000000000000</v>
      </c>
      <c r="P74" s="6"/>
      <c r="Q74" s="6">
        <v>0</v>
      </c>
      <c r="R74" s="6"/>
      <c r="S74" s="6">
        <v>0</v>
      </c>
      <c r="T74" s="6"/>
      <c r="U74" s="6">
        <v>0</v>
      </c>
      <c r="V74" s="6"/>
      <c r="W74" s="6">
        <v>0</v>
      </c>
      <c r="Y74" s="7">
        <v>0</v>
      </c>
    </row>
    <row r="75" spans="1:25" ht="21" x14ac:dyDescent="0.55000000000000004">
      <c r="A75" s="4" t="s">
        <v>81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v>0</v>
      </c>
      <c r="J75" s="6"/>
      <c r="K75" s="6">
        <v>0</v>
      </c>
      <c r="L75" s="6"/>
      <c r="M75" s="6">
        <v>-2000100</v>
      </c>
      <c r="N75" s="6"/>
      <c r="O75" s="6">
        <v>2000100000000</v>
      </c>
      <c r="P75" s="6"/>
      <c r="Q75" s="6">
        <v>0</v>
      </c>
      <c r="R75" s="6"/>
      <c r="S75" s="6">
        <v>0</v>
      </c>
      <c r="T75" s="6"/>
      <c r="U75" s="6">
        <v>0</v>
      </c>
      <c r="V75" s="6"/>
      <c r="W75" s="6">
        <v>0</v>
      </c>
      <c r="Y75" s="7">
        <v>0</v>
      </c>
    </row>
    <row r="76" spans="1:25" ht="19.5" thickBot="1" x14ac:dyDescent="0.5">
      <c r="C76" s="8">
        <f>SUM(C9:C75)</f>
        <v>4852407361</v>
      </c>
      <c r="E76" s="8">
        <f>SUM(E9:E75)</f>
        <v>36359655718406</v>
      </c>
      <c r="G76" s="8">
        <f>SUM(G9:G75)</f>
        <v>36295371900672.344</v>
      </c>
      <c r="I76" s="8">
        <f>SUM(I9:I75)</f>
        <v>333757195</v>
      </c>
      <c r="K76" s="8">
        <f>SUM(K9:K75)</f>
        <v>5406316642768</v>
      </c>
      <c r="M76" s="8">
        <f>SUM(M9:M75)</f>
        <v>-13778701</v>
      </c>
      <c r="O76" s="8">
        <f>SUM(O9:O75)</f>
        <v>5202969163607</v>
      </c>
      <c r="Q76" s="8">
        <f>SUM(Q9:Q75)</f>
        <v>5172211132</v>
      </c>
      <c r="S76" s="8">
        <f>SUM(S9:S75)</f>
        <v>2027132</v>
      </c>
      <c r="U76" s="8">
        <f>SUM(U9:U75)</f>
        <v>36641801057517</v>
      </c>
      <c r="W76" s="8">
        <f>SUM(W9:W75)</f>
        <v>34666872356720.254</v>
      </c>
      <c r="Y76" s="9">
        <f>SUM(Y9:Y75)</f>
        <v>0.11120000000000001</v>
      </c>
    </row>
    <row r="77" spans="1:25" ht="19.5" thickTop="1" x14ac:dyDescent="0.45"/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2"/>
  <sheetViews>
    <sheetView rightToLeft="1" tabSelected="1" view="pageBreakPreview" zoomScaleNormal="100" zoomScaleSheetLayoutView="100" workbookViewId="0">
      <selection activeCell="E14" sqref="E14"/>
    </sheetView>
  </sheetViews>
  <sheetFormatPr defaultRowHeight="18.75" x14ac:dyDescent="0.45"/>
  <cols>
    <col min="1" max="1" width="31.2851562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15.85546875" style="3" bestFit="1" customWidth="1"/>
    <col min="6" max="6" width="1" style="3" customWidth="1"/>
    <col min="7" max="7" width="15.5703125" style="3" bestFit="1" customWidth="1"/>
    <col min="8" max="8" width="1" style="3" customWidth="1"/>
    <col min="9" max="9" width="21.28515625" style="3" bestFit="1" customWidth="1"/>
    <col min="10" max="10" width="1" style="3" customWidth="1"/>
    <col min="11" max="11" width="15.85546875" style="3" bestFit="1" customWidth="1"/>
    <col min="12" max="12" width="1" style="3" customWidth="1"/>
    <col min="13" max="13" width="15.5703125" style="3" bestFit="1" customWidth="1"/>
    <col min="14" max="14" width="1" style="3" customWidth="1"/>
    <col min="15" max="15" width="9.140625" style="3" customWidth="1"/>
    <col min="16" max="16384" width="9.140625" style="3"/>
  </cols>
  <sheetData>
    <row r="2" spans="1:13" ht="30" x14ac:dyDescent="0.4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30" x14ac:dyDescent="0.4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30" x14ac:dyDescent="0.4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6" spans="1:13" ht="30" x14ac:dyDescent="0.45">
      <c r="A6" s="41" t="s">
        <v>3</v>
      </c>
      <c r="C6" s="39" t="s">
        <v>4</v>
      </c>
      <c r="D6" s="39" t="s">
        <v>4</v>
      </c>
      <c r="E6" s="39" t="s">
        <v>4</v>
      </c>
      <c r="F6" s="39" t="s">
        <v>4</v>
      </c>
      <c r="G6" s="39" t="s">
        <v>4</v>
      </c>
      <c r="I6" s="39" t="s">
        <v>6</v>
      </c>
      <c r="J6" s="39" t="s">
        <v>6</v>
      </c>
      <c r="K6" s="39" t="s">
        <v>6</v>
      </c>
      <c r="L6" s="39" t="s">
        <v>6</v>
      </c>
      <c r="M6" s="39" t="s">
        <v>6</v>
      </c>
    </row>
    <row r="7" spans="1:13" ht="30" x14ac:dyDescent="0.45">
      <c r="A7" s="39" t="s">
        <v>3</v>
      </c>
      <c r="C7" s="39" t="s">
        <v>82</v>
      </c>
      <c r="E7" s="39" t="s">
        <v>83</v>
      </c>
      <c r="G7" s="39" t="s">
        <v>84</v>
      </c>
      <c r="I7" s="39" t="s">
        <v>82</v>
      </c>
      <c r="K7" s="39" t="s">
        <v>83</v>
      </c>
      <c r="M7" s="39" t="s">
        <v>84</v>
      </c>
    </row>
    <row r="8" spans="1:13" ht="21" x14ac:dyDescent="0.55000000000000004">
      <c r="A8" s="4" t="s">
        <v>86</v>
      </c>
      <c r="C8" s="5">
        <v>700000000</v>
      </c>
      <c r="E8" s="5">
        <v>3597</v>
      </c>
      <c r="G8" s="3" t="s">
        <v>87</v>
      </c>
      <c r="I8" s="5">
        <v>700000000</v>
      </c>
      <c r="K8" s="5">
        <v>3597</v>
      </c>
      <c r="M8" s="3" t="s">
        <v>87</v>
      </c>
    </row>
    <row r="9" spans="1:13" ht="21" x14ac:dyDescent="0.55000000000000004">
      <c r="A9" s="4" t="s">
        <v>446</v>
      </c>
      <c r="C9" s="5">
        <v>63086124</v>
      </c>
      <c r="E9" s="5">
        <v>11511</v>
      </c>
      <c r="G9" s="3" t="s">
        <v>88</v>
      </c>
      <c r="I9" s="5">
        <v>63086124</v>
      </c>
      <c r="K9" s="5">
        <v>11511</v>
      </c>
      <c r="M9" s="3" t="s">
        <v>88</v>
      </c>
    </row>
    <row r="10" spans="1:13" ht="21" x14ac:dyDescent="0.55000000000000004">
      <c r="A10" s="4" t="s">
        <v>89</v>
      </c>
      <c r="C10" s="5">
        <v>50000000</v>
      </c>
      <c r="E10" s="5">
        <v>15790</v>
      </c>
      <c r="G10" s="3" t="s">
        <v>90</v>
      </c>
      <c r="I10" s="5">
        <v>50000000</v>
      </c>
      <c r="K10" s="5">
        <v>15790</v>
      </c>
      <c r="M10" s="3" t="s">
        <v>90</v>
      </c>
    </row>
    <row r="11" spans="1:13" ht="19.5" thickBot="1" x14ac:dyDescent="0.5">
      <c r="C11" s="10">
        <f>SUM(C8:C10)</f>
        <v>813086124</v>
      </c>
      <c r="E11" s="10">
        <f>SUM(E8:E10)</f>
        <v>30898</v>
      </c>
      <c r="G11" s="10">
        <f>SUM(E11:F11)</f>
        <v>30898</v>
      </c>
      <c r="I11" s="10">
        <f>SUM(I8:I10)</f>
        <v>813086124</v>
      </c>
      <c r="K11" s="10">
        <f>SUM(K8:K10)</f>
        <v>30898</v>
      </c>
      <c r="M11" s="10">
        <f>SUM(K11:L11)</f>
        <v>30898</v>
      </c>
    </row>
    <row r="12" spans="1:13" ht="19.5" thickTop="1" x14ac:dyDescent="0.45"/>
  </sheetData>
  <mergeCells count="12">
    <mergeCell ref="A2:M2"/>
    <mergeCell ref="A3:M3"/>
    <mergeCell ref="A4:M4"/>
    <mergeCell ref="M7"/>
    <mergeCell ref="I6:M6"/>
    <mergeCell ref="A6:A7"/>
    <mergeCell ref="C7"/>
    <mergeCell ref="E7"/>
    <mergeCell ref="G7"/>
    <mergeCell ref="C6:G6"/>
    <mergeCell ref="I7"/>
    <mergeCell ref="K7"/>
  </mergeCells>
  <pageMargins left="0.7" right="0.7" top="0.75" bottom="0.75" header="0.3" footer="0.3"/>
  <pageSetup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6"/>
  <sheetViews>
    <sheetView rightToLeft="1" view="pageBreakPreview" topLeftCell="D1" zoomScale="60" zoomScaleNormal="55" workbookViewId="0">
      <selection activeCell="AA10" sqref="AA10"/>
    </sheetView>
  </sheetViews>
  <sheetFormatPr defaultRowHeight="18.75" x14ac:dyDescent="0.45"/>
  <cols>
    <col min="1" max="1" width="66.28515625" style="3" bestFit="1" customWidth="1"/>
    <col min="2" max="2" width="1" style="3" customWidth="1"/>
    <col min="3" max="3" width="27.28515625" style="3" bestFit="1" customWidth="1"/>
    <col min="4" max="4" width="1" style="3" customWidth="1"/>
    <col min="5" max="5" width="21.140625" style="3" customWidth="1"/>
    <col min="6" max="6" width="1" style="3" customWidth="1"/>
    <col min="7" max="7" width="15.85546875" style="3" bestFit="1" customWidth="1"/>
    <col min="8" max="8" width="1" style="3" customWidth="1"/>
    <col min="9" max="9" width="19.42578125" style="3" bestFit="1" customWidth="1"/>
    <col min="10" max="10" width="1" style="3" customWidth="1"/>
    <col min="11" max="11" width="11.5703125" style="3" bestFit="1" customWidth="1"/>
    <col min="12" max="12" width="1" style="3" customWidth="1"/>
    <col min="13" max="13" width="11.7109375" style="3" bestFit="1" customWidth="1"/>
    <col min="14" max="14" width="1" style="3" customWidth="1"/>
    <col min="15" max="15" width="12" style="3" bestFit="1" customWidth="1"/>
    <col min="16" max="16" width="1" style="3" customWidth="1"/>
    <col min="17" max="17" width="21.85546875" style="3" bestFit="1" customWidth="1"/>
    <col min="18" max="18" width="1" style="3" customWidth="1"/>
    <col min="19" max="19" width="23.7109375" style="3" bestFit="1" customWidth="1"/>
    <col min="20" max="20" width="1" style="3" customWidth="1"/>
    <col min="21" max="21" width="10.85546875" style="3" bestFit="1" customWidth="1"/>
    <col min="22" max="22" width="1" style="3" customWidth="1"/>
    <col min="23" max="23" width="19.140625" style="3" bestFit="1" customWidth="1"/>
    <col min="24" max="24" width="1" style="3" customWidth="1"/>
    <col min="25" max="25" width="10.85546875" style="3" bestFit="1" customWidth="1"/>
    <col min="26" max="26" width="1" style="3" customWidth="1"/>
    <col min="27" max="27" width="19.140625" style="3" bestFit="1" customWidth="1"/>
    <col min="28" max="28" width="1" style="3" customWidth="1"/>
    <col min="29" max="29" width="12.7109375" style="3" bestFit="1" customWidth="1"/>
    <col min="30" max="30" width="1" style="3" customWidth="1"/>
    <col min="31" max="31" width="23.85546875" style="3" bestFit="1" customWidth="1"/>
    <col min="32" max="32" width="1" style="3" customWidth="1"/>
    <col min="33" max="33" width="21.85546875" style="3" bestFit="1" customWidth="1"/>
    <col min="34" max="34" width="1" style="3" customWidth="1"/>
    <col min="35" max="35" width="23.7109375" style="3" bestFit="1" customWidth="1"/>
    <col min="36" max="36" width="1" style="3" customWidth="1"/>
    <col min="37" max="37" width="38.7109375" style="3" bestFit="1" customWidth="1"/>
    <col min="38" max="38" width="1" style="3" customWidth="1"/>
    <col min="39" max="39" width="9.140625" style="3" customWidth="1"/>
    <col min="40" max="16384" width="9.140625" style="3"/>
  </cols>
  <sheetData>
    <row r="2" spans="1:37" ht="30" x14ac:dyDescent="0.4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</row>
    <row r="3" spans="1:37" ht="30" x14ac:dyDescent="0.4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</row>
    <row r="4" spans="1:37" ht="30" x14ac:dyDescent="0.4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</row>
    <row r="6" spans="1:37" ht="30" x14ac:dyDescent="0.45">
      <c r="A6" s="39" t="s">
        <v>91</v>
      </c>
      <c r="B6" s="39" t="s">
        <v>91</v>
      </c>
      <c r="C6" s="39" t="s">
        <v>91</v>
      </c>
      <c r="D6" s="39" t="s">
        <v>91</v>
      </c>
      <c r="E6" s="39" t="s">
        <v>91</v>
      </c>
      <c r="F6" s="39" t="s">
        <v>91</v>
      </c>
      <c r="G6" s="39" t="s">
        <v>91</v>
      </c>
      <c r="H6" s="39" t="s">
        <v>91</v>
      </c>
      <c r="I6" s="39" t="s">
        <v>91</v>
      </c>
      <c r="J6" s="39" t="s">
        <v>91</v>
      </c>
      <c r="K6" s="39" t="s">
        <v>91</v>
      </c>
      <c r="L6" s="39" t="s">
        <v>91</v>
      </c>
      <c r="M6" s="39" t="s">
        <v>91</v>
      </c>
      <c r="O6" s="39" t="s">
        <v>4</v>
      </c>
      <c r="P6" s="39" t="s">
        <v>4</v>
      </c>
      <c r="Q6" s="39" t="s">
        <v>4</v>
      </c>
      <c r="R6" s="39" t="s">
        <v>4</v>
      </c>
      <c r="S6" s="39" t="s">
        <v>4</v>
      </c>
      <c r="U6" s="39" t="s">
        <v>5</v>
      </c>
      <c r="V6" s="39" t="s">
        <v>5</v>
      </c>
      <c r="W6" s="39" t="s">
        <v>5</v>
      </c>
      <c r="X6" s="39" t="s">
        <v>5</v>
      </c>
      <c r="Y6" s="39" t="s">
        <v>5</v>
      </c>
      <c r="Z6" s="39" t="s">
        <v>5</v>
      </c>
      <c r="AA6" s="39" t="s">
        <v>5</v>
      </c>
      <c r="AC6" s="39" t="s">
        <v>6</v>
      </c>
      <c r="AD6" s="39" t="s">
        <v>6</v>
      </c>
      <c r="AE6" s="39" t="s">
        <v>6</v>
      </c>
      <c r="AF6" s="39" t="s">
        <v>6</v>
      </c>
      <c r="AG6" s="39" t="s">
        <v>6</v>
      </c>
      <c r="AH6" s="39" t="s">
        <v>6</v>
      </c>
      <c r="AI6" s="39" t="s">
        <v>6</v>
      </c>
      <c r="AJ6" s="39" t="s">
        <v>6</v>
      </c>
      <c r="AK6" s="39" t="s">
        <v>6</v>
      </c>
    </row>
    <row r="7" spans="1:37" ht="30" x14ac:dyDescent="0.45">
      <c r="A7" s="41" t="s">
        <v>92</v>
      </c>
      <c r="C7" s="41" t="s">
        <v>93</v>
      </c>
      <c r="E7" s="41" t="s">
        <v>94</v>
      </c>
      <c r="G7" s="41" t="s">
        <v>95</v>
      </c>
      <c r="I7" s="41" t="s">
        <v>96</v>
      </c>
      <c r="K7" s="41" t="s">
        <v>97</v>
      </c>
      <c r="M7" s="41" t="s">
        <v>85</v>
      </c>
      <c r="O7" s="41" t="s">
        <v>7</v>
      </c>
      <c r="Q7" s="41" t="s">
        <v>8</v>
      </c>
      <c r="S7" s="41" t="s">
        <v>9</v>
      </c>
      <c r="U7" s="39" t="s">
        <v>10</v>
      </c>
      <c r="V7" s="39" t="s">
        <v>10</v>
      </c>
      <c r="W7" s="39" t="s">
        <v>10</v>
      </c>
      <c r="Y7" s="39" t="s">
        <v>11</v>
      </c>
      <c r="Z7" s="39" t="s">
        <v>11</v>
      </c>
      <c r="AA7" s="39" t="s">
        <v>11</v>
      </c>
      <c r="AC7" s="41" t="s">
        <v>7</v>
      </c>
      <c r="AE7" s="41" t="s">
        <v>98</v>
      </c>
      <c r="AG7" s="41" t="s">
        <v>8</v>
      </c>
      <c r="AI7" s="41" t="s">
        <v>9</v>
      </c>
      <c r="AK7" s="41" t="s">
        <v>13</v>
      </c>
    </row>
    <row r="8" spans="1:37" ht="30" x14ac:dyDescent="0.45">
      <c r="A8" s="39" t="s">
        <v>92</v>
      </c>
      <c r="C8" s="39" t="s">
        <v>93</v>
      </c>
      <c r="E8" s="39" t="s">
        <v>94</v>
      </c>
      <c r="G8" s="39" t="s">
        <v>95</v>
      </c>
      <c r="I8" s="39" t="s">
        <v>96</v>
      </c>
      <c r="K8" s="39" t="s">
        <v>97</v>
      </c>
      <c r="M8" s="39" t="s">
        <v>85</v>
      </c>
      <c r="O8" s="39" t="s">
        <v>7</v>
      </c>
      <c r="Q8" s="39" t="s">
        <v>8</v>
      </c>
      <c r="S8" s="39" t="s">
        <v>9</v>
      </c>
      <c r="U8" s="39" t="s">
        <v>7</v>
      </c>
      <c r="W8" s="39" t="s">
        <v>8</v>
      </c>
      <c r="Y8" s="39" t="s">
        <v>7</v>
      </c>
      <c r="AA8" s="39" t="s">
        <v>14</v>
      </c>
      <c r="AC8" s="39" t="s">
        <v>7</v>
      </c>
      <c r="AE8" s="39" t="s">
        <v>98</v>
      </c>
      <c r="AG8" s="39" t="s">
        <v>8</v>
      </c>
      <c r="AI8" s="39" t="s">
        <v>9</v>
      </c>
      <c r="AK8" s="39" t="s">
        <v>13</v>
      </c>
    </row>
    <row r="9" spans="1:37" ht="21" x14ac:dyDescent="0.55000000000000004">
      <c r="A9" s="4" t="s">
        <v>99</v>
      </c>
      <c r="C9" s="3" t="s">
        <v>100</v>
      </c>
      <c r="E9" s="3" t="s">
        <v>100</v>
      </c>
      <c r="G9" s="3" t="s">
        <v>101</v>
      </c>
      <c r="I9" s="3" t="s">
        <v>102</v>
      </c>
      <c r="K9" s="5">
        <v>18</v>
      </c>
      <c r="M9" s="5">
        <v>18</v>
      </c>
      <c r="O9" s="5">
        <v>5000000</v>
      </c>
      <c r="Q9" s="5">
        <v>5000000000000</v>
      </c>
      <c r="S9" s="5">
        <v>5099155610500</v>
      </c>
      <c r="U9" s="5">
        <v>0</v>
      </c>
      <c r="W9" s="5">
        <v>0</v>
      </c>
      <c r="Y9" s="5">
        <v>0</v>
      </c>
      <c r="AA9" s="5">
        <v>0</v>
      </c>
      <c r="AC9" s="5">
        <v>5000000</v>
      </c>
      <c r="AE9" s="5">
        <v>1021573</v>
      </c>
      <c r="AG9" s="5">
        <v>5000000000000</v>
      </c>
      <c r="AI9" s="5">
        <v>5106939199468</v>
      </c>
      <c r="AK9" s="7">
        <v>1.6400000000000001E-2</v>
      </c>
    </row>
    <row r="10" spans="1:37" ht="21" x14ac:dyDescent="0.55000000000000004">
      <c r="A10" s="4" t="s">
        <v>103</v>
      </c>
      <c r="C10" s="3" t="s">
        <v>100</v>
      </c>
      <c r="E10" s="3" t="s">
        <v>100</v>
      </c>
      <c r="G10" s="3" t="s">
        <v>104</v>
      </c>
      <c r="I10" s="3" t="s">
        <v>105</v>
      </c>
      <c r="K10" s="5">
        <v>18</v>
      </c>
      <c r="M10" s="5">
        <v>18</v>
      </c>
      <c r="O10" s="5">
        <v>9999600</v>
      </c>
      <c r="Q10" s="5">
        <v>9999600000000</v>
      </c>
      <c r="S10" s="5">
        <v>10297721199675</v>
      </c>
      <c r="U10" s="5">
        <v>0</v>
      </c>
      <c r="W10" s="5">
        <v>0</v>
      </c>
      <c r="Y10" s="5">
        <v>0</v>
      </c>
      <c r="AA10" s="5">
        <v>0</v>
      </c>
      <c r="AC10" s="5">
        <v>9999600</v>
      </c>
      <c r="AE10" s="5">
        <v>1030000</v>
      </c>
      <c r="AG10" s="5">
        <v>9999600000000</v>
      </c>
      <c r="AI10" s="5">
        <v>10297721199675</v>
      </c>
      <c r="AK10" s="7">
        <v>3.3000000000000002E-2</v>
      </c>
    </row>
    <row r="11" spans="1:37" ht="21" x14ac:dyDescent="0.55000000000000004">
      <c r="A11" s="4" t="s">
        <v>106</v>
      </c>
      <c r="C11" s="3" t="s">
        <v>100</v>
      </c>
      <c r="E11" s="3" t="s">
        <v>100</v>
      </c>
      <c r="G11" s="3" t="s">
        <v>107</v>
      </c>
      <c r="I11" s="3" t="s">
        <v>108</v>
      </c>
      <c r="K11" s="5">
        <v>18</v>
      </c>
      <c r="M11" s="5">
        <v>18</v>
      </c>
      <c r="O11" s="5">
        <v>1741500</v>
      </c>
      <c r="Q11" s="5">
        <v>1741517415000</v>
      </c>
      <c r="S11" s="5">
        <v>1741184353125</v>
      </c>
      <c r="U11" s="5">
        <v>0</v>
      </c>
      <c r="W11" s="5">
        <v>0</v>
      </c>
      <c r="Y11" s="5">
        <v>0</v>
      </c>
      <c r="AA11" s="5">
        <v>0</v>
      </c>
      <c r="AC11" s="5">
        <v>1741500</v>
      </c>
      <c r="AE11" s="5">
        <v>1000000</v>
      </c>
      <c r="AG11" s="5">
        <v>1741517415000</v>
      </c>
      <c r="AI11" s="5">
        <v>1741184353125</v>
      </c>
      <c r="AK11" s="7">
        <v>5.5999999999999999E-3</v>
      </c>
    </row>
    <row r="12" spans="1:37" ht="21" x14ac:dyDescent="0.55000000000000004">
      <c r="A12" s="4" t="s">
        <v>109</v>
      </c>
      <c r="C12" s="3" t="s">
        <v>100</v>
      </c>
      <c r="E12" s="3" t="s">
        <v>100</v>
      </c>
      <c r="G12" s="3" t="s">
        <v>110</v>
      </c>
      <c r="I12" s="3" t="s">
        <v>111</v>
      </c>
      <c r="K12" s="5">
        <v>0</v>
      </c>
      <c r="M12" s="5">
        <v>0</v>
      </c>
      <c r="O12" s="5">
        <v>20255</v>
      </c>
      <c r="Q12" s="5">
        <v>15967678434</v>
      </c>
      <c r="S12" s="5">
        <v>17595488519</v>
      </c>
      <c r="U12" s="5">
        <v>0</v>
      </c>
      <c r="W12" s="5">
        <v>0</v>
      </c>
      <c r="Y12" s="5">
        <v>0</v>
      </c>
      <c r="AA12" s="5">
        <v>0</v>
      </c>
      <c r="AC12" s="5">
        <v>20255</v>
      </c>
      <c r="AE12" s="5">
        <v>876725</v>
      </c>
      <c r="AG12" s="5">
        <v>15967678434</v>
      </c>
      <c r="AI12" s="5">
        <v>17754846225</v>
      </c>
      <c r="AK12" s="7">
        <v>1E-4</v>
      </c>
    </row>
    <row r="13" spans="1:37" ht="21" x14ac:dyDescent="0.55000000000000004">
      <c r="A13" s="4" t="s">
        <v>112</v>
      </c>
      <c r="C13" s="3" t="s">
        <v>100</v>
      </c>
      <c r="E13" s="3" t="s">
        <v>100</v>
      </c>
      <c r="G13" s="3" t="s">
        <v>113</v>
      </c>
      <c r="I13" s="3" t="s">
        <v>114</v>
      </c>
      <c r="K13" s="5">
        <v>0</v>
      </c>
      <c r="M13" s="5">
        <v>0</v>
      </c>
      <c r="O13" s="5">
        <v>1182008</v>
      </c>
      <c r="Q13" s="5">
        <v>700003017173</v>
      </c>
      <c r="S13" s="5">
        <v>769347738443</v>
      </c>
      <c r="U13" s="5">
        <v>0</v>
      </c>
      <c r="W13" s="5">
        <v>0</v>
      </c>
      <c r="Y13" s="5">
        <v>0</v>
      </c>
      <c r="AA13" s="5">
        <v>0</v>
      </c>
      <c r="AC13" s="5">
        <v>1182008</v>
      </c>
      <c r="AE13" s="5">
        <v>653000</v>
      </c>
      <c r="AG13" s="5">
        <v>700003017173</v>
      </c>
      <c r="AI13" s="5">
        <v>771711325965</v>
      </c>
      <c r="AK13" s="7">
        <v>2.5000000000000001E-3</v>
      </c>
    </row>
    <row r="14" spans="1:37" ht="21" x14ac:dyDescent="0.55000000000000004">
      <c r="A14" s="4" t="s">
        <v>115</v>
      </c>
      <c r="C14" s="3" t="s">
        <v>100</v>
      </c>
      <c r="E14" s="3" t="s">
        <v>100</v>
      </c>
      <c r="G14" s="3" t="s">
        <v>116</v>
      </c>
      <c r="I14" s="3" t="s">
        <v>117</v>
      </c>
      <c r="K14" s="5">
        <v>0</v>
      </c>
      <c r="M14" s="5">
        <v>0</v>
      </c>
      <c r="O14" s="5">
        <v>998681</v>
      </c>
      <c r="Q14" s="5">
        <v>570666282245</v>
      </c>
      <c r="S14" s="5">
        <v>631273660089</v>
      </c>
      <c r="U14" s="5">
        <v>0</v>
      </c>
      <c r="W14" s="5">
        <v>0</v>
      </c>
      <c r="Y14" s="5">
        <v>0</v>
      </c>
      <c r="AA14" s="5">
        <v>0</v>
      </c>
      <c r="AC14" s="5">
        <v>998681</v>
      </c>
      <c r="AE14" s="5">
        <v>640285</v>
      </c>
      <c r="AG14" s="5">
        <v>570666282245</v>
      </c>
      <c r="AI14" s="5">
        <v>639324565500</v>
      </c>
      <c r="AK14" s="7">
        <v>2E-3</v>
      </c>
    </row>
    <row r="15" spans="1:37" ht="21" x14ac:dyDescent="0.55000000000000004">
      <c r="A15" s="4" t="s">
        <v>118</v>
      </c>
      <c r="C15" s="3" t="s">
        <v>100</v>
      </c>
      <c r="E15" s="3" t="s">
        <v>100</v>
      </c>
      <c r="G15" s="3" t="s">
        <v>119</v>
      </c>
      <c r="I15" s="3" t="s">
        <v>120</v>
      </c>
      <c r="K15" s="5">
        <v>18</v>
      </c>
      <c r="M15" s="5">
        <v>18</v>
      </c>
      <c r="O15" s="5">
        <v>1199966</v>
      </c>
      <c r="Q15" s="5">
        <v>1199966000000</v>
      </c>
      <c r="S15" s="5">
        <v>1199748506162</v>
      </c>
      <c r="U15" s="5">
        <v>0</v>
      </c>
      <c r="W15" s="5">
        <v>0</v>
      </c>
      <c r="Y15" s="5">
        <v>0</v>
      </c>
      <c r="AA15" s="5">
        <v>0</v>
      </c>
      <c r="AC15" s="5">
        <v>1199966</v>
      </c>
      <c r="AE15" s="5">
        <v>1000000</v>
      </c>
      <c r="AG15" s="5">
        <v>1199966000000</v>
      </c>
      <c r="AI15" s="5">
        <v>1199748506162</v>
      </c>
      <c r="AK15" s="7">
        <v>3.8E-3</v>
      </c>
    </row>
    <row r="16" spans="1:37" ht="21" x14ac:dyDescent="0.55000000000000004">
      <c r="A16" s="4" t="s">
        <v>121</v>
      </c>
      <c r="C16" s="3" t="s">
        <v>100</v>
      </c>
      <c r="E16" s="3" t="s">
        <v>100</v>
      </c>
      <c r="G16" s="3" t="s">
        <v>122</v>
      </c>
      <c r="I16" s="3" t="s">
        <v>123</v>
      </c>
      <c r="K16" s="5">
        <v>18.5</v>
      </c>
      <c r="M16" s="5">
        <v>18.5</v>
      </c>
      <c r="O16" s="5">
        <v>9999800</v>
      </c>
      <c r="Q16" s="5">
        <v>9999800000000</v>
      </c>
      <c r="S16" s="5">
        <v>10348916898772</v>
      </c>
      <c r="U16" s="5">
        <v>0</v>
      </c>
      <c r="W16" s="5">
        <v>0</v>
      </c>
      <c r="Y16" s="5">
        <v>0</v>
      </c>
      <c r="AA16" s="5">
        <v>0</v>
      </c>
      <c r="AC16" s="5">
        <v>9999800</v>
      </c>
      <c r="AE16" s="5">
        <v>1010000</v>
      </c>
      <c r="AG16" s="5">
        <v>9999800000000</v>
      </c>
      <c r="AI16" s="5">
        <v>10097967411612</v>
      </c>
      <c r="AK16" s="7">
        <v>3.2399999999999998E-2</v>
      </c>
    </row>
    <row r="17" spans="1:37" ht="21" x14ac:dyDescent="0.55000000000000004">
      <c r="A17" s="4" t="s">
        <v>124</v>
      </c>
      <c r="C17" s="3" t="s">
        <v>100</v>
      </c>
      <c r="E17" s="3" t="s">
        <v>100</v>
      </c>
      <c r="G17" s="3" t="s">
        <v>125</v>
      </c>
      <c r="I17" s="3" t="s">
        <v>126</v>
      </c>
      <c r="K17" s="5">
        <v>15</v>
      </c>
      <c r="M17" s="5">
        <v>15</v>
      </c>
      <c r="O17" s="5">
        <v>999900</v>
      </c>
      <c r="Q17" s="5">
        <v>947723718150</v>
      </c>
      <c r="S17" s="5">
        <v>999718768125</v>
      </c>
      <c r="U17" s="5">
        <v>0</v>
      </c>
      <c r="W17" s="5">
        <v>0</v>
      </c>
      <c r="Y17" s="5">
        <v>0</v>
      </c>
      <c r="AA17" s="5">
        <v>0</v>
      </c>
      <c r="AC17" s="5">
        <v>999900</v>
      </c>
      <c r="AE17" s="5">
        <v>1000000</v>
      </c>
      <c r="AG17" s="5">
        <v>947723718150</v>
      </c>
      <c r="AI17" s="5">
        <v>999718768125</v>
      </c>
      <c r="AK17" s="7">
        <v>3.2000000000000002E-3</v>
      </c>
    </row>
    <row r="18" spans="1:37" ht="21" x14ac:dyDescent="0.55000000000000004">
      <c r="A18" s="4" t="s">
        <v>127</v>
      </c>
      <c r="C18" s="3" t="s">
        <v>100</v>
      </c>
      <c r="E18" s="3" t="s">
        <v>100</v>
      </c>
      <c r="G18" s="3" t="s">
        <v>128</v>
      </c>
      <c r="I18" s="3" t="s">
        <v>129</v>
      </c>
      <c r="K18" s="5">
        <v>16</v>
      </c>
      <c r="M18" s="5">
        <v>16</v>
      </c>
      <c r="O18" s="5">
        <v>11245486</v>
      </c>
      <c r="Q18" s="5">
        <v>10964394452617</v>
      </c>
      <c r="S18" s="5">
        <v>11344638785463</v>
      </c>
      <c r="U18" s="5">
        <v>0</v>
      </c>
      <c r="W18" s="5">
        <v>0</v>
      </c>
      <c r="Y18" s="5">
        <v>0</v>
      </c>
      <c r="AA18" s="5">
        <v>0</v>
      </c>
      <c r="AC18" s="5">
        <v>11245486</v>
      </c>
      <c r="AE18" s="5">
        <v>1000000</v>
      </c>
      <c r="AG18" s="5">
        <v>10964394452617</v>
      </c>
      <c r="AI18" s="5">
        <v>11243447755662</v>
      </c>
      <c r="AK18" s="7">
        <v>3.5999999999999997E-2</v>
      </c>
    </row>
    <row r="19" spans="1:37" ht="21" x14ac:dyDescent="0.55000000000000004">
      <c r="A19" s="4" t="s">
        <v>81</v>
      </c>
      <c r="C19" s="3" t="s">
        <v>100</v>
      </c>
      <c r="E19" s="3" t="s">
        <v>100</v>
      </c>
      <c r="G19" s="3" t="s">
        <v>130</v>
      </c>
      <c r="I19" s="3" t="s">
        <v>131</v>
      </c>
      <c r="K19" s="5">
        <v>15</v>
      </c>
      <c r="M19" s="5">
        <v>15</v>
      </c>
      <c r="O19" s="5">
        <v>2000100</v>
      </c>
      <c r="Q19" s="5">
        <v>1950118516851</v>
      </c>
      <c r="S19" s="5">
        <v>1999737481875</v>
      </c>
      <c r="U19" s="5">
        <v>0</v>
      </c>
      <c r="W19" s="5">
        <v>0</v>
      </c>
      <c r="Y19" s="5">
        <v>2000100</v>
      </c>
      <c r="AA19" s="5">
        <v>2000100000000</v>
      </c>
      <c r="AC19" s="5">
        <v>0</v>
      </c>
      <c r="AE19" s="5">
        <v>0</v>
      </c>
      <c r="AG19" s="5">
        <v>0</v>
      </c>
      <c r="AI19" s="5">
        <v>0</v>
      </c>
      <c r="AK19" s="7">
        <v>0</v>
      </c>
    </row>
    <row r="20" spans="1:37" ht="21" x14ac:dyDescent="0.55000000000000004">
      <c r="A20" s="4" t="s">
        <v>132</v>
      </c>
      <c r="C20" s="3" t="s">
        <v>100</v>
      </c>
      <c r="E20" s="3" t="s">
        <v>100</v>
      </c>
      <c r="G20" s="3" t="s">
        <v>133</v>
      </c>
      <c r="I20" s="3" t="s">
        <v>134</v>
      </c>
      <c r="K20" s="5">
        <v>17</v>
      </c>
      <c r="M20" s="5">
        <v>17</v>
      </c>
      <c r="O20" s="5">
        <v>100</v>
      </c>
      <c r="Q20" s="5">
        <v>94517127</v>
      </c>
      <c r="S20" s="5">
        <v>92454239</v>
      </c>
      <c r="U20" s="5">
        <v>0</v>
      </c>
      <c r="W20" s="5">
        <v>0</v>
      </c>
      <c r="Y20" s="5">
        <v>0</v>
      </c>
      <c r="AA20" s="5">
        <v>0</v>
      </c>
      <c r="AC20" s="5">
        <v>100</v>
      </c>
      <c r="AE20" s="5">
        <v>950000</v>
      </c>
      <c r="AG20" s="5">
        <v>94517127</v>
      </c>
      <c r="AI20" s="5">
        <v>94982781</v>
      </c>
      <c r="AK20" s="7">
        <v>0</v>
      </c>
    </row>
    <row r="21" spans="1:37" ht="21" x14ac:dyDescent="0.55000000000000004">
      <c r="A21" s="4" t="s">
        <v>135</v>
      </c>
      <c r="C21" s="3" t="s">
        <v>100</v>
      </c>
      <c r="E21" s="3" t="s">
        <v>100</v>
      </c>
      <c r="G21" s="3" t="s">
        <v>136</v>
      </c>
      <c r="I21" s="3" t="s">
        <v>137</v>
      </c>
      <c r="K21" s="5">
        <v>17</v>
      </c>
      <c r="M21" s="5">
        <v>17</v>
      </c>
      <c r="O21" s="5">
        <v>4273061</v>
      </c>
      <c r="Q21" s="5">
        <v>4017140083647</v>
      </c>
      <c r="S21" s="5">
        <v>4272286507693</v>
      </c>
      <c r="U21" s="5">
        <v>0</v>
      </c>
      <c r="W21" s="5">
        <v>0</v>
      </c>
      <c r="Y21" s="5">
        <v>0</v>
      </c>
      <c r="AA21" s="5">
        <v>0</v>
      </c>
      <c r="AC21" s="5">
        <v>4273061</v>
      </c>
      <c r="AE21" s="5">
        <v>1000000</v>
      </c>
      <c r="AG21" s="5">
        <v>4017140083647</v>
      </c>
      <c r="AI21" s="5">
        <v>4272286507693</v>
      </c>
      <c r="AK21" s="7">
        <v>1.37E-2</v>
      </c>
    </row>
    <row r="22" spans="1:37" ht="21" x14ac:dyDescent="0.55000000000000004">
      <c r="A22" s="4" t="s">
        <v>138</v>
      </c>
      <c r="C22" s="3" t="s">
        <v>100</v>
      </c>
      <c r="E22" s="3" t="s">
        <v>100</v>
      </c>
      <c r="G22" s="3" t="s">
        <v>139</v>
      </c>
      <c r="I22" s="3" t="s">
        <v>140</v>
      </c>
      <c r="K22" s="5">
        <v>17</v>
      </c>
      <c r="M22" s="5">
        <v>17</v>
      </c>
      <c r="O22" s="5">
        <v>19909800</v>
      </c>
      <c r="Q22" s="5">
        <v>18662980694218</v>
      </c>
      <c r="S22" s="5">
        <v>19906191348750</v>
      </c>
      <c r="U22" s="5">
        <v>0</v>
      </c>
      <c r="W22" s="5">
        <v>0</v>
      </c>
      <c r="Y22" s="5">
        <v>0</v>
      </c>
      <c r="AA22" s="5">
        <v>0</v>
      </c>
      <c r="AC22" s="5">
        <v>19909800</v>
      </c>
      <c r="AE22" s="5">
        <v>1000000</v>
      </c>
      <c r="AG22" s="5">
        <v>18662980694218</v>
      </c>
      <c r="AI22" s="5">
        <v>19906191348750</v>
      </c>
      <c r="AK22" s="7">
        <v>6.3799999999999996E-2</v>
      </c>
    </row>
    <row r="23" spans="1:37" ht="21" x14ac:dyDescent="0.55000000000000004">
      <c r="A23" s="4" t="s">
        <v>141</v>
      </c>
      <c r="C23" s="3" t="s">
        <v>100</v>
      </c>
      <c r="E23" s="3" t="s">
        <v>100</v>
      </c>
      <c r="G23" s="3" t="s">
        <v>142</v>
      </c>
      <c r="I23" s="3" t="s">
        <v>143</v>
      </c>
      <c r="K23" s="5">
        <v>18</v>
      </c>
      <c r="M23" s="5">
        <v>18</v>
      </c>
      <c r="O23" s="5">
        <v>8955700</v>
      </c>
      <c r="Q23" s="5">
        <v>8239064886000</v>
      </c>
      <c r="S23" s="5">
        <v>8954076779375</v>
      </c>
      <c r="U23" s="5">
        <v>0</v>
      </c>
      <c r="W23" s="5">
        <v>0</v>
      </c>
      <c r="Y23" s="5">
        <v>0</v>
      </c>
      <c r="AA23" s="5">
        <v>0</v>
      </c>
      <c r="AC23" s="5">
        <v>8955700</v>
      </c>
      <c r="AE23" s="5">
        <v>1000000</v>
      </c>
      <c r="AG23" s="5">
        <v>8239064886000</v>
      </c>
      <c r="AI23" s="5">
        <v>8954076779375</v>
      </c>
      <c r="AK23" s="7">
        <v>2.87E-2</v>
      </c>
    </row>
    <row r="24" spans="1:37" ht="21" x14ac:dyDescent="0.55000000000000004">
      <c r="A24" s="4" t="s">
        <v>80</v>
      </c>
      <c r="C24" s="3" t="s">
        <v>100</v>
      </c>
      <c r="E24" s="3" t="s">
        <v>100</v>
      </c>
      <c r="G24" s="3" t="s">
        <v>144</v>
      </c>
      <c r="I24" s="3" t="s">
        <v>145</v>
      </c>
      <c r="K24" s="5">
        <v>15</v>
      </c>
      <c r="M24" s="5">
        <v>15</v>
      </c>
      <c r="O24" s="5">
        <v>3000000</v>
      </c>
      <c r="Q24" s="5">
        <v>2991170018069</v>
      </c>
      <c r="S24" s="5">
        <v>2999456250000</v>
      </c>
      <c r="U24" s="5">
        <v>0</v>
      </c>
      <c r="W24" s="5">
        <v>0</v>
      </c>
      <c r="Y24" s="5">
        <v>3000000</v>
      </c>
      <c r="AA24" s="5">
        <v>3000000000000</v>
      </c>
      <c r="AC24" s="5">
        <v>0</v>
      </c>
      <c r="AE24" s="5">
        <v>0</v>
      </c>
      <c r="AG24" s="5">
        <v>0</v>
      </c>
      <c r="AI24" s="5">
        <v>0</v>
      </c>
      <c r="AK24" s="7">
        <v>0</v>
      </c>
    </row>
    <row r="25" spans="1:37" ht="21" x14ac:dyDescent="0.55000000000000004">
      <c r="A25" s="4" t="s">
        <v>146</v>
      </c>
      <c r="C25" s="3" t="s">
        <v>100</v>
      </c>
      <c r="E25" s="3" t="s">
        <v>100</v>
      </c>
      <c r="G25" s="3" t="s">
        <v>147</v>
      </c>
      <c r="I25" s="3" t="s">
        <v>148</v>
      </c>
      <c r="K25" s="5">
        <v>17</v>
      </c>
      <c r="M25" s="5">
        <v>17</v>
      </c>
      <c r="O25" s="5">
        <v>252800</v>
      </c>
      <c r="Q25" s="5">
        <v>232281676426</v>
      </c>
      <c r="S25" s="5">
        <v>252754180000</v>
      </c>
      <c r="U25" s="5">
        <v>0</v>
      </c>
      <c r="W25" s="5">
        <v>0</v>
      </c>
      <c r="Y25" s="5">
        <v>0</v>
      </c>
      <c r="AA25" s="5">
        <v>0</v>
      </c>
      <c r="AC25" s="5">
        <v>252800</v>
      </c>
      <c r="AE25" s="5">
        <v>1000000</v>
      </c>
      <c r="AG25" s="5">
        <v>232281676426</v>
      </c>
      <c r="AI25" s="5">
        <v>252754180000</v>
      </c>
      <c r="AK25" s="7">
        <v>8.0000000000000004E-4</v>
      </c>
    </row>
    <row r="26" spans="1:37" ht="21" x14ac:dyDescent="0.55000000000000004">
      <c r="A26" s="4" t="s">
        <v>149</v>
      </c>
      <c r="C26" s="3" t="s">
        <v>100</v>
      </c>
      <c r="E26" s="3" t="s">
        <v>100</v>
      </c>
      <c r="G26" s="3" t="s">
        <v>150</v>
      </c>
      <c r="I26" s="3" t="s">
        <v>151</v>
      </c>
      <c r="K26" s="5">
        <v>16</v>
      </c>
      <c r="M26" s="5">
        <v>16</v>
      </c>
      <c r="O26" s="5">
        <v>183757</v>
      </c>
      <c r="Q26" s="5">
        <v>183908837516</v>
      </c>
      <c r="S26" s="5">
        <v>183723694043</v>
      </c>
      <c r="U26" s="5">
        <v>0</v>
      </c>
      <c r="W26" s="5">
        <v>0</v>
      </c>
      <c r="Y26" s="5">
        <v>0</v>
      </c>
      <c r="AA26" s="5">
        <v>0</v>
      </c>
      <c r="AC26" s="5">
        <v>183757</v>
      </c>
      <c r="AE26" s="5">
        <v>1000000</v>
      </c>
      <c r="AG26" s="5">
        <v>183908837516</v>
      </c>
      <c r="AI26" s="5">
        <v>183723694043</v>
      </c>
      <c r="AK26" s="7">
        <v>5.9999999999999995E-4</v>
      </c>
    </row>
    <row r="27" spans="1:37" ht="21" x14ac:dyDescent="0.55000000000000004">
      <c r="A27" s="4" t="s">
        <v>152</v>
      </c>
      <c r="C27" s="3" t="s">
        <v>100</v>
      </c>
      <c r="E27" s="3" t="s">
        <v>100</v>
      </c>
      <c r="G27" s="3" t="s">
        <v>153</v>
      </c>
      <c r="I27" s="3" t="s">
        <v>154</v>
      </c>
      <c r="K27" s="5">
        <v>18</v>
      </c>
      <c r="M27" s="5">
        <v>18</v>
      </c>
      <c r="O27" s="5">
        <v>3890450</v>
      </c>
      <c r="Q27" s="5">
        <v>3516710030300</v>
      </c>
      <c r="S27" s="5">
        <v>3889744855937</v>
      </c>
      <c r="U27" s="5">
        <v>0</v>
      </c>
      <c r="W27" s="5">
        <v>0</v>
      </c>
      <c r="Y27" s="5">
        <v>0</v>
      </c>
      <c r="AA27" s="5">
        <v>0</v>
      </c>
      <c r="AC27" s="5">
        <v>3890450</v>
      </c>
      <c r="AE27" s="5">
        <v>1000000</v>
      </c>
      <c r="AG27" s="5">
        <v>3516710030300</v>
      </c>
      <c r="AI27" s="5">
        <v>3889744855937</v>
      </c>
      <c r="AK27" s="7">
        <v>1.2500000000000001E-2</v>
      </c>
    </row>
    <row r="28" spans="1:37" ht="21" x14ac:dyDescent="0.55000000000000004">
      <c r="A28" s="4" t="s">
        <v>155</v>
      </c>
      <c r="C28" s="3" t="s">
        <v>100</v>
      </c>
      <c r="E28" s="3" t="s">
        <v>100</v>
      </c>
      <c r="G28" s="3" t="s">
        <v>156</v>
      </c>
      <c r="I28" s="3" t="s">
        <v>157</v>
      </c>
      <c r="K28" s="5">
        <v>18</v>
      </c>
      <c r="M28" s="5">
        <v>18</v>
      </c>
      <c r="O28" s="5">
        <v>2999999</v>
      </c>
      <c r="Q28" s="5">
        <v>2999999000000</v>
      </c>
      <c r="S28" s="5">
        <v>2999455250181</v>
      </c>
      <c r="U28" s="5">
        <v>0</v>
      </c>
      <c r="W28" s="5">
        <v>0</v>
      </c>
      <c r="Y28" s="5">
        <v>0</v>
      </c>
      <c r="AA28" s="5">
        <v>0</v>
      </c>
      <c r="AC28" s="5">
        <v>2999999</v>
      </c>
      <c r="AE28" s="5">
        <v>1000000</v>
      </c>
      <c r="AG28" s="5">
        <v>2999999000000</v>
      </c>
      <c r="AI28" s="5">
        <v>2999455250181</v>
      </c>
      <c r="AK28" s="7">
        <v>9.5999999999999992E-3</v>
      </c>
    </row>
    <row r="29" spans="1:37" ht="21" x14ac:dyDescent="0.55000000000000004">
      <c r="A29" s="4" t="s">
        <v>158</v>
      </c>
      <c r="C29" s="3" t="s">
        <v>100</v>
      </c>
      <c r="E29" s="3" t="s">
        <v>100</v>
      </c>
      <c r="G29" s="3" t="s">
        <v>156</v>
      </c>
      <c r="I29" s="3" t="s">
        <v>157</v>
      </c>
      <c r="K29" s="5">
        <v>18</v>
      </c>
      <c r="M29" s="5">
        <v>18</v>
      </c>
      <c r="O29" s="5">
        <v>2499997</v>
      </c>
      <c r="Q29" s="5">
        <v>2499997000000</v>
      </c>
      <c r="S29" s="5">
        <v>2499543875543</v>
      </c>
      <c r="U29" s="5">
        <v>0</v>
      </c>
      <c r="W29" s="5">
        <v>0</v>
      </c>
      <c r="Y29" s="5">
        <v>0</v>
      </c>
      <c r="AA29" s="5">
        <v>0</v>
      </c>
      <c r="AC29" s="5">
        <v>2499997</v>
      </c>
      <c r="AE29" s="5">
        <v>1000000</v>
      </c>
      <c r="AG29" s="5">
        <v>2499997000000</v>
      </c>
      <c r="AI29" s="5">
        <v>2499543875543</v>
      </c>
      <c r="AK29" s="7">
        <v>8.0000000000000002E-3</v>
      </c>
    </row>
    <row r="30" spans="1:37" ht="21" x14ac:dyDescent="0.55000000000000004">
      <c r="A30" s="4" t="s">
        <v>159</v>
      </c>
      <c r="C30" s="3" t="s">
        <v>100</v>
      </c>
      <c r="E30" s="3" t="s">
        <v>100</v>
      </c>
      <c r="G30" s="3" t="s">
        <v>156</v>
      </c>
      <c r="I30" s="3" t="s">
        <v>157</v>
      </c>
      <c r="K30" s="5">
        <v>18</v>
      </c>
      <c r="M30" s="5">
        <v>18</v>
      </c>
      <c r="O30" s="5">
        <v>599998</v>
      </c>
      <c r="Q30" s="5">
        <v>599998000000</v>
      </c>
      <c r="S30" s="5">
        <v>599889250362</v>
      </c>
      <c r="U30" s="5">
        <v>0</v>
      </c>
      <c r="W30" s="5">
        <v>0</v>
      </c>
      <c r="Y30" s="5">
        <v>0</v>
      </c>
      <c r="AA30" s="5">
        <v>0</v>
      </c>
      <c r="AC30" s="5">
        <v>599998</v>
      </c>
      <c r="AE30" s="5">
        <v>1000000</v>
      </c>
      <c r="AG30" s="5">
        <v>599998000000</v>
      </c>
      <c r="AI30" s="5">
        <v>599889250362</v>
      </c>
      <c r="AK30" s="7">
        <v>1.9E-3</v>
      </c>
    </row>
    <row r="31" spans="1:37" ht="21" x14ac:dyDescent="0.55000000000000004">
      <c r="A31" s="4" t="s">
        <v>160</v>
      </c>
      <c r="C31" s="3" t="s">
        <v>100</v>
      </c>
      <c r="E31" s="3" t="s">
        <v>100</v>
      </c>
      <c r="G31" s="3" t="s">
        <v>161</v>
      </c>
      <c r="I31" s="3" t="s">
        <v>162</v>
      </c>
      <c r="K31" s="5">
        <v>18</v>
      </c>
      <c r="M31" s="5">
        <v>18</v>
      </c>
      <c r="O31" s="5">
        <v>2039000</v>
      </c>
      <c r="Q31" s="5">
        <v>2039020239668</v>
      </c>
      <c r="S31" s="5">
        <v>2038630431250</v>
      </c>
      <c r="U31" s="5">
        <v>0</v>
      </c>
      <c r="W31" s="5">
        <v>0</v>
      </c>
      <c r="Y31" s="5">
        <v>0</v>
      </c>
      <c r="AA31" s="5">
        <v>0</v>
      </c>
      <c r="AC31" s="5">
        <v>2039000</v>
      </c>
      <c r="AE31" s="5">
        <v>1000000</v>
      </c>
      <c r="AG31" s="5">
        <v>2039020239668</v>
      </c>
      <c r="AI31" s="5">
        <v>2038630431250</v>
      </c>
      <c r="AK31" s="7">
        <v>6.4999999999999997E-3</v>
      </c>
    </row>
    <row r="32" spans="1:37" ht="21" x14ac:dyDescent="0.55000000000000004">
      <c r="A32" s="4" t="s">
        <v>163</v>
      </c>
      <c r="C32" s="3" t="s">
        <v>100</v>
      </c>
      <c r="E32" s="3" t="s">
        <v>100</v>
      </c>
      <c r="G32" s="3" t="s">
        <v>164</v>
      </c>
      <c r="I32" s="3" t="s">
        <v>165</v>
      </c>
      <c r="K32" s="5">
        <v>19</v>
      </c>
      <c r="M32" s="5">
        <v>19</v>
      </c>
      <c r="O32" s="5">
        <v>1000000</v>
      </c>
      <c r="Q32" s="5">
        <v>950000000000</v>
      </c>
      <c r="S32" s="5">
        <v>984821468750</v>
      </c>
      <c r="U32" s="5">
        <v>0</v>
      </c>
      <c r="W32" s="5">
        <v>0</v>
      </c>
      <c r="Y32" s="5">
        <v>0</v>
      </c>
      <c r="AA32" s="5">
        <v>0</v>
      </c>
      <c r="AC32" s="5">
        <v>1000000</v>
      </c>
      <c r="AE32" s="5">
        <v>1000000</v>
      </c>
      <c r="AG32" s="5">
        <v>950000000000</v>
      </c>
      <c r="AI32" s="5">
        <v>999818750000</v>
      </c>
      <c r="AK32" s="7">
        <v>3.2000000000000002E-3</v>
      </c>
    </row>
    <row r="33" spans="1:37" ht="21" x14ac:dyDescent="0.55000000000000004">
      <c r="A33" s="4" t="s">
        <v>166</v>
      </c>
      <c r="C33" s="3" t="s">
        <v>100</v>
      </c>
      <c r="E33" s="3" t="s">
        <v>100</v>
      </c>
      <c r="G33" s="3" t="s">
        <v>167</v>
      </c>
      <c r="I33" s="3" t="s">
        <v>168</v>
      </c>
      <c r="K33" s="5">
        <v>17.5</v>
      </c>
      <c r="M33" s="5">
        <v>17.5</v>
      </c>
      <c r="O33" s="5">
        <v>1284990</v>
      </c>
      <c r="Q33" s="5">
        <v>9444266825812</v>
      </c>
      <c r="S33" s="5">
        <v>10699164794655</v>
      </c>
      <c r="U33" s="5">
        <v>0</v>
      </c>
      <c r="W33" s="5">
        <v>0</v>
      </c>
      <c r="Y33" s="5">
        <v>0</v>
      </c>
      <c r="AA33" s="5">
        <v>0</v>
      </c>
      <c r="AC33" s="5">
        <v>1284990</v>
      </c>
      <c r="AE33" s="5">
        <v>8332304</v>
      </c>
      <c r="AG33" s="5">
        <v>9444266825812</v>
      </c>
      <c r="AI33" s="5">
        <v>10699164794655</v>
      </c>
      <c r="AK33" s="7">
        <v>3.4299999999999997E-2</v>
      </c>
    </row>
    <row r="34" spans="1:37" ht="21" x14ac:dyDescent="0.55000000000000004">
      <c r="A34" s="4" t="s">
        <v>169</v>
      </c>
      <c r="C34" s="3" t="s">
        <v>100</v>
      </c>
      <c r="E34" s="3" t="s">
        <v>100</v>
      </c>
      <c r="G34" s="3" t="s">
        <v>170</v>
      </c>
      <c r="I34" s="3" t="s">
        <v>171</v>
      </c>
      <c r="K34" s="5">
        <v>18</v>
      </c>
      <c r="M34" s="5">
        <v>18</v>
      </c>
      <c r="O34" s="5">
        <v>14135020</v>
      </c>
      <c r="Q34" s="5">
        <v>14549799455406</v>
      </c>
      <c r="S34" s="5">
        <v>17144337642738</v>
      </c>
      <c r="U34" s="5">
        <v>0</v>
      </c>
      <c r="W34" s="5">
        <v>0</v>
      </c>
      <c r="Y34" s="5">
        <v>0</v>
      </c>
      <c r="AA34" s="5">
        <v>0</v>
      </c>
      <c r="AC34" s="5">
        <v>14135020</v>
      </c>
      <c r="AE34" s="5">
        <v>1213778</v>
      </c>
      <c r="AG34" s="5">
        <v>14549799455406</v>
      </c>
      <c r="AI34" s="5">
        <v>17144337642738</v>
      </c>
      <c r="AK34" s="7">
        <v>5.5E-2</v>
      </c>
    </row>
    <row r="35" spans="1:37" ht="21" x14ac:dyDescent="0.55000000000000004">
      <c r="A35" s="4" t="s">
        <v>172</v>
      </c>
      <c r="C35" s="3" t="s">
        <v>100</v>
      </c>
      <c r="E35" s="3" t="s">
        <v>100</v>
      </c>
      <c r="G35" s="3" t="s">
        <v>173</v>
      </c>
      <c r="I35" s="3" t="s">
        <v>174</v>
      </c>
      <c r="K35" s="5">
        <v>18</v>
      </c>
      <c r="M35" s="5">
        <v>18</v>
      </c>
      <c r="O35" s="5">
        <v>8617590</v>
      </c>
      <c r="Q35" s="5">
        <v>9699881745690</v>
      </c>
      <c r="S35" s="5">
        <v>11349129065233</v>
      </c>
      <c r="U35" s="5">
        <v>0</v>
      </c>
      <c r="W35" s="5">
        <v>0</v>
      </c>
      <c r="Y35" s="5">
        <v>0</v>
      </c>
      <c r="AA35" s="5">
        <v>0</v>
      </c>
      <c r="AC35" s="5">
        <v>8617590</v>
      </c>
      <c r="AE35" s="5">
        <v>1317928</v>
      </c>
      <c r="AG35" s="5">
        <v>9699881745690</v>
      </c>
      <c r="AI35" s="5">
        <v>11349129065233</v>
      </c>
      <c r="AK35" s="7">
        <v>3.6400000000000002E-2</v>
      </c>
    </row>
    <row r="36" spans="1:37" ht="21" x14ac:dyDescent="0.55000000000000004">
      <c r="A36" s="4" t="s">
        <v>175</v>
      </c>
      <c r="C36" s="3" t="s">
        <v>100</v>
      </c>
      <c r="E36" s="3" t="s">
        <v>100</v>
      </c>
      <c r="G36" s="3" t="s">
        <v>176</v>
      </c>
      <c r="I36" s="3" t="s">
        <v>177</v>
      </c>
      <c r="K36" s="5">
        <v>18</v>
      </c>
      <c r="M36" s="5">
        <v>18</v>
      </c>
      <c r="O36" s="5">
        <v>1850000</v>
      </c>
      <c r="Q36" s="5">
        <v>517175880870</v>
      </c>
      <c r="S36" s="5">
        <v>579362257615</v>
      </c>
      <c r="U36" s="5">
        <v>0</v>
      </c>
      <c r="W36" s="5">
        <v>0</v>
      </c>
      <c r="Y36" s="5">
        <v>0</v>
      </c>
      <c r="AA36" s="5">
        <v>0</v>
      </c>
      <c r="AC36" s="5">
        <v>1850000</v>
      </c>
      <c r="AE36" s="5">
        <v>318566</v>
      </c>
      <c r="AG36" s="5">
        <v>517175880870</v>
      </c>
      <c r="AI36" s="5">
        <v>588919823352</v>
      </c>
      <c r="AK36" s="7">
        <v>1.9E-3</v>
      </c>
    </row>
    <row r="37" spans="1:37" ht="21" x14ac:dyDescent="0.55000000000000004">
      <c r="A37" s="4" t="s">
        <v>178</v>
      </c>
      <c r="C37" s="3" t="s">
        <v>100</v>
      </c>
      <c r="E37" s="3" t="s">
        <v>100</v>
      </c>
      <c r="G37" s="3" t="s">
        <v>179</v>
      </c>
      <c r="I37" s="3" t="s">
        <v>180</v>
      </c>
      <c r="K37" s="5">
        <v>0</v>
      </c>
      <c r="M37" s="5">
        <v>0</v>
      </c>
      <c r="O37" s="5">
        <v>2710800</v>
      </c>
      <c r="Q37" s="5">
        <v>5000265777600</v>
      </c>
      <c r="S37" s="5">
        <v>5363492646600</v>
      </c>
      <c r="U37" s="5">
        <v>0</v>
      </c>
      <c r="W37" s="5">
        <v>0</v>
      </c>
      <c r="Y37" s="5">
        <v>0</v>
      </c>
      <c r="AA37" s="5">
        <v>0</v>
      </c>
      <c r="AC37" s="5">
        <v>2710800</v>
      </c>
      <c r="AE37" s="5">
        <v>1980000</v>
      </c>
      <c r="AG37" s="5">
        <v>5000265777600</v>
      </c>
      <c r="AI37" s="5">
        <v>5363492646600</v>
      </c>
      <c r="AK37" s="7">
        <v>1.72E-2</v>
      </c>
    </row>
    <row r="38" spans="1:37" ht="21" x14ac:dyDescent="0.55000000000000004">
      <c r="A38" s="4" t="s">
        <v>74</v>
      </c>
      <c r="C38" s="3" t="s">
        <v>100</v>
      </c>
      <c r="E38" s="3" t="s">
        <v>100</v>
      </c>
      <c r="G38" s="3" t="s">
        <v>181</v>
      </c>
      <c r="I38" s="3" t="s">
        <v>182</v>
      </c>
      <c r="K38" s="5">
        <v>0</v>
      </c>
      <c r="M38" s="5">
        <v>0</v>
      </c>
      <c r="O38" s="5">
        <v>0</v>
      </c>
      <c r="Q38" s="5">
        <v>0</v>
      </c>
      <c r="S38" s="5">
        <v>0</v>
      </c>
      <c r="U38" s="5">
        <v>75000</v>
      </c>
      <c r="W38" s="5">
        <v>73053556949</v>
      </c>
      <c r="Y38" s="5">
        <v>0</v>
      </c>
      <c r="AA38" s="5">
        <v>0</v>
      </c>
      <c r="AC38" s="5">
        <v>75000</v>
      </c>
      <c r="AE38" s="5">
        <v>973976</v>
      </c>
      <c r="AG38" s="5">
        <v>73053556949</v>
      </c>
      <c r="AI38" s="5">
        <v>73034960013</v>
      </c>
      <c r="AK38" s="7">
        <v>2.0000000000000001E-4</v>
      </c>
    </row>
    <row r="39" spans="1:37" ht="21" x14ac:dyDescent="0.55000000000000004">
      <c r="A39" s="4" t="s">
        <v>75</v>
      </c>
      <c r="C39" s="3" t="s">
        <v>100</v>
      </c>
      <c r="E39" s="3" t="s">
        <v>100</v>
      </c>
      <c r="G39" s="3" t="s">
        <v>183</v>
      </c>
      <c r="I39" s="3" t="s">
        <v>184</v>
      </c>
      <c r="K39" s="5">
        <v>0</v>
      </c>
      <c r="M39" s="5">
        <v>0</v>
      </c>
      <c r="O39" s="5">
        <v>0</v>
      </c>
      <c r="Q39" s="5">
        <v>0</v>
      </c>
      <c r="S39" s="5">
        <v>0</v>
      </c>
      <c r="U39" s="5">
        <v>49823</v>
      </c>
      <c r="W39" s="5">
        <v>48735231563</v>
      </c>
      <c r="Y39" s="5">
        <v>0</v>
      </c>
      <c r="AA39" s="5">
        <v>0</v>
      </c>
      <c r="AC39" s="5">
        <v>49823</v>
      </c>
      <c r="AE39" s="5">
        <v>978243</v>
      </c>
      <c r="AG39" s="5">
        <v>48735231562</v>
      </c>
      <c r="AI39" s="5">
        <v>48730167045</v>
      </c>
      <c r="AK39" s="7">
        <v>2.0000000000000001E-4</v>
      </c>
    </row>
    <row r="40" spans="1:37" ht="21" x14ac:dyDescent="0.55000000000000004">
      <c r="A40" s="4" t="s">
        <v>76</v>
      </c>
      <c r="C40" s="3" t="s">
        <v>100</v>
      </c>
      <c r="E40" s="3" t="s">
        <v>100</v>
      </c>
      <c r="G40" s="3" t="s">
        <v>185</v>
      </c>
      <c r="I40" s="3" t="s">
        <v>186</v>
      </c>
      <c r="K40" s="5">
        <v>0</v>
      </c>
      <c r="M40" s="5">
        <v>0</v>
      </c>
      <c r="O40" s="5">
        <v>0</v>
      </c>
      <c r="Q40" s="5">
        <v>0</v>
      </c>
      <c r="S40" s="5">
        <v>0</v>
      </c>
      <c r="U40" s="5">
        <v>50000</v>
      </c>
      <c r="W40" s="5">
        <v>44308029374</v>
      </c>
      <c r="Y40" s="5">
        <v>0</v>
      </c>
      <c r="AA40" s="5">
        <v>0</v>
      </c>
      <c r="AC40" s="5">
        <v>50000</v>
      </c>
      <c r="AE40" s="5">
        <v>889838</v>
      </c>
      <c r="AG40" s="5">
        <v>44308029374</v>
      </c>
      <c r="AI40" s="5">
        <v>44483835843</v>
      </c>
      <c r="AK40" s="7">
        <v>1E-4</v>
      </c>
    </row>
    <row r="41" spans="1:37" ht="21" x14ac:dyDescent="0.55000000000000004">
      <c r="A41" s="4" t="s">
        <v>77</v>
      </c>
      <c r="C41" s="3" t="s">
        <v>100</v>
      </c>
      <c r="E41" s="3" t="s">
        <v>100</v>
      </c>
      <c r="G41" s="3" t="s">
        <v>187</v>
      </c>
      <c r="I41" s="3" t="s">
        <v>188</v>
      </c>
      <c r="K41" s="5">
        <v>15</v>
      </c>
      <c r="M41" s="5">
        <v>15</v>
      </c>
      <c r="O41" s="5">
        <v>0</v>
      </c>
      <c r="Q41" s="5">
        <v>0</v>
      </c>
      <c r="S41" s="5">
        <v>0</v>
      </c>
      <c r="U41" s="5">
        <v>5000000</v>
      </c>
      <c r="W41" s="5">
        <v>4832500000000</v>
      </c>
      <c r="Y41" s="5">
        <v>0</v>
      </c>
      <c r="AA41" s="5">
        <v>0</v>
      </c>
      <c r="AC41" s="5">
        <v>5000000</v>
      </c>
      <c r="AE41" s="5">
        <v>1000000</v>
      </c>
      <c r="AG41" s="5">
        <v>4832500000000</v>
      </c>
      <c r="AI41" s="5">
        <v>4999093750000</v>
      </c>
      <c r="AK41" s="7">
        <v>1.6E-2</v>
      </c>
    </row>
    <row r="42" spans="1:37" ht="21" x14ac:dyDescent="0.55000000000000004">
      <c r="A42" s="4" t="s">
        <v>189</v>
      </c>
      <c r="C42" s="3" t="s">
        <v>190</v>
      </c>
      <c r="E42" s="3" t="s">
        <v>190</v>
      </c>
      <c r="G42" s="3" t="s">
        <v>191</v>
      </c>
      <c r="I42" s="3" t="s">
        <v>192</v>
      </c>
      <c r="K42" s="5">
        <v>18</v>
      </c>
      <c r="M42" s="5">
        <v>18</v>
      </c>
      <c r="O42" s="5">
        <v>4799000</v>
      </c>
      <c r="Q42" s="5">
        <v>4799000000000</v>
      </c>
      <c r="S42" s="5">
        <v>4799000000000</v>
      </c>
      <c r="U42" s="5">
        <v>0</v>
      </c>
      <c r="W42" s="5">
        <v>0</v>
      </c>
      <c r="Y42" s="5">
        <v>0</v>
      </c>
      <c r="AA42" s="5">
        <v>0</v>
      </c>
      <c r="AC42" s="5">
        <v>4799000</v>
      </c>
      <c r="AE42" s="5">
        <v>1000000</v>
      </c>
      <c r="AG42" s="5">
        <v>4799000000000</v>
      </c>
      <c r="AI42" s="5">
        <v>4799000000000</v>
      </c>
      <c r="AK42" s="7">
        <v>1.54E-2</v>
      </c>
    </row>
    <row r="43" spans="1:37" ht="21" x14ac:dyDescent="0.55000000000000004">
      <c r="A43" s="4" t="s">
        <v>193</v>
      </c>
      <c r="C43" s="3" t="s">
        <v>190</v>
      </c>
      <c r="E43" s="3" t="s">
        <v>190</v>
      </c>
      <c r="G43" s="3" t="s">
        <v>194</v>
      </c>
      <c r="I43" s="3" t="s">
        <v>195</v>
      </c>
      <c r="K43" s="5">
        <v>18</v>
      </c>
      <c r="M43" s="5">
        <v>18</v>
      </c>
      <c r="O43" s="5">
        <v>4499999</v>
      </c>
      <c r="Q43" s="5">
        <v>4499999000000</v>
      </c>
      <c r="S43" s="5">
        <v>4499999000000</v>
      </c>
      <c r="U43" s="5">
        <v>0</v>
      </c>
      <c r="W43" s="5">
        <v>0</v>
      </c>
      <c r="Y43" s="5">
        <v>0</v>
      </c>
      <c r="AA43" s="5">
        <v>0</v>
      </c>
      <c r="AC43" s="5">
        <v>4499999</v>
      </c>
      <c r="AE43" s="5">
        <v>1000000</v>
      </c>
      <c r="AG43" s="5">
        <v>4499999000000</v>
      </c>
      <c r="AI43" s="5">
        <v>4499999000000</v>
      </c>
      <c r="AK43" s="7">
        <v>1.44E-2</v>
      </c>
    </row>
    <row r="44" spans="1:37" ht="21" x14ac:dyDescent="0.55000000000000004">
      <c r="A44" s="4" t="s">
        <v>196</v>
      </c>
      <c r="C44" s="3" t="s">
        <v>190</v>
      </c>
      <c r="E44" s="3" t="s">
        <v>190</v>
      </c>
      <c r="G44" s="3" t="s">
        <v>156</v>
      </c>
      <c r="I44" s="3" t="s">
        <v>157</v>
      </c>
      <c r="K44" s="5">
        <v>18</v>
      </c>
      <c r="M44" s="5">
        <v>18</v>
      </c>
      <c r="O44" s="5">
        <v>599995</v>
      </c>
      <c r="Q44" s="5">
        <v>599995000000</v>
      </c>
      <c r="S44" s="5">
        <v>599995000000</v>
      </c>
      <c r="U44" s="5">
        <v>0</v>
      </c>
      <c r="W44" s="5">
        <v>0</v>
      </c>
      <c r="Y44" s="5">
        <v>0</v>
      </c>
      <c r="AA44" s="5">
        <v>0</v>
      </c>
      <c r="AC44" s="5">
        <v>599995</v>
      </c>
      <c r="AE44" s="5">
        <v>1000000</v>
      </c>
      <c r="AG44" s="5">
        <v>599995000000</v>
      </c>
      <c r="AI44" s="5">
        <v>599995000000</v>
      </c>
      <c r="AK44" s="7">
        <v>1.9E-3</v>
      </c>
    </row>
    <row r="45" spans="1:37" ht="19.5" thickBot="1" x14ac:dyDescent="0.5">
      <c r="Q45" s="10">
        <f>SUM(Q9:Q44)</f>
        <v>139132505748819</v>
      </c>
      <c r="S45" s="10">
        <f>SUM(S9:S44)</f>
        <v>149064185243712</v>
      </c>
      <c r="U45" s="10">
        <f>SUM(U9:U44)</f>
        <v>5174823</v>
      </c>
      <c r="W45" s="10">
        <f>SUM(W9:W44)</f>
        <v>4998596817886</v>
      </c>
      <c r="Y45" s="10">
        <f>SUM(Y9:Y44)</f>
        <v>5000100</v>
      </c>
      <c r="AA45" s="10">
        <f>SUM(AA9:AA44)</f>
        <v>5000100000000</v>
      </c>
      <c r="AC45" s="10">
        <f>SUM(AC9:AC44)</f>
        <v>132664075</v>
      </c>
      <c r="AE45" s="10">
        <f>SUM(AE9:AE44)</f>
        <v>41186216</v>
      </c>
      <c r="AG45" s="10">
        <f>SUM(AG9:AG44)</f>
        <v>139189814031784</v>
      </c>
      <c r="AI45" s="10">
        <f>SUM(AI9:AI44)</f>
        <v>148921108522913</v>
      </c>
      <c r="AK45" s="9">
        <f>SUM(AK9:AK44)</f>
        <v>0.4773</v>
      </c>
    </row>
    <row r="46" spans="1:37" ht="19.5" thickTop="1" x14ac:dyDescent="0.45"/>
  </sheetData>
  <mergeCells count="28">
    <mergeCell ref="A2:AK2"/>
    <mergeCell ref="A3:AK3"/>
    <mergeCell ref="A4:AK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4" orientation="portrait" r:id="rId1"/>
  <colBreaks count="1" manualBreakCount="1">
    <brk id="2" max="4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1"/>
  <sheetViews>
    <sheetView rightToLeft="1" view="pageBreakPreview" zoomScale="85" zoomScaleNormal="100" zoomScaleSheetLayoutView="85" workbookViewId="0">
      <selection activeCell="G22" sqref="G22:G23"/>
    </sheetView>
  </sheetViews>
  <sheetFormatPr defaultRowHeight="18.75" x14ac:dyDescent="0.45"/>
  <cols>
    <col min="1" max="1" width="31.140625" style="3" bestFit="1" customWidth="1"/>
    <col min="2" max="2" width="1" style="3" customWidth="1"/>
    <col min="3" max="3" width="10.85546875" style="3" bestFit="1" customWidth="1"/>
    <col min="4" max="4" width="1" style="3" customWidth="1"/>
    <col min="5" max="5" width="15.7109375" style="3" bestFit="1" customWidth="1"/>
    <col min="6" max="6" width="1" style="3" customWidth="1"/>
    <col min="7" max="7" width="24.28515625" style="3" bestFit="1" customWidth="1"/>
    <col min="8" max="8" width="1" style="3" customWidth="1"/>
    <col min="9" max="9" width="16.28515625" style="3" bestFit="1" customWidth="1"/>
    <col min="10" max="10" width="1" style="3" customWidth="1"/>
    <col min="11" max="11" width="33.28515625" style="3" bestFit="1" customWidth="1"/>
    <col min="12" max="13" width="1" style="3" customWidth="1"/>
    <col min="14" max="14" width="9.140625" style="3" customWidth="1"/>
    <col min="15" max="16384" width="9.140625" style="3"/>
  </cols>
  <sheetData>
    <row r="2" spans="1:12" ht="30" x14ac:dyDescent="0.4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ht="30" x14ac:dyDescent="0.4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2" ht="30" x14ac:dyDescent="0.4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6" spans="1:12" ht="30" x14ac:dyDescent="0.45">
      <c r="A6" s="41" t="s">
        <v>3</v>
      </c>
      <c r="C6" s="39" t="s">
        <v>6</v>
      </c>
      <c r="D6" s="39" t="s">
        <v>6</v>
      </c>
      <c r="E6" s="39" t="s">
        <v>6</v>
      </c>
      <c r="F6" s="39" t="s">
        <v>6</v>
      </c>
      <c r="G6" s="39" t="s">
        <v>6</v>
      </c>
      <c r="H6" s="39" t="s">
        <v>6</v>
      </c>
      <c r="I6" s="39" t="s">
        <v>6</v>
      </c>
      <c r="J6" s="39" t="s">
        <v>6</v>
      </c>
      <c r="K6" s="39" t="s">
        <v>6</v>
      </c>
      <c r="L6" s="39" t="s">
        <v>6</v>
      </c>
    </row>
    <row r="7" spans="1:12" ht="34.5" customHeight="1" x14ac:dyDescent="0.45">
      <c r="A7" s="39" t="s">
        <v>3</v>
      </c>
      <c r="C7" s="39" t="s">
        <v>7</v>
      </c>
      <c r="E7" s="39" t="s">
        <v>197</v>
      </c>
      <c r="G7" s="39" t="s">
        <v>198</v>
      </c>
      <c r="I7" s="39" t="s">
        <v>199</v>
      </c>
      <c r="K7" s="39" t="s">
        <v>200</v>
      </c>
    </row>
    <row r="8" spans="1:12" ht="21" x14ac:dyDescent="0.55000000000000004">
      <c r="A8" s="4" t="s">
        <v>146</v>
      </c>
      <c r="C8" s="5">
        <v>252800</v>
      </c>
      <c r="E8" s="5">
        <v>1000000</v>
      </c>
      <c r="G8" s="5">
        <v>1000000</v>
      </c>
      <c r="I8" s="7">
        <v>0</v>
      </c>
      <c r="K8" s="5">
        <v>252800000000</v>
      </c>
    </row>
    <row r="9" spans="1:12" ht="21" x14ac:dyDescent="0.55000000000000004">
      <c r="A9" s="4" t="s">
        <v>149</v>
      </c>
      <c r="C9" s="5">
        <v>183757</v>
      </c>
      <c r="E9" s="5">
        <v>975046</v>
      </c>
      <c r="G9" s="5">
        <v>1000000</v>
      </c>
      <c r="I9" s="7">
        <v>2.5600000000000001E-2</v>
      </c>
      <c r="K9" s="5">
        <v>183757000000</v>
      </c>
    </row>
    <row r="10" spans="1:12" ht="21" x14ac:dyDescent="0.55000000000000004">
      <c r="A10" s="4" t="s">
        <v>163</v>
      </c>
      <c r="C10" s="5">
        <v>1000000</v>
      </c>
      <c r="E10" s="5">
        <v>985000</v>
      </c>
      <c r="G10" s="5">
        <v>1000000</v>
      </c>
      <c r="I10" s="7">
        <v>1.52E-2</v>
      </c>
      <c r="K10" s="5">
        <v>1000000000000</v>
      </c>
    </row>
    <row r="11" spans="1:12" ht="21" x14ac:dyDescent="0.55000000000000004">
      <c r="A11" s="4" t="s">
        <v>160</v>
      </c>
      <c r="C11" s="5">
        <v>2039000</v>
      </c>
      <c r="E11" s="5">
        <v>999999</v>
      </c>
      <c r="G11" s="5">
        <v>1000000</v>
      </c>
      <c r="I11" s="7">
        <v>0</v>
      </c>
      <c r="K11" s="5">
        <v>2039000000000</v>
      </c>
    </row>
    <row r="12" spans="1:12" ht="21" x14ac:dyDescent="0.55000000000000004">
      <c r="A12" s="4" t="s">
        <v>152</v>
      </c>
      <c r="C12" s="5">
        <v>3890450</v>
      </c>
      <c r="E12" s="5">
        <v>980000</v>
      </c>
      <c r="G12" s="5">
        <v>1000000</v>
      </c>
      <c r="I12" s="7">
        <v>2.0400000000000001E-2</v>
      </c>
      <c r="K12" s="5">
        <v>3890450000000</v>
      </c>
    </row>
    <row r="13" spans="1:12" ht="21" x14ac:dyDescent="0.55000000000000004">
      <c r="A13" s="4" t="s">
        <v>106</v>
      </c>
      <c r="C13" s="5">
        <v>1741500</v>
      </c>
      <c r="E13" s="5">
        <v>976303</v>
      </c>
      <c r="G13" s="5">
        <v>1000000</v>
      </c>
      <c r="I13" s="7">
        <v>2.4299999999999999E-2</v>
      </c>
      <c r="K13" s="5">
        <v>1741500000000</v>
      </c>
    </row>
    <row r="14" spans="1:12" ht="21" x14ac:dyDescent="0.55000000000000004">
      <c r="A14" s="4" t="s">
        <v>124</v>
      </c>
      <c r="C14" s="5">
        <v>999900</v>
      </c>
      <c r="E14" s="5">
        <v>978000</v>
      </c>
      <c r="G14" s="5">
        <v>1000000</v>
      </c>
      <c r="I14" s="7">
        <v>2.2499999999999999E-2</v>
      </c>
      <c r="K14" s="5">
        <v>999900000000</v>
      </c>
    </row>
    <row r="15" spans="1:12" ht="21" x14ac:dyDescent="0.55000000000000004">
      <c r="A15" s="4" t="s">
        <v>127</v>
      </c>
      <c r="C15" s="5">
        <v>11245486</v>
      </c>
      <c r="E15" s="5">
        <v>1000000</v>
      </c>
      <c r="G15" s="5">
        <v>1000000</v>
      </c>
      <c r="I15" s="7">
        <v>0</v>
      </c>
      <c r="K15" s="5">
        <v>11245486000000</v>
      </c>
    </row>
    <row r="16" spans="1:12" ht="21" x14ac:dyDescent="0.55000000000000004">
      <c r="A16" s="4" t="s">
        <v>135</v>
      </c>
      <c r="C16" s="5">
        <v>4273061</v>
      </c>
      <c r="E16" s="5">
        <v>952506</v>
      </c>
      <c r="G16" s="5">
        <v>1000000</v>
      </c>
      <c r="I16" s="7">
        <v>4.99E-2</v>
      </c>
      <c r="K16" s="5">
        <v>4273061000000</v>
      </c>
    </row>
    <row r="17" spans="1:11" ht="21" x14ac:dyDescent="0.55000000000000004">
      <c r="A17" s="4" t="s">
        <v>99</v>
      </c>
      <c r="C17" s="5">
        <v>5000000</v>
      </c>
      <c r="E17" s="5">
        <v>969600</v>
      </c>
      <c r="G17" s="5">
        <v>1021573</v>
      </c>
      <c r="I17" s="7">
        <v>5.3600000000000002E-2</v>
      </c>
      <c r="K17" s="5">
        <v>5107865000000</v>
      </c>
    </row>
    <row r="18" spans="1:11" ht="21" x14ac:dyDescent="0.55000000000000004">
      <c r="A18" s="4" t="s">
        <v>141</v>
      </c>
      <c r="C18" s="5">
        <v>8955700</v>
      </c>
      <c r="E18" s="5">
        <v>960000</v>
      </c>
      <c r="G18" s="5">
        <v>1000000</v>
      </c>
      <c r="I18" s="7">
        <v>4.1700000000000001E-2</v>
      </c>
      <c r="K18" s="5">
        <v>8955700000000</v>
      </c>
    </row>
    <row r="19" spans="1:11" ht="21" x14ac:dyDescent="0.55000000000000004">
      <c r="A19" s="4" t="s">
        <v>77</v>
      </c>
      <c r="C19" s="5">
        <v>5000000</v>
      </c>
      <c r="E19" s="5">
        <v>966500</v>
      </c>
      <c r="G19" s="5">
        <v>1000000</v>
      </c>
      <c r="I19" s="7">
        <v>3.4700000000000002E-2</v>
      </c>
      <c r="K19" s="5">
        <v>5000000000000</v>
      </c>
    </row>
    <row r="20" spans="1:11" ht="19.5" thickBot="1" x14ac:dyDescent="0.5">
      <c r="C20" s="10">
        <f>SUM(C8:C19)</f>
        <v>44581654</v>
      </c>
      <c r="E20" s="10">
        <f>SUM(E8:E19)</f>
        <v>11742954</v>
      </c>
      <c r="G20" s="10">
        <f>SUM(G8:G19)</f>
        <v>12021573</v>
      </c>
      <c r="I20" s="10">
        <f>SUM(G20:H20)</f>
        <v>12021573</v>
      </c>
      <c r="K20" s="10">
        <f>SUM(K8:K19)</f>
        <v>44689519000000</v>
      </c>
    </row>
    <row r="21" spans="1:11" ht="19.5" thickTop="1" x14ac:dyDescent="0.45"/>
  </sheetData>
  <mergeCells count="10">
    <mergeCell ref="A2:K2"/>
    <mergeCell ref="A3:K3"/>
    <mergeCell ref="A4:K4"/>
    <mergeCell ref="A6:A7"/>
    <mergeCell ref="C7"/>
    <mergeCell ref="E7"/>
    <mergeCell ref="G7"/>
    <mergeCell ref="I7"/>
    <mergeCell ref="K7"/>
    <mergeCell ref="C6:L6"/>
  </mergeCells>
  <pageMargins left="0.7" right="0.7" top="0.75" bottom="0.75" header="0.3" footer="0.3"/>
  <pageSetup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98"/>
  <sheetViews>
    <sheetView rightToLeft="1" view="pageBreakPreview" zoomScale="60" zoomScaleNormal="85" workbookViewId="0">
      <selection activeCell="K97" activeCellId="3" sqref="Q97 O97 M97 K97"/>
    </sheetView>
  </sheetViews>
  <sheetFormatPr defaultRowHeight="18.75" x14ac:dyDescent="0.45"/>
  <cols>
    <col min="1" max="1" width="32.140625" style="3" bestFit="1" customWidth="1"/>
    <col min="2" max="2" width="1" style="3" customWidth="1"/>
    <col min="3" max="3" width="24.5703125" style="3" bestFit="1" customWidth="1"/>
    <col min="4" max="4" width="1" style="3" customWidth="1"/>
    <col min="5" max="5" width="14.425781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1.5703125" style="3" bestFit="1" customWidth="1"/>
    <col min="10" max="10" width="1" style="3" customWidth="1"/>
    <col min="11" max="11" width="21.5703125" style="3" bestFit="1" customWidth="1"/>
    <col min="12" max="12" width="1" style="3" customWidth="1"/>
    <col min="13" max="13" width="21.5703125" style="3" bestFit="1" customWidth="1"/>
    <col min="14" max="14" width="1" style="3" customWidth="1"/>
    <col min="15" max="15" width="21.28515625" style="3" bestFit="1" customWidth="1"/>
    <col min="16" max="16" width="1" style="3" customWidth="1"/>
    <col min="17" max="17" width="21.5703125" style="3" bestFit="1" customWidth="1"/>
    <col min="18" max="18" width="1" style="3" customWidth="1"/>
    <col min="19" max="19" width="26.710937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 x14ac:dyDescent="0.4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30" x14ac:dyDescent="0.4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30" x14ac:dyDescent="0.4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6" spans="1:19" ht="30" x14ac:dyDescent="0.45">
      <c r="A6" s="41" t="s">
        <v>202</v>
      </c>
      <c r="C6" s="39" t="s">
        <v>203</v>
      </c>
      <c r="D6" s="39" t="s">
        <v>203</v>
      </c>
      <c r="E6" s="39" t="s">
        <v>203</v>
      </c>
      <c r="F6" s="39" t="s">
        <v>203</v>
      </c>
      <c r="G6" s="39" t="s">
        <v>203</v>
      </c>
      <c r="H6" s="39" t="s">
        <v>203</v>
      </c>
      <c r="I6" s="39" t="s">
        <v>203</v>
      </c>
      <c r="K6" s="39" t="s">
        <v>4</v>
      </c>
      <c r="M6" s="39" t="s">
        <v>5</v>
      </c>
      <c r="N6" s="39" t="s">
        <v>5</v>
      </c>
      <c r="O6" s="39" t="s">
        <v>5</v>
      </c>
      <c r="Q6" s="39" t="s">
        <v>6</v>
      </c>
      <c r="R6" s="39" t="s">
        <v>6</v>
      </c>
      <c r="S6" s="39" t="s">
        <v>6</v>
      </c>
    </row>
    <row r="7" spans="1:19" ht="30" x14ac:dyDescent="0.45">
      <c r="A7" s="39" t="s">
        <v>202</v>
      </c>
      <c r="C7" s="39" t="s">
        <v>204</v>
      </c>
      <c r="E7" s="39" t="s">
        <v>205</v>
      </c>
      <c r="G7" s="39" t="s">
        <v>206</v>
      </c>
      <c r="I7" s="39" t="s">
        <v>97</v>
      </c>
      <c r="K7" s="39" t="s">
        <v>207</v>
      </c>
      <c r="M7" s="39" t="s">
        <v>208</v>
      </c>
      <c r="O7" s="39" t="s">
        <v>209</v>
      </c>
      <c r="Q7" s="39" t="s">
        <v>207</v>
      </c>
      <c r="S7" s="39" t="s">
        <v>201</v>
      </c>
    </row>
    <row r="8" spans="1:19" ht="21" x14ac:dyDescent="0.55000000000000004">
      <c r="A8" s="4" t="s">
        <v>210</v>
      </c>
      <c r="C8" s="24">
        <v>279927362</v>
      </c>
      <c r="E8" s="3" t="s">
        <v>212</v>
      </c>
      <c r="G8" s="3" t="s">
        <v>213</v>
      </c>
      <c r="I8" s="3">
        <v>0</v>
      </c>
      <c r="K8" s="5">
        <v>1255684967544</v>
      </c>
      <c r="M8" s="5">
        <v>34398620408395</v>
      </c>
      <c r="O8" s="5">
        <v>35122289330322</v>
      </c>
      <c r="Q8" s="5">
        <v>532016045617</v>
      </c>
      <c r="S8" s="7">
        <v>1.6999999999999999E-3</v>
      </c>
    </row>
    <row r="9" spans="1:19" ht="21" x14ac:dyDescent="0.55000000000000004">
      <c r="A9" s="4" t="s">
        <v>214</v>
      </c>
      <c r="C9" s="3" t="s">
        <v>215</v>
      </c>
      <c r="E9" s="3" t="s">
        <v>212</v>
      </c>
      <c r="G9" s="3" t="s">
        <v>216</v>
      </c>
      <c r="I9" s="3">
        <v>10</v>
      </c>
      <c r="K9" s="5">
        <v>244069868</v>
      </c>
      <c r="M9" s="5">
        <v>1604842</v>
      </c>
      <c r="O9" s="5">
        <v>0</v>
      </c>
      <c r="Q9" s="5">
        <v>245674710</v>
      </c>
      <c r="S9" s="7">
        <v>0</v>
      </c>
    </row>
    <row r="10" spans="1:19" ht="21" x14ac:dyDescent="0.55000000000000004">
      <c r="A10" s="4" t="s">
        <v>217</v>
      </c>
      <c r="C10" s="3" t="s">
        <v>218</v>
      </c>
      <c r="E10" s="3" t="s">
        <v>212</v>
      </c>
      <c r="G10" s="3" t="s">
        <v>219</v>
      </c>
      <c r="I10" s="3">
        <v>0</v>
      </c>
      <c r="K10" s="5">
        <v>138379870692</v>
      </c>
      <c r="M10" s="5">
        <v>14490065273493</v>
      </c>
      <c r="O10" s="5">
        <v>14617646115945</v>
      </c>
      <c r="Q10" s="5">
        <v>10799028240</v>
      </c>
      <c r="S10" s="7">
        <v>0</v>
      </c>
    </row>
    <row r="11" spans="1:19" ht="21" x14ac:dyDescent="0.55000000000000004">
      <c r="A11" s="4" t="s">
        <v>220</v>
      </c>
      <c r="C11" s="3" t="s">
        <v>221</v>
      </c>
      <c r="E11" s="3" t="s">
        <v>212</v>
      </c>
      <c r="G11" s="3" t="s">
        <v>222</v>
      </c>
      <c r="I11" s="3">
        <v>10</v>
      </c>
      <c r="K11" s="5">
        <v>55941490959</v>
      </c>
      <c r="M11" s="5">
        <v>14227068493151</v>
      </c>
      <c r="O11" s="5">
        <v>14283009654110</v>
      </c>
      <c r="Q11" s="5">
        <v>330000</v>
      </c>
      <c r="S11" s="7">
        <v>0</v>
      </c>
    </row>
    <row r="12" spans="1:19" ht="21" x14ac:dyDescent="0.55000000000000004">
      <c r="A12" s="4" t="s">
        <v>214</v>
      </c>
      <c r="C12" s="3" t="s">
        <v>223</v>
      </c>
      <c r="E12" s="3" t="s">
        <v>212</v>
      </c>
      <c r="G12" s="3" t="s">
        <v>224</v>
      </c>
      <c r="I12" s="3">
        <v>10</v>
      </c>
      <c r="K12" s="5">
        <v>170472508</v>
      </c>
      <c r="M12" s="5">
        <v>1120915</v>
      </c>
      <c r="O12" s="5">
        <v>0</v>
      </c>
      <c r="Q12" s="5">
        <v>171593423</v>
      </c>
      <c r="S12" s="7">
        <v>0</v>
      </c>
    </row>
    <row r="13" spans="1:19" ht="21" x14ac:dyDescent="0.55000000000000004">
      <c r="A13" s="4" t="s">
        <v>225</v>
      </c>
      <c r="C13" s="24">
        <v>279914414</v>
      </c>
      <c r="E13" s="3" t="s">
        <v>226</v>
      </c>
      <c r="G13" s="3" t="s">
        <v>227</v>
      </c>
      <c r="I13" s="3">
        <v>0</v>
      </c>
      <c r="K13" s="5">
        <v>56221938554</v>
      </c>
      <c r="M13" s="5">
        <v>215495729529</v>
      </c>
      <c r="O13" s="5">
        <v>271700001200</v>
      </c>
      <c r="Q13" s="5">
        <v>17666883</v>
      </c>
      <c r="S13" s="7">
        <v>0</v>
      </c>
    </row>
    <row r="14" spans="1:19" ht="21" x14ac:dyDescent="0.55000000000000004">
      <c r="A14" s="4" t="s">
        <v>214</v>
      </c>
      <c r="C14" s="3" t="s">
        <v>228</v>
      </c>
      <c r="E14" s="3" t="s">
        <v>226</v>
      </c>
      <c r="G14" s="3" t="s">
        <v>229</v>
      </c>
      <c r="I14" s="3">
        <v>0</v>
      </c>
      <c r="K14" s="5">
        <v>50000000</v>
      </c>
      <c r="M14" s="5">
        <v>0</v>
      </c>
      <c r="O14" s="5">
        <v>0</v>
      </c>
      <c r="Q14" s="5">
        <v>50000000</v>
      </c>
      <c r="S14" s="7">
        <v>0</v>
      </c>
    </row>
    <row r="15" spans="1:19" ht="21" x14ac:dyDescent="0.55000000000000004">
      <c r="A15" s="4" t="s">
        <v>230</v>
      </c>
      <c r="C15" s="3" t="s">
        <v>231</v>
      </c>
      <c r="E15" s="3" t="s">
        <v>232</v>
      </c>
      <c r="G15" s="3" t="s">
        <v>233</v>
      </c>
      <c r="I15" s="3">
        <v>0</v>
      </c>
      <c r="K15" s="5">
        <v>27515</v>
      </c>
      <c r="M15" s="5">
        <v>0</v>
      </c>
      <c r="O15" s="5">
        <v>0</v>
      </c>
      <c r="Q15" s="5">
        <v>27515</v>
      </c>
      <c r="S15" s="7">
        <v>0</v>
      </c>
    </row>
    <row r="16" spans="1:19" ht="21" x14ac:dyDescent="0.55000000000000004">
      <c r="A16" s="4" t="s">
        <v>234</v>
      </c>
      <c r="C16" s="3" t="s">
        <v>235</v>
      </c>
      <c r="E16" s="3" t="s">
        <v>212</v>
      </c>
      <c r="G16" s="3" t="s">
        <v>236</v>
      </c>
      <c r="I16" s="3">
        <v>10</v>
      </c>
      <c r="K16" s="5">
        <v>367531292</v>
      </c>
      <c r="M16" s="5">
        <v>2995538</v>
      </c>
      <c r="O16" s="5">
        <v>533687</v>
      </c>
      <c r="Q16" s="5">
        <v>369993143</v>
      </c>
      <c r="S16" s="7">
        <v>0</v>
      </c>
    </row>
    <row r="17" spans="1:19" ht="21" x14ac:dyDescent="0.55000000000000004">
      <c r="A17" s="4" t="s">
        <v>237</v>
      </c>
      <c r="C17" s="24">
        <v>219818587</v>
      </c>
      <c r="E17" s="3" t="s">
        <v>212</v>
      </c>
      <c r="G17" s="3" t="s">
        <v>239</v>
      </c>
      <c r="I17" s="3">
        <v>0</v>
      </c>
      <c r="K17" s="5">
        <v>1095129</v>
      </c>
      <c r="M17" s="5">
        <v>8925</v>
      </c>
      <c r="O17" s="5">
        <v>1000000</v>
      </c>
      <c r="Q17" s="5">
        <v>104054</v>
      </c>
      <c r="S17" s="7">
        <v>0</v>
      </c>
    </row>
    <row r="18" spans="1:19" ht="21" x14ac:dyDescent="0.55000000000000004">
      <c r="A18" s="4" t="s">
        <v>240</v>
      </c>
      <c r="C18" s="24">
        <v>252956424</v>
      </c>
      <c r="E18" s="3" t="s">
        <v>212</v>
      </c>
      <c r="G18" s="3" t="s">
        <v>242</v>
      </c>
      <c r="I18" s="3">
        <v>10</v>
      </c>
      <c r="K18" s="5">
        <v>514068340</v>
      </c>
      <c r="M18" s="5">
        <v>81697</v>
      </c>
      <c r="O18" s="5">
        <v>420000</v>
      </c>
      <c r="Q18" s="5">
        <v>513730037</v>
      </c>
      <c r="S18" s="7">
        <v>0</v>
      </c>
    </row>
    <row r="19" spans="1:19" ht="21" x14ac:dyDescent="0.55000000000000004">
      <c r="A19" s="4" t="s">
        <v>243</v>
      </c>
      <c r="C19" s="24">
        <v>224945148006</v>
      </c>
      <c r="E19" s="3" t="s">
        <v>212</v>
      </c>
      <c r="G19" s="3" t="s">
        <v>245</v>
      </c>
      <c r="I19" s="3">
        <v>0</v>
      </c>
      <c r="K19" s="5">
        <v>140646937701</v>
      </c>
      <c r="M19" s="5">
        <v>5388740043658</v>
      </c>
      <c r="O19" s="5">
        <v>5529385648982</v>
      </c>
      <c r="Q19" s="5">
        <v>1332377</v>
      </c>
      <c r="S19" s="7">
        <v>0</v>
      </c>
    </row>
    <row r="20" spans="1:19" ht="21" x14ac:dyDescent="0.55000000000000004">
      <c r="A20" s="4" t="s">
        <v>246</v>
      </c>
      <c r="C20" s="3" t="s">
        <v>247</v>
      </c>
      <c r="E20" s="3" t="s">
        <v>212</v>
      </c>
      <c r="G20" s="3" t="s">
        <v>248</v>
      </c>
      <c r="I20" s="3">
        <v>0</v>
      </c>
      <c r="K20" s="5">
        <v>36987637737</v>
      </c>
      <c r="M20" s="5">
        <v>4093945211475</v>
      </c>
      <c r="O20" s="5">
        <v>4116137572665</v>
      </c>
      <c r="Q20" s="5">
        <v>14795276547</v>
      </c>
      <c r="S20" s="7">
        <v>0</v>
      </c>
    </row>
    <row r="21" spans="1:19" ht="21" x14ac:dyDescent="0.55000000000000004">
      <c r="A21" s="4" t="s">
        <v>249</v>
      </c>
      <c r="C21" s="24">
        <v>420220276372</v>
      </c>
      <c r="E21" s="3" t="s">
        <v>212</v>
      </c>
      <c r="G21" s="3" t="s">
        <v>251</v>
      </c>
      <c r="I21" s="3">
        <v>0</v>
      </c>
      <c r="K21" s="5">
        <v>101002707</v>
      </c>
      <c r="M21" s="5">
        <v>21918630137</v>
      </c>
      <c r="O21" s="5">
        <v>21918810926</v>
      </c>
      <c r="Q21" s="5">
        <v>100821918</v>
      </c>
      <c r="S21" s="7">
        <v>0</v>
      </c>
    </row>
    <row r="22" spans="1:19" ht="21" x14ac:dyDescent="0.55000000000000004">
      <c r="A22" s="4" t="s">
        <v>217</v>
      </c>
      <c r="C22" s="24">
        <v>895112115555551</v>
      </c>
      <c r="E22" s="3" t="s">
        <v>253</v>
      </c>
      <c r="G22" s="3" t="s">
        <v>254</v>
      </c>
      <c r="I22" s="3">
        <v>18</v>
      </c>
      <c r="K22" s="5">
        <v>960000000000</v>
      </c>
      <c r="M22" s="5">
        <v>0</v>
      </c>
      <c r="O22" s="5">
        <v>960000000000</v>
      </c>
      <c r="Q22" s="5">
        <v>0</v>
      </c>
      <c r="S22" s="7">
        <v>0</v>
      </c>
    </row>
    <row r="23" spans="1:19" ht="21" x14ac:dyDescent="0.55000000000000004">
      <c r="A23" s="4" t="s">
        <v>255</v>
      </c>
      <c r="C23" s="24">
        <v>5.1510277E+16</v>
      </c>
      <c r="E23" s="3" t="s">
        <v>212</v>
      </c>
      <c r="G23" s="3" t="s">
        <v>257</v>
      </c>
      <c r="I23" s="3">
        <v>0</v>
      </c>
      <c r="K23" s="5">
        <v>750000</v>
      </c>
      <c r="M23" s="5">
        <v>12496084931508</v>
      </c>
      <c r="O23" s="5">
        <v>12481290662959</v>
      </c>
      <c r="Q23" s="5">
        <v>14795018549</v>
      </c>
      <c r="S23" s="7">
        <v>0</v>
      </c>
    </row>
    <row r="24" spans="1:19" ht="21" x14ac:dyDescent="0.55000000000000004">
      <c r="A24" s="4" t="s">
        <v>258</v>
      </c>
      <c r="C24" s="24">
        <v>6300232696</v>
      </c>
      <c r="E24" s="3" t="s">
        <v>253</v>
      </c>
      <c r="G24" s="3" t="s">
        <v>260</v>
      </c>
      <c r="I24" s="3">
        <v>18</v>
      </c>
      <c r="K24" s="5">
        <v>5000000000000</v>
      </c>
      <c r="M24" s="5">
        <v>0</v>
      </c>
      <c r="O24" s="5">
        <v>0</v>
      </c>
      <c r="Q24" s="5">
        <v>5000000000000</v>
      </c>
      <c r="S24" s="7">
        <v>1.6E-2</v>
      </c>
    </row>
    <row r="25" spans="1:19" ht="21" x14ac:dyDescent="0.55000000000000004">
      <c r="A25" s="4" t="s">
        <v>261</v>
      </c>
      <c r="C25" s="24">
        <v>8642112115555550</v>
      </c>
      <c r="E25" s="3" t="s">
        <v>253</v>
      </c>
      <c r="G25" s="3" t="s">
        <v>260</v>
      </c>
      <c r="I25" s="3">
        <v>18</v>
      </c>
      <c r="K25" s="5">
        <v>1282130000000</v>
      </c>
      <c r="M25" s="5">
        <v>0</v>
      </c>
      <c r="O25" s="5">
        <v>1282130000000</v>
      </c>
      <c r="Q25" s="5">
        <v>0</v>
      </c>
      <c r="S25" s="7">
        <v>0</v>
      </c>
    </row>
    <row r="26" spans="1:19" ht="21" x14ac:dyDescent="0.55000000000000004">
      <c r="A26" s="4" t="s">
        <v>261</v>
      </c>
      <c r="C26" s="3" t="s">
        <v>263</v>
      </c>
      <c r="E26" s="3" t="s">
        <v>253</v>
      </c>
      <c r="G26" s="3" t="s">
        <v>264</v>
      </c>
      <c r="I26" s="3">
        <v>18</v>
      </c>
      <c r="K26" s="5">
        <v>2268000000000</v>
      </c>
      <c r="M26" s="5">
        <v>0</v>
      </c>
      <c r="O26" s="5">
        <v>2268000000000</v>
      </c>
      <c r="Q26" s="5">
        <v>0</v>
      </c>
      <c r="S26" s="7">
        <v>0</v>
      </c>
    </row>
    <row r="27" spans="1:19" ht="21" x14ac:dyDescent="0.55000000000000004">
      <c r="A27" s="4" t="s">
        <v>265</v>
      </c>
      <c r="C27" s="24">
        <v>13199676280101</v>
      </c>
      <c r="E27" s="3" t="s">
        <v>212</v>
      </c>
      <c r="G27" s="3" t="s">
        <v>266</v>
      </c>
      <c r="I27" s="3">
        <v>0</v>
      </c>
      <c r="K27" s="5">
        <v>123078</v>
      </c>
      <c r="M27" s="5">
        <v>0</v>
      </c>
      <c r="O27" s="5">
        <v>0</v>
      </c>
      <c r="Q27" s="5">
        <v>123078</v>
      </c>
      <c r="S27" s="7">
        <v>0</v>
      </c>
    </row>
    <row r="28" spans="1:19" ht="21" x14ac:dyDescent="0.55000000000000004">
      <c r="A28" s="4" t="s">
        <v>267</v>
      </c>
      <c r="C28" s="24">
        <v>203600604001</v>
      </c>
      <c r="E28" s="3" t="s">
        <v>212</v>
      </c>
      <c r="G28" s="3" t="s">
        <v>269</v>
      </c>
      <c r="I28" s="3">
        <v>10</v>
      </c>
      <c r="K28" s="5">
        <v>750000</v>
      </c>
      <c r="M28" s="5">
        <v>5158630143149</v>
      </c>
      <c r="O28" s="5">
        <v>5118356670547</v>
      </c>
      <c r="Q28" s="5">
        <v>40274222602</v>
      </c>
      <c r="S28" s="7">
        <v>1E-4</v>
      </c>
    </row>
    <row r="29" spans="1:19" ht="21" x14ac:dyDescent="0.55000000000000004">
      <c r="A29" s="4" t="s">
        <v>270</v>
      </c>
      <c r="C29" s="24">
        <v>705681325</v>
      </c>
      <c r="E29" s="3" t="s">
        <v>212</v>
      </c>
      <c r="G29" s="3" t="s">
        <v>272</v>
      </c>
      <c r="I29" s="3">
        <v>10</v>
      </c>
      <c r="K29" s="5">
        <v>10000</v>
      </c>
      <c r="M29" s="5">
        <v>0</v>
      </c>
      <c r="O29" s="5">
        <v>0</v>
      </c>
      <c r="Q29" s="5">
        <v>10000</v>
      </c>
      <c r="S29" s="7">
        <v>0</v>
      </c>
    </row>
    <row r="30" spans="1:19" ht="21" x14ac:dyDescent="0.55000000000000004">
      <c r="A30" s="4" t="s">
        <v>217</v>
      </c>
      <c r="C30" s="3" t="s">
        <v>273</v>
      </c>
      <c r="E30" s="3" t="s">
        <v>253</v>
      </c>
      <c r="G30" s="3" t="s">
        <v>274</v>
      </c>
      <c r="I30" s="3">
        <v>19</v>
      </c>
      <c r="K30" s="5">
        <v>200000000000</v>
      </c>
      <c r="M30" s="5">
        <v>0</v>
      </c>
      <c r="O30" s="5">
        <v>200000000000</v>
      </c>
      <c r="Q30" s="5">
        <v>0</v>
      </c>
      <c r="S30" s="7">
        <v>0</v>
      </c>
    </row>
    <row r="31" spans="1:19" ht="21" x14ac:dyDescent="0.55000000000000004">
      <c r="A31" s="4" t="s">
        <v>275</v>
      </c>
      <c r="C31" s="24">
        <v>700847821041</v>
      </c>
      <c r="E31" s="3" t="s">
        <v>212</v>
      </c>
      <c r="G31" s="3" t="s">
        <v>277</v>
      </c>
      <c r="I31" s="3">
        <v>10</v>
      </c>
      <c r="K31" s="5">
        <v>330000</v>
      </c>
      <c r="M31" s="5">
        <v>5917808219</v>
      </c>
      <c r="O31" s="5">
        <v>5917941744</v>
      </c>
      <c r="Q31" s="5">
        <v>196475</v>
      </c>
      <c r="S31" s="7">
        <v>0</v>
      </c>
    </row>
    <row r="32" spans="1:19" ht="21" x14ac:dyDescent="0.55000000000000004">
      <c r="A32" s="4" t="s">
        <v>275</v>
      </c>
      <c r="C32" s="24">
        <v>700847850586</v>
      </c>
      <c r="E32" s="3" t="s">
        <v>253</v>
      </c>
      <c r="G32" s="3" t="s">
        <v>277</v>
      </c>
      <c r="I32" s="3">
        <v>18</v>
      </c>
      <c r="K32" s="5">
        <v>400000000000</v>
      </c>
      <c r="M32" s="5">
        <v>0</v>
      </c>
      <c r="O32" s="5">
        <v>0</v>
      </c>
      <c r="Q32" s="5">
        <v>400000000000</v>
      </c>
      <c r="S32" s="7">
        <v>1.2999999999999999E-3</v>
      </c>
    </row>
    <row r="33" spans="1:19" ht="21" x14ac:dyDescent="0.55000000000000004">
      <c r="A33" s="4" t="s">
        <v>270</v>
      </c>
      <c r="C33" s="24">
        <v>7202847581</v>
      </c>
      <c r="E33" s="3" t="s">
        <v>253</v>
      </c>
      <c r="G33" s="3" t="s">
        <v>280</v>
      </c>
      <c r="I33" s="3">
        <v>18</v>
      </c>
      <c r="K33" s="5">
        <v>1000000000000</v>
      </c>
      <c r="M33" s="5">
        <v>0</v>
      </c>
      <c r="O33" s="5">
        <v>0</v>
      </c>
      <c r="Q33" s="5">
        <v>1000000000000</v>
      </c>
      <c r="S33" s="7">
        <v>3.2000000000000002E-3</v>
      </c>
    </row>
    <row r="34" spans="1:19" ht="21" x14ac:dyDescent="0.55000000000000004">
      <c r="A34" s="4" t="s">
        <v>246</v>
      </c>
      <c r="C34" s="3" t="s">
        <v>281</v>
      </c>
      <c r="E34" s="3" t="s">
        <v>253</v>
      </c>
      <c r="G34" s="3" t="s">
        <v>282</v>
      </c>
      <c r="I34" s="3">
        <v>21</v>
      </c>
      <c r="K34" s="5">
        <v>1500000000000</v>
      </c>
      <c r="M34" s="5">
        <v>0</v>
      </c>
      <c r="O34" s="5">
        <v>1500000000000</v>
      </c>
      <c r="Q34" s="5">
        <v>0</v>
      </c>
      <c r="S34" s="7">
        <v>0</v>
      </c>
    </row>
    <row r="35" spans="1:19" ht="21" x14ac:dyDescent="0.55000000000000004">
      <c r="A35" s="4" t="s">
        <v>283</v>
      </c>
      <c r="C35" s="3" t="s">
        <v>284</v>
      </c>
      <c r="E35" s="3" t="s">
        <v>253</v>
      </c>
      <c r="G35" s="3" t="s">
        <v>282</v>
      </c>
      <c r="I35" s="3">
        <v>21</v>
      </c>
      <c r="K35" s="5">
        <v>1000000000000</v>
      </c>
      <c r="M35" s="5">
        <v>0</v>
      </c>
      <c r="O35" s="5">
        <v>0</v>
      </c>
      <c r="Q35" s="5">
        <v>1000000000000</v>
      </c>
      <c r="S35" s="7">
        <v>3.2000000000000002E-3</v>
      </c>
    </row>
    <row r="36" spans="1:19" ht="21" x14ac:dyDescent="0.55000000000000004">
      <c r="A36" s="4" t="s">
        <v>270</v>
      </c>
      <c r="C36" s="24">
        <v>7202847638</v>
      </c>
      <c r="E36" s="3" t="s">
        <v>253</v>
      </c>
      <c r="G36" s="3" t="s">
        <v>286</v>
      </c>
      <c r="I36" s="3">
        <v>18</v>
      </c>
      <c r="K36" s="5">
        <v>300000000000</v>
      </c>
      <c r="M36" s="5">
        <v>0</v>
      </c>
      <c r="O36" s="5">
        <v>0</v>
      </c>
      <c r="Q36" s="5">
        <v>300000000000</v>
      </c>
      <c r="S36" s="7">
        <v>1E-3</v>
      </c>
    </row>
    <row r="37" spans="1:19" ht="21" x14ac:dyDescent="0.55000000000000004">
      <c r="A37" s="4" t="s">
        <v>246</v>
      </c>
      <c r="C37" s="3" t="s">
        <v>287</v>
      </c>
      <c r="E37" s="3" t="s">
        <v>253</v>
      </c>
      <c r="G37" s="3" t="s">
        <v>288</v>
      </c>
      <c r="I37" s="3">
        <v>21</v>
      </c>
      <c r="K37" s="5">
        <v>1500000000000</v>
      </c>
      <c r="M37" s="5">
        <v>0</v>
      </c>
      <c r="O37" s="5">
        <v>1500000000000</v>
      </c>
      <c r="Q37" s="5">
        <v>0</v>
      </c>
      <c r="S37" s="7">
        <v>0</v>
      </c>
    </row>
    <row r="38" spans="1:19" ht="21" x14ac:dyDescent="0.55000000000000004">
      <c r="A38" s="4" t="s">
        <v>283</v>
      </c>
      <c r="C38" s="3" t="s">
        <v>289</v>
      </c>
      <c r="E38" s="3" t="s">
        <v>253</v>
      </c>
      <c r="G38" s="3" t="s">
        <v>288</v>
      </c>
      <c r="I38" s="3">
        <v>21</v>
      </c>
      <c r="K38" s="5">
        <v>1000000000000</v>
      </c>
      <c r="M38" s="5">
        <v>0</v>
      </c>
      <c r="O38" s="5">
        <v>0</v>
      </c>
      <c r="Q38" s="5">
        <v>1000000000000</v>
      </c>
      <c r="S38" s="7">
        <v>3.2000000000000002E-3</v>
      </c>
    </row>
    <row r="39" spans="1:19" ht="21" x14ac:dyDescent="0.55000000000000004">
      <c r="A39" s="4" t="s">
        <v>290</v>
      </c>
      <c r="C39" s="3" t="s">
        <v>291</v>
      </c>
      <c r="E39" s="3" t="s">
        <v>253</v>
      </c>
      <c r="G39" s="3" t="s">
        <v>292</v>
      </c>
      <c r="I39" s="3">
        <v>21</v>
      </c>
      <c r="K39" s="5">
        <v>550000000000</v>
      </c>
      <c r="M39" s="5">
        <v>0</v>
      </c>
      <c r="O39" s="5">
        <v>0</v>
      </c>
      <c r="Q39" s="5">
        <v>550000000000</v>
      </c>
      <c r="S39" s="7">
        <v>1.8E-3</v>
      </c>
    </row>
    <row r="40" spans="1:19" ht="21" x14ac:dyDescent="0.55000000000000004">
      <c r="A40" s="4" t="s">
        <v>293</v>
      </c>
      <c r="C40" s="24">
        <v>7214737471</v>
      </c>
      <c r="E40" s="3" t="s">
        <v>253</v>
      </c>
      <c r="G40" s="3" t="s">
        <v>292</v>
      </c>
      <c r="I40" s="3">
        <v>18</v>
      </c>
      <c r="K40" s="5">
        <v>1500000000000</v>
      </c>
      <c r="M40" s="5">
        <v>0</v>
      </c>
      <c r="O40" s="5">
        <v>0</v>
      </c>
      <c r="Q40" s="5">
        <v>1500000000000</v>
      </c>
      <c r="S40" s="7">
        <v>4.7999999999999996E-3</v>
      </c>
    </row>
    <row r="41" spans="1:19" ht="21" x14ac:dyDescent="0.55000000000000004">
      <c r="A41" s="4" t="s">
        <v>210</v>
      </c>
      <c r="C41" s="24">
        <v>6300232777</v>
      </c>
      <c r="E41" s="3" t="s">
        <v>253</v>
      </c>
      <c r="G41" s="3" t="s">
        <v>296</v>
      </c>
      <c r="I41" s="3">
        <v>18</v>
      </c>
      <c r="K41" s="5">
        <v>2000000000000</v>
      </c>
      <c r="M41" s="5">
        <v>0</v>
      </c>
      <c r="O41" s="5">
        <v>0</v>
      </c>
      <c r="Q41" s="5">
        <v>2000000000000</v>
      </c>
      <c r="S41" s="7">
        <v>6.4000000000000003E-3</v>
      </c>
    </row>
    <row r="42" spans="1:19" ht="21" x14ac:dyDescent="0.55000000000000004">
      <c r="A42" s="4" t="s">
        <v>297</v>
      </c>
      <c r="C42" s="24">
        <v>2799012120307140</v>
      </c>
      <c r="E42" s="3" t="s">
        <v>253</v>
      </c>
      <c r="G42" s="3" t="s">
        <v>296</v>
      </c>
      <c r="I42" s="3">
        <v>20</v>
      </c>
      <c r="K42" s="5">
        <v>2000000000000</v>
      </c>
      <c r="M42" s="5">
        <v>0</v>
      </c>
      <c r="O42" s="5">
        <v>2000000000000</v>
      </c>
      <c r="Q42" s="5">
        <v>0</v>
      </c>
      <c r="S42" s="7">
        <v>0</v>
      </c>
    </row>
    <row r="43" spans="1:19" ht="21" x14ac:dyDescent="0.55000000000000004">
      <c r="A43" s="4" t="s">
        <v>299</v>
      </c>
      <c r="C43" s="24">
        <v>6251741938</v>
      </c>
      <c r="E43" s="3" t="s">
        <v>253</v>
      </c>
      <c r="G43" s="3" t="s">
        <v>296</v>
      </c>
      <c r="I43" s="3">
        <v>18</v>
      </c>
      <c r="K43" s="5">
        <v>2000000000000</v>
      </c>
      <c r="M43" s="5">
        <v>0</v>
      </c>
      <c r="O43" s="5">
        <v>0</v>
      </c>
      <c r="Q43" s="5">
        <v>2000000000000</v>
      </c>
      <c r="S43" s="7">
        <v>6.4000000000000003E-3</v>
      </c>
    </row>
    <row r="44" spans="1:19" ht="21" x14ac:dyDescent="0.55000000000000004">
      <c r="A44" s="4" t="s">
        <v>293</v>
      </c>
      <c r="C44" s="24">
        <v>7214737498</v>
      </c>
      <c r="E44" s="3" t="s">
        <v>253</v>
      </c>
      <c r="G44" s="3" t="s">
        <v>302</v>
      </c>
      <c r="I44" s="3">
        <v>18</v>
      </c>
      <c r="K44" s="5">
        <v>500000000000</v>
      </c>
      <c r="M44" s="5">
        <v>0</v>
      </c>
      <c r="O44" s="5">
        <v>0</v>
      </c>
      <c r="Q44" s="5">
        <v>500000000000</v>
      </c>
      <c r="S44" s="7">
        <v>1.6000000000000001E-3</v>
      </c>
    </row>
    <row r="45" spans="1:19" ht="21" x14ac:dyDescent="0.55000000000000004">
      <c r="A45" s="4" t="s">
        <v>303</v>
      </c>
      <c r="C45" s="24">
        <v>114382156007</v>
      </c>
      <c r="E45" s="3" t="s">
        <v>226</v>
      </c>
      <c r="G45" s="3" t="s">
        <v>304</v>
      </c>
      <c r="I45" s="3">
        <v>0</v>
      </c>
      <c r="K45" s="5">
        <v>330000</v>
      </c>
      <c r="M45" s="5">
        <v>2695212630375</v>
      </c>
      <c r="O45" s="5">
        <v>2695212795647</v>
      </c>
      <c r="Q45" s="5">
        <v>164728</v>
      </c>
      <c r="S45" s="7">
        <v>0</v>
      </c>
    </row>
    <row r="46" spans="1:19" ht="21" x14ac:dyDescent="0.55000000000000004">
      <c r="A46" s="4" t="s">
        <v>297</v>
      </c>
      <c r="C46" s="24">
        <v>2799012120307140</v>
      </c>
      <c r="E46" s="3" t="s">
        <v>253</v>
      </c>
      <c r="G46" s="3" t="s">
        <v>306</v>
      </c>
      <c r="I46" s="3">
        <v>20</v>
      </c>
      <c r="K46" s="5">
        <v>6000000000000</v>
      </c>
      <c r="M46" s="5">
        <v>0</v>
      </c>
      <c r="O46" s="5">
        <v>6000000000000</v>
      </c>
      <c r="Q46" s="5">
        <v>0</v>
      </c>
      <c r="S46" s="7">
        <v>0</v>
      </c>
    </row>
    <row r="47" spans="1:19" ht="21" x14ac:dyDescent="0.55000000000000004">
      <c r="A47" s="4" t="s">
        <v>267</v>
      </c>
      <c r="C47" s="24">
        <v>302820205004</v>
      </c>
      <c r="E47" s="3" t="s">
        <v>232</v>
      </c>
      <c r="G47" s="3" t="s">
        <v>122</v>
      </c>
      <c r="I47" s="3">
        <v>0</v>
      </c>
      <c r="K47" s="5">
        <v>750000</v>
      </c>
      <c r="M47" s="5">
        <v>19726030000</v>
      </c>
      <c r="O47" s="5">
        <v>19726030000</v>
      </c>
      <c r="Q47" s="5">
        <v>750000</v>
      </c>
      <c r="S47" s="7">
        <v>0</v>
      </c>
    </row>
    <row r="48" spans="1:19" ht="21" x14ac:dyDescent="0.55000000000000004">
      <c r="A48" s="4" t="s">
        <v>297</v>
      </c>
      <c r="C48" s="24">
        <v>2798100120307140</v>
      </c>
      <c r="E48" s="3" t="s">
        <v>212</v>
      </c>
      <c r="G48" s="3" t="s">
        <v>308</v>
      </c>
      <c r="I48" s="3">
        <v>8</v>
      </c>
      <c r="K48" s="5">
        <v>101918561614</v>
      </c>
      <c r="M48" s="5">
        <v>17124314757717</v>
      </c>
      <c r="O48" s="5">
        <v>17226233310122</v>
      </c>
      <c r="Q48" s="5">
        <v>9209</v>
      </c>
      <c r="S48" s="7">
        <v>0</v>
      </c>
    </row>
    <row r="49" spans="1:19" ht="21" x14ac:dyDescent="0.55000000000000004">
      <c r="A49" s="4" t="s">
        <v>309</v>
      </c>
      <c r="C49" s="24">
        <v>20528353247345</v>
      </c>
      <c r="E49" s="3" t="s">
        <v>253</v>
      </c>
      <c r="G49" s="3" t="s">
        <v>311</v>
      </c>
      <c r="I49" s="3">
        <v>20</v>
      </c>
      <c r="K49" s="5">
        <v>2000000000000</v>
      </c>
      <c r="M49" s="5">
        <v>0</v>
      </c>
      <c r="O49" s="5">
        <v>2000000000000</v>
      </c>
      <c r="Q49" s="5">
        <v>0</v>
      </c>
      <c r="S49" s="7">
        <v>0</v>
      </c>
    </row>
    <row r="50" spans="1:19" ht="21" x14ac:dyDescent="0.55000000000000004">
      <c r="A50" s="4" t="s">
        <v>225</v>
      </c>
      <c r="C50" s="24">
        <v>6300232955</v>
      </c>
      <c r="E50" s="3" t="s">
        <v>253</v>
      </c>
      <c r="G50" s="3" t="s">
        <v>313</v>
      </c>
      <c r="I50" s="3">
        <v>18</v>
      </c>
      <c r="K50" s="5">
        <v>1000000000000</v>
      </c>
      <c r="M50" s="5">
        <v>0</v>
      </c>
      <c r="O50" s="5">
        <v>400000000000</v>
      </c>
      <c r="Q50" s="5">
        <v>600000000000</v>
      </c>
      <c r="S50" s="7">
        <v>1.9E-3</v>
      </c>
    </row>
    <row r="51" spans="1:19" ht="21" x14ac:dyDescent="0.55000000000000004">
      <c r="A51" s="4" t="s">
        <v>314</v>
      </c>
      <c r="C51" s="24">
        <v>6554803654</v>
      </c>
      <c r="E51" s="3" t="s">
        <v>253</v>
      </c>
      <c r="G51" s="3" t="s">
        <v>316</v>
      </c>
      <c r="I51" s="3">
        <v>18</v>
      </c>
      <c r="K51" s="5">
        <v>1000000000000</v>
      </c>
      <c r="M51" s="5">
        <v>0</v>
      </c>
      <c r="O51" s="5">
        <v>0</v>
      </c>
      <c r="Q51" s="5">
        <v>1000000000000</v>
      </c>
      <c r="S51" s="7">
        <v>3.2000000000000002E-3</v>
      </c>
    </row>
    <row r="52" spans="1:19" ht="21" x14ac:dyDescent="0.55000000000000004">
      <c r="A52" s="4" t="s">
        <v>317</v>
      </c>
      <c r="C52" s="24">
        <v>600756249</v>
      </c>
      <c r="E52" s="3" t="s">
        <v>253</v>
      </c>
      <c r="G52" s="3" t="s">
        <v>319</v>
      </c>
      <c r="I52" s="3">
        <v>18</v>
      </c>
      <c r="K52" s="5">
        <v>2000000000000</v>
      </c>
      <c r="M52" s="5">
        <v>0</v>
      </c>
      <c r="O52" s="5">
        <v>0</v>
      </c>
      <c r="Q52" s="5">
        <v>2000000000000</v>
      </c>
      <c r="S52" s="7">
        <v>6.4000000000000003E-3</v>
      </c>
    </row>
    <row r="53" spans="1:19" ht="21" x14ac:dyDescent="0.55000000000000004">
      <c r="A53" s="4" t="s">
        <v>314</v>
      </c>
      <c r="C53" s="24">
        <v>6554802662</v>
      </c>
      <c r="E53" s="3" t="s">
        <v>253</v>
      </c>
      <c r="G53" s="3" t="s">
        <v>319</v>
      </c>
      <c r="I53" s="3">
        <v>18</v>
      </c>
      <c r="K53" s="5">
        <v>1000000000000</v>
      </c>
      <c r="M53" s="5">
        <v>0</v>
      </c>
      <c r="O53" s="5">
        <v>0</v>
      </c>
      <c r="Q53" s="5">
        <v>1000000000000</v>
      </c>
      <c r="S53" s="7">
        <v>3.2000000000000002E-3</v>
      </c>
    </row>
    <row r="54" spans="1:19" ht="21" x14ac:dyDescent="0.55000000000000004">
      <c r="A54" s="4" t="s">
        <v>293</v>
      </c>
      <c r="C54" s="24">
        <v>7214737676</v>
      </c>
      <c r="E54" s="3" t="s">
        <v>253</v>
      </c>
      <c r="G54" s="3" t="s">
        <v>322</v>
      </c>
      <c r="I54" s="3">
        <v>18</v>
      </c>
      <c r="K54" s="5">
        <v>1500000000000</v>
      </c>
      <c r="M54" s="5">
        <v>0</v>
      </c>
      <c r="O54" s="5">
        <v>0</v>
      </c>
      <c r="Q54" s="5">
        <v>1500000000000</v>
      </c>
      <c r="S54" s="7">
        <v>4.7999999999999996E-3</v>
      </c>
    </row>
    <row r="55" spans="1:19" ht="21" x14ac:dyDescent="0.55000000000000004">
      <c r="A55" s="4" t="s">
        <v>317</v>
      </c>
      <c r="C55" s="24">
        <v>681922065</v>
      </c>
      <c r="E55" s="3" t="s">
        <v>253</v>
      </c>
      <c r="G55" s="3" t="s">
        <v>324</v>
      </c>
      <c r="I55" s="3">
        <v>18</v>
      </c>
      <c r="K55" s="5">
        <v>3000000000000</v>
      </c>
      <c r="M55" s="5">
        <v>0</v>
      </c>
      <c r="O55" s="5">
        <v>0</v>
      </c>
      <c r="Q55" s="5">
        <v>3000000000000</v>
      </c>
      <c r="S55" s="7">
        <v>9.5999999999999992E-3</v>
      </c>
    </row>
    <row r="56" spans="1:19" ht="21" x14ac:dyDescent="0.55000000000000004">
      <c r="A56" s="4" t="s">
        <v>255</v>
      </c>
      <c r="C56" s="24">
        <v>5.1560304E+16</v>
      </c>
      <c r="E56" s="3" t="s">
        <v>253</v>
      </c>
      <c r="G56" s="3" t="s">
        <v>326</v>
      </c>
      <c r="I56" s="3">
        <v>22</v>
      </c>
      <c r="K56" s="5">
        <v>170000000000</v>
      </c>
      <c r="M56" s="5">
        <v>0</v>
      </c>
      <c r="O56" s="5">
        <v>0</v>
      </c>
      <c r="Q56" s="5">
        <v>170000000000</v>
      </c>
      <c r="S56" s="7">
        <v>5.0000000000000001E-4</v>
      </c>
    </row>
    <row r="57" spans="1:19" ht="21" x14ac:dyDescent="0.55000000000000004">
      <c r="A57" s="4" t="s">
        <v>270</v>
      </c>
      <c r="C57" s="24">
        <v>705519838</v>
      </c>
      <c r="E57" s="3" t="s">
        <v>253</v>
      </c>
      <c r="G57" s="3" t="s">
        <v>328</v>
      </c>
      <c r="I57" s="3">
        <v>18</v>
      </c>
      <c r="K57" s="5">
        <v>1000000000000</v>
      </c>
      <c r="M57" s="5">
        <v>0</v>
      </c>
      <c r="O57" s="5">
        <v>0</v>
      </c>
      <c r="Q57" s="5">
        <v>1000000000000</v>
      </c>
      <c r="S57" s="7">
        <v>3.2000000000000002E-3</v>
      </c>
    </row>
    <row r="58" spans="1:19" ht="21" x14ac:dyDescent="0.55000000000000004">
      <c r="A58" s="4" t="s">
        <v>329</v>
      </c>
      <c r="C58" s="3" t="s">
        <v>330</v>
      </c>
      <c r="E58" s="3" t="s">
        <v>253</v>
      </c>
      <c r="G58" s="3" t="s">
        <v>331</v>
      </c>
      <c r="I58" s="3">
        <v>18</v>
      </c>
      <c r="K58" s="5">
        <v>500000000000</v>
      </c>
      <c r="M58" s="5">
        <v>0</v>
      </c>
      <c r="O58" s="5">
        <v>500000000000</v>
      </c>
      <c r="Q58" s="5">
        <v>0</v>
      </c>
      <c r="S58" s="7">
        <v>0</v>
      </c>
    </row>
    <row r="59" spans="1:19" ht="21" x14ac:dyDescent="0.55000000000000004">
      <c r="A59" s="4" t="s">
        <v>255</v>
      </c>
      <c r="C59" s="24">
        <v>5.1560304E+16</v>
      </c>
      <c r="E59" s="3" t="s">
        <v>253</v>
      </c>
      <c r="G59" s="3" t="s">
        <v>333</v>
      </c>
      <c r="I59" s="3">
        <v>22</v>
      </c>
      <c r="K59" s="5">
        <v>1500000000000</v>
      </c>
      <c r="M59" s="5">
        <v>0</v>
      </c>
      <c r="O59" s="5">
        <v>1000000000000</v>
      </c>
      <c r="Q59" s="5">
        <v>500000000000</v>
      </c>
      <c r="S59" s="7">
        <v>1.6000000000000001E-3</v>
      </c>
    </row>
    <row r="60" spans="1:19" ht="21" x14ac:dyDescent="0.55000000000000004">
      <c r="A60" s="4" t="s">
        <v>255</v>
      </c>
      <c r="C60" s="24">
        <v>5.1560304E+16</v>
      </c>
      <c r="E60" s="3" t="s">
        <v>253</v>
      </c>
      <c r="G60" s="3" t="s">
        <v>335</v>
      </c>
      <c r="I60" s="3">
        <v>22</v>
      </c>
      <c r="K60" s="5">
        <v>14000000000000</v>
      </c>
      <c r="M60" s="5">
        <v>0</v>
      </c>
      <c r="O60" s="5">
        <v>12000000000000</v>
      </c>
      <c r="Q60" s="5">
        <v>2000000000000</v>
      </c>
      <c r="S60" s="7">
        <v>6.4000000000000003E-3</v>
      </c>
    </row>
    <row r="61" spans="1:19" ht="21" x14ac:dyDescent="0.55000000000000004">
      <c r="A61" s="4" t="s">
        <v>246</v>
      </c>
      <c r="C61" s="24">
        <v>12012026280103</v>
      </c>
      <c r="E61" s="3" t="s">
        <v>253</v>
      </c>
      <c r="G61" s="3" t="s">
        <v>337</v>
      </c>
      <c r="I61" s="3">
        <v>18</v>
      </c>
      <c r="K61" s="5">
        <v>1000000000000</v>
      </c>
      <c r="M61" s="5">
        <v>0</v>
      </c>
      <c r="O61" s="5">
        <v>0</v>
      </c>
      <c r="Q61" s="5">
        <v>1000000000000</v>
      </c>
      <c r="S61" s="7">
        <v>3.2000000000000002E-3</v>
      </c>
    </row>
    <row r="62" spans="1:19" ht="21" x14ac:dyDescent="0.55000000000000004">
      <c r="A62" s="4" t="s">
        <v>299</v>
      </c>
      <c r="C62" s="24">
        <v>98039007</v>
      </c>
      <c r="E62" s="3" t="s">
        <v>253</v>
      </c>
      <c r="G62" s="3" t="s">
        <v>339</v>
      </c>
      <c r="I62" s="3">
        <v>18</v>
      </c>
      <c r="K62" s="5">
        <v>1600000000000</v>
      </c>
      <c r="M62" s="5">
        <v>0</v>
      </c>
      <c r="O62" s="5">
        <v>0</v>
      </c>
      <c r="Q62" s="5">
        <v>1600000000000</v>
      </c>
      <c r="S62" s="7">
        <v>5.1000000000000004E-3</v>
      </c>
    </row>
    <row r="63" spans="1:19" ht="21" x14ac:dyDescent="0.55000000000000004">
      <c r="A63" s="4" t="s">
        <v>270</v>
      </c>
      <c r="C63" s="24">
        <v>705520364</v>
      </c>
      <c r="E63" s="3" t="s">
        <v>253</v>
      </c>
      <c r="G63" s="3" t="s">
        <v>341</v>
      </c>
      <c r="I63" s="3">
        <v>18</v>
      </c>
      <c r="K63" s="5">
        <v>1000000000000</v>
      </c>
      <c r="M63" s="5">
        <v>0</v>
      </c>
      <c r="O63" s="5">
        <v>0</v>
      </c>
      <c r="Q63" s="5">
        <v>1000000000000</v>
      </c>
      <c r="S63" s="7">
        <v>3.2000000000000002E-3</v>
      </c>
    </row>
    <row r="64" spans="1:19" ht="21" x14ac:dyDescent="0.55000000000000004">
      <c r="A64" s="4" t="s">
        <v>255</v>
      </c>
      <c r="C64" s="24">
        <v>5.1560304000000096E+16</v>
      </c>
      <c r="E64" s="3" t="s">
        <v>253</v>
      </c>
      <c r="G64" s="3" t="s">
        <v>343</v>
      </c>
      <c r="I64" s="3">
        <v>22</v>
      </c>
      <c r="K64" s="5">
        <v>8000000000000</v>
      </c>
      <c r="M64" s="5">
        <v>0</v>
      </c>
      <c r="O64" s="5">
        <v>0</v>
      </c>
      <c r="Q64" s="5">
        <v>8000000000000</v>
      </c>
      <c r="S64" s="7">
        <v>2.5700000000000001E-2</v>
      </c>
    </row>
    <row r="65" spans="1:19" ht="21" x14ac:dyDescent="0.55000000000000004">
      <c r="A65" s="4" t="s">
        <v>297</v>
      </c>
      <c r="C65" s="24">
        <v>2799012120307140</v>
      </c>
      <c r="E65" s="3" t="s">
        <v>253</v>
      </c>
      <c r="G65" s="3" t="s">
        <v>345</v>
      </c>
      <c r="I65" s="3">
        <v>20</v>
      </c>
      <c r="K65" s="5">
        <v>1000000000000</v>
      </c>
      <c r="M65" s="5">
        <v>0</v>
      </c>
      <c r="O65" s="5">
        <v>1000000000000</v>
      </c>
      <c r="Q65" s="5">
        <v>0</v>
      </c>
      <c r="S65" s="7">
        <v>0</v>
      </c>
    </row>
    <row r="66" spans="1:19" ht="21" x14ac:dyDescent="0.55000000000000004">
      <c r="A66" s="4" t="s">
        <v>317</v>
      </c>
      <c r="C66" s="24">
        <v>6700381171</v>
      </c>
      <c r="E66" s="3" t="s">
        <v>253</v>
      </c>
      <c r="G66" s="3" t="s">
        <v>347</v>
      </c>
      <c r="I66" s="3">
        <v>18</v>
      </c>
      <c r="K66" s="5">
        <v>2000000000000</v>
      </c>
      <c r="M66" s="5">
        <v>0</v>
      </c>
      <c r="O66" s="5">
        <v>0</v>
      </c>
      <c r="Q66" s="5">
        <v>2000000000000</v>
      </c>
      <c r="S66" s="7">
        <v>6.4000000000000003E-3</v>
      </c>
    </row>
    <row r="67" spans="1:19" ht="21" x14ac:dyDescent="0.55000000000000004">
      <c r="A67" s="4" t="s">
        <v>258</v>
      </c>
      <c r="C67" s="24">
        <v>1443364</v>
      </c>
      <c r="E67" s="3" t="s">
        <v>232</v>
      </c>
      <c r="G67" s="3" t="s">
        <v>347</v>
      </c>
      <c r="I67" s="3">
        <v>0</v>
      </c>
      <c r="K67" s="5">
        <v>68000</v>
      </c>
      <c r="M67" s="5">
        <v>230000000000</v>
      </c>
      <c r="O67" s="5">
        <v>230000000000</v>
      </c>
      <c r="Q67" s="5">
        <v>68000</v>
      </c>
      <c r="S67" s="7">
        <v>0</v>
      </c>
    </row>
    <row r="68" spans="1:19" ht="21" x14ac:dyDescent="0.55000000000000004">
      <c r="A68" s="4" t="s">
        <v>267</v>
      </c>
      <c r="C68" s="3" t="s">
        <v>348</v>
      </c>
      <c r="E68" s="3" t="s">
        <v>253</v>
      </c>
      <c r="G68" s="3" t="s">
        <v>347</v>
      </c>
      <c r="I68" s="3">
        <v>21</v>
      </c>
      <c r="K68" s="5">
        <v>8000000000000</v>
      </c>
      <c r="M68" s="5">
        <v>0</v>
      </c>
      <c r="O68" s="5">
        <v>5000000000000</v>
      </c>
      <c r="Q68" s="5">
        <v>3000000000000</v>
      </c>
      <c r="S68" s="7">
        <v>9.5999999999999992E-3</v>
      </c>
    </row>
    <row r="69" spans="1:19" ht="21" x14ac:dyDescent="0.55000000000000004">
      <c r="A69" s="4" t="s">
        <v>299</v>
      </c>
      <c r="C69" s="24">
        <v>98039058</v>
      </c>
      <c r="E69" s="3" t="s">
        <v>253</v>
      </c>
      <c r="G69" s="3" t="s">
        <v>350</v>
      </c>
      <c r="I69" s="3">
        <v>18</v>
      </c>
      <c r="K69" s="5">
        <v>500000000000</v>
      </c>
      <c r="M69" s="5">
        <v>0</v>
      </c>
      <c r="O69" s="5">
        <v>0</v>
      </c>
      <c r="Q69" s="5">
        <v>500000000000</v>
      </c>
      <c r="S69" s="7">
        <v>1.6000000000000001E-3</v>
      </c>
    </row>
    <row r="70" spans="1:19" ht="21" x14ac:dyDescent="0.55000000000000004">
      <c r="A70" s="4" t="s">
        <v>293</v>
      </c>
      <c r="C70" s="24">
        <v>7214737757</v>
      </c>
      <c r="E70" s="3" t="s">
        <v>253</v>
      </c>
      <c r="G70" s="3" t="s">
        <v>350</v>
      </c>
      <c r="I70" s="3">
        <v>18</v>
      </c>
      <c r="K70" s="5">
        <v>2000000000000</v>
      </c>
      <c r="M70" s="5">
        <v>0</v>
      </c>
      <c r="O70" s="5">
        <v>0</v>
      </c>
      <c r="Q70" s="5">
        <v>2000000000000</v>
      </c>
      <c r="S70" s="7">
        <v>6.4000000000000003E-3</v>
      </c>
    </row>
    <row r="71" spans="1:19" ht="21" x14ac:dyDescent="0.55000000000000004">
      <c r="A71" s="4" t="s">
        <v>309</v>
      </c>
      <c r="C71" s="24">
        <v>20528353247347</v>
      </c>
      <c r="E71" s="3" t="s">
        <v>253</v>
      </c>
      <c r="G71" s="3" t="s">
        <v>353</v>
      </c>
      <c r="I71" s="3">
        <v>20</v>
      </c>
      <c r="K71" s="5">
        <v>1100000000000</v>
      </c>
      <c r="M71" s="5">
        <v>0</v>
      </c>
      <c r="O71" s="5">
        <v>1100000000000</v>
      </c>
      <c r="Q71" s="5">
        <v>0</v>
      </c>
      <c r="S71" s="7">
        <v>0</v>
      </c>
    </row>
    <row r="72" spans="1:19" ht="21" x14ac:dyDescent="0.55000000000000004">
      <c r="A72" s="4" t="s">
        <v>354</v>
      </c>
      <c r="C72" s="3" t="s">
        <v>355</v>
      </c>
      <c r="E72" s="3" t="s">
        <v>253</v>
      </c>
      <c r="G72" s="3" t="s">
        <v>356</v>
      </c>
      <c r="I72" s="3">
        <v>20</v>
      </c>
      <c r="K72" s="5">
        <v>9000000000000</v>
      </c>
      <c r="M72" s="5">
        <v>0</v>
      </c>
      <c r="O72" s="5">
        <v>0</v>
      </c>
      <c r="Q72" s="5">
        <v>9000000000000</v>
      </c>
      <c r="S72" s="7">
        <v>2.8899999999999999E-2</v>
      </c>
    </row>
    <row r="73" spans="1:19" ht="21" x14ac:dyDescent="0.55000000000000004">
      <c r="A73" s="4" t="s">
        <v>357</v>
      </c>
      <c r="C73" s="24">
        <v>216784000001</v>
      </c>
      <c r="E73" s="3" t="s">
        <v>212</v>
      </c>
      <c r="G73" s="3" t="s">
        <v>359</v>
      </c>
      <c r="I73" s="3">
        <v>8</v>
      </c>
      <c r="K73" s="5">
        <v>1000000</v>
      </c>
      <c r="M73" s="5">
        <v>3526849315068</v>
      </c>
      <c r="O73" s="5">
        <v>3526849985068</v>
      </c>
      <c r="Q73" s="5">
        <v>330000</v>
      </c>
      <c r="S73" s="7">
        <v>0</v>
      </c>
    </row>
    <row r="74" spans="1:19" ht="21" x14ac:dyDescent="0.55000000000000004">
      <c r="A74" s="4" t="s">
        <v>360</v>
      </c>
      <c r="C74" s="3" t="s">
        <v>361</v>
      </c>
      <c r="E74" s="3" t="s">
        <v>253</v>
      </c>
      <c r="G74" s="3" t="s">
        <v>362</v>
      </c>
      <c r="I74" s="3">
        <v>18</v>
      </c>
      <c r="K74" s="5">
        <v>500000000000</v>
      </c>
      <c r="M74" s="5">
        <v>0</v>
      </c>
      <c r="O74" s="5">
        <v>500000000000</v>
      </c>
      <c r="Q74" s="5">
        <v>0</v>
      </c>
      <c r="S74" s="7">
        <v>0</v>
      </c>
    </row>
    <row r="75" spans="1:19" ht="21" x14ac:dyDescent="0.55000000000000004">
      <c r="A75" s="4" t="s">
        <v>270</v>
      </c>
      <c r="C75" s="24">
        <v>705520585</v>
      </c>
      <c r="E75" s="3" t="s">
        <v>253</v>
      </c>
      <c r="G75" s="3" t="s">
        <v>362</v>
      </c>
      <c r="I75" s="3">
        <v>18</v>
      </c>
      <c r="K75" s="5">
        <v>1000000000000</v>
      </c>
      <c r="M75" s="5">
        <v>0</v>
      </c>
      <c r="O75" s="5">
        <v>0</v>
      </c>
      <c r="Q75" s="5">
        <v>1000000000000</v>
      </c>
      <c r="S75" s="7">
        <v>3.2000000000000002E-3</v>
      </c>
    </row>
    <row r="76" spans="1:19" ht="21" x14ac:dyDescent="0.55000000000000004">
      <c r="A76" s="4" t="s">
        <v>309</v>
      </c>
      <c r="C76" s="3" t="s">
        <v>364</v>
      </c>
      <c r="E76" s="3" t="s">
        <v>253</v>
      </c>
      <c r="G76" s="3" t="s">
        <v>365</v>
      </c>
      <c r="I76" s="3">
        <v>20</v>
      </c>
      <c r="K76" s="5">
        <v>3000000000000</v>
      </c>
      <c r="M76" s="5">
        <v>0</v>
      </c>
      <c r="O76" s="5">
        <v>3000000000000</v>
      </c>
      <c r="Q76" s="5">
        <v>0</v>
      </c>
      <c r="S76" s="7">
        <v>0</v>
      </c>
    </row>
    <row r="77" spans="1:19" ht="21" x14ac:dyDescent="0.55000000000000004">
      <c r="A77" s="4" t="s">
        <v>255</v>
      </c>
      <c r="C77" s="24">
        <v>5.1560304000000096E+16</v>
      </c>
      <c r="E77" s="3" t="s">
        <v>253</v>
      </c>
      <c r="G77" s="3" t="s">
        <v>365</v>
      </c>
      <c r="I77" s="3">
        <v>22</v>
      </c>
      <c r="K77" s="5">
        <v>5000000000000</v>
      </c>
      <c r="M77" s="5">
        <v>0</v>
      </c>
      <c r="O77" s="5">
        <v>0</v>
      </c>
      <c r="Q77" s="5">
        <v>5000000000000</v>
      </c>
      <c r="S77" s="7">
        <v>1.6E-2</v>
      </c>
    </row>
    <row r="78" spans="1:19" ht="21" x14ac:dyDescent="0.55000000000000004">
      <c r="A78" s="4" t="s">
        <v>357</v>
      </c>
      <c r="C78" s="24">
        <v>406334814004</v>
      </c>
      <c r="E78" s="3" t="s">
        <v>253</v>
      </c>
      <c r="G78" s="3" t="s">
        <v>365</v>
      </c>
      <c r="I78" s="3">
        <v>20</v>
      </c>
      <c r="K78" s="5">
        <v>3500000000000</v>
      </c>
      <c r="M78" s="5">
        <v>0</v>
      </c>
      <c r="O78" s="5">
        <v>3500000000000</v>
      </c>
      <c r="Q78" s="5">
        <v>0</v>
      </c>
      <c r="S78" s="7">
        <v>0</v>
      </c>
    </row>
    <row r="79" spans="1:19" ht="21" x14ac:dyDescent="0.55000000000000004">
      <c r="A79" s="4" t="s">
        <v>293</v>
      </c>
      <c r="C79" s="24">
        <v>730604599</v>
      </c>
      <c r="E79" s="3" t="s">
        <v>212</v>
      </c>
      <c r="G79" s="3" t="s">
        <v>368</v>
      </c>
      <c r="I79" s="3">
        <v>10</v>
      </c>
      <c r="K79" s="5">
        <v>1</v>
      </c>
      <c r="M79" s="5">
        <v>1000000000000</v>
      </c>
      <c r="O79" s="5">
        <v>1000000000000</v>
      </c>
      <c r="Q79" s="5">
        <v>1</v>
      </c>
      <c r="S79" s="7">
        <v>0</v>
      </c>
    </row>
    <row r="80" spans="1:19" ht="21" x14ac:dyDescent="0.55000000000000004">
      <c r="A80" s="4" t="s">
        <v>293</v>
      </c>
      <c r="C80" s="24">
        <v>7214737773</v>
      </c>
      <c r="E80" s="3" t="s">
        <v>253</v>
      </c>
      <c r="G80" s="3" t="s">
        <v>370</v>
      </c>
      <c r="I80" s="3">
        <v>18</v>
      </c>
      <c r="K80" s="5">
        <v>1200000000000</v>
      </c>
      <c r="M80" s="5">
        <v>0</v>
      </c>
      <c r="O80" s="5">
        <v>0</v>
      </c>
      <c r="Q80" s="5">
        <v>1200000000000</v>
      </c>
      <c r="S80" s="7">
        <v>3.8E-3</v>
      </c>
    </row>
    <row r="81" spans="1:19" ht="21" x14ac:dyDescent="0.55000000000000004">
      <c r="A81" s="4" t="s">
        <v>309</v>
      </c>
      <c r="C81" s="3" t="s">
        <v>371</v>
      </c>
      <c r="E81" s="3" t="s">
        <v>253</v>
      </c>
      <c r="G81" s="3" t="s">
        <v>372</v>
      </c>
      <c r="I81" s="3">
        <v>20.5</v>
      </c>
      <c r="K81" s="5">
        <v>4000000000000</v>
      </c>
      <c r="M81" s="5">
        <v>0</v>
      </c>
      <c r="O81" s="5">
        <v>4000000000000</v>
      </c>
      <c r="Q81" s="5">
        <v>0</v>
      </c>
      <c r="S81" s="7">
        <v>0</v>
      </c>
    </row>
    <row r="82" spans="1:19" ht="21" x14ac:dyDescent="0.55000000000000004">
      <c r="A82" s="4" t="s">
        <v>299</v>
      </c>
      <c r="C82" s="24">
        <v>98039201</v>
      </c>
      <c r="E82" s="3" t="s">
        <v>253</v>
      </c>
      <c r="G82" s="3" t="s">
        <v>374</v>
      </c>
      <c r="I82" s="3">
        <v>18</v>
      </c>
      <c r="K82" s="5">
        <v>300000000000</v>
      </c>
      <c r="M82" s="5">
        <v>0</v>
      </c>
      <c r="O82" s="5">
        <v>0</v>
      </c>
      <c r="Q82" s="5">
        <v>300000000000</v>
      </c>
      <c r="S82" s="7">
        <v>1E-3</v>
      </c>
    </row>
    <row r="83" spans="1:19" ht="21" x14ac:dyDescent="0.55000000000000004">
      <c r="A83" s="4" t="s">
        <v>375</v>
      </c>
      <c r="C83" s="24">
        <v>5600887333609</v>
      </c>
      <c r="E83" s="3" t="s">
        <v>253</v>
      </c>
      <c r="G83" s="3" t="s">
        <v>377</v>
      </c>
      <c r="I83" s="3">
        <v>20.5</v>
      </c>
      <c r="K83" s="5">
        <v>5000000000000</v>
      </c>
      <c r="M83" s="5">
        <v>0</v>
      </c>
      <c r="O83" s="5">
        <v>0</v>
      </c>
      <c r="Q83" s="5">
        <v>5000000000000</v>
      </c>
      <c r="S83" s="7">
        <v>1.6E-2</v>
      </c>
    </row>
    <row r="84" spans="1:19" ht="21" x14ac:dyDescent="0.55000000000000004">
      <c r="A84" s="4" t="s">
        <v>378</v>
      </c>
      <c r="C84" s="3" t="s">
        <v>379</v>
      </c>
      <c r="E84" s="3" t="s">
        <v>253</v>
      </c>
      <c r="G84" s="3" t="s">
        <v>380</v>
      </c>
      <c r="I84" s="3">
        <v>20</v>
      </c>
      <c r="K84" s="5">
        <v>2000000000000</v>
      </c>
      <c r="M84" s="5">
        <v>0</v>
      </c>
      <c r="O84" s="5">
        <v>0</v>
      </c>
      <c r="Q84" s="5">
        <v>2000000000000</v>
      </c>
      <c r="S84" s="7">
        <v>6.4000000000000003E-3</v>
      </c>
    </row>
    <row r="85" spans="1:19" ht="21" x14ac:dyDescent="0.55000000000000004">
      <c r="A85" s="4" t="s">
        <v>309</v>
      </c>
      <c r="C85" s="3" t="s">
        <v>381</v>
      </c>
      <c r="E85" s="3" t="s">
        <v>253</v>
      </c>
      <c r="G85" s="3" t="s">
        <v>382</v>
      </c>
      <c r="I85" s="3">
        <v>21</v>
      </c>
      <c r="K85" s="5">
        <v>0</v>
      </c>
      <c r="M85" s="5">
        <v>2000000000000</v>
      </c>
      <c r="O85" s="5">
        <v>0</v>
      </c>
      <c r="Q85" s="5">
        <v>2000000000000</v>
      </c>
      <c r="S85" s="7">
        <v>6.4000000000000003E-3</v>
      </c>
    </row>
    <row r="86" spans="1:19" ht="21" x14ac:dyDescent="0.55000000000000004">
      <c r="A86" s="4" t="s">
        <v>297</v>
      </c>
      <c r="C86" s="3" t="s">
        <v>383</v>
      </c>
      <c r="E86" s="3" t="s">
        <v>253</v>
      </c>
      <c r="G86" s="3" t="s">
        <v>131</v>
      </c>
      <c r="I86" s="3">
        <v>21.5</v>
      </c>
      <c r="K86" s="5">
        <v>0</v>
      </c>
      <c r="M86" s="5">
        <v>12000000000000</v>
      </c>
      <c r="O86" s="5">
        <v>0</v>
      </c>
      <c r="Q86" s="5">
        <v>12000000000000</v>
      </c>
      <c r="S86" s="7">
        <v>3.85E-2</v>
      </c>
    </row>
    <row r="87" spans="1:19" ht="21" x14ac:dyDescent="0.55000000000000004">
      <c r="A87" s="4" t="s">
        <v>293</v>
      </c>
      <c r="C87" s="24">
        <v>7214737811</v>
      </c>
      <c r="E87" s="3" t="s">
        <v>253</v>
      </c>
      <c r="G87" s="3" t="s">
        <v>385</v>
      </c>
      <c r="I87" s="3">
        <v>18</v>
      </c>
      <c r="K87" s="5">
        <v>0</v>
      </c>
      <c r="M87" s="5">
        <v>1000000000000</v>
      </c>
      <c r="O87" s="5">
        <v>0</v>
      </c>
      <c r="Q87" s="5">
        <v>1000000000000</v>
      </c>
      <c r="S87" s="7">
        <v>3.2000000000000002E-3</v>
      </c>
    </row>
    <row r="88" spans="1:19" ht="21" x14ac:dyDescent="0.55000000000000004">
      <c r="A88" s="4" t="s">
        <v>309</v>
      </c>
      <c r="C88" s="24">
        <v>205283532473411</v>
      </c>
      <c r="E88" s="3" t="s">
        <v>253</v>
      </c>
      <c r="G88" s="3" t="s">
        <v>387</v>
      </c>
      <c r="I88" s="3">
        <v>21</v>
      </c>
      <c r="K88" s="5">
        <v>0</v>
      </c>
      <c r="M88" s="5">
        <v>11200000000000</v>
      </c>
      <c r="O88" s="5">
        <v>0</v>
      </c>
      <c r="Q88" s="5">
        <v>11200000000000</v>
      </c>
      <c r="S88" s="7">
        <v>3.5900000000000001E-2</v>
      </c>
    </row>
    <row r="89" spans="1:19" ht="21" x14ac:dyDescent="0.55000000000000004">
      <c r="A89" s="4" t="s">
        <v>297</v>
      </c>
      <c r="C89" s="3" t="s">
        <v>388</v>
      </c>
      <c r="E89" s="3" t="s">
        <v>253</v>
      </c>
      <c r="G89" s="3" t="s">
        <v>389</v>
      </c>
      <c r="I89" s="3">
        <v>21.5</v>
      </c>
      <c r="K89" s="5">
        <v>0</v>
      </c>
      <c r="M89" s="5">
        <v>2000000000000</v>
      </c>
      <c r="O89" s="5">
        <v>0</v>
      </c>
      <c r="Q89" s="5">
        <v>2000000000000</v>
      </c>
      <c r="S89" s="7">
        <v>6.4000000000000003E-3</v>
      </c>
    </row>
    <row r="90" spans="1:19" ht="21" x14ac:dyDescent="0.55000000000000004">
      <c r="A90" s="4" t="s">
        <v>309</v>
      </c>
      <c r="C90" s="24">
        <v>205283532473412</v>
      </c>
      <c r="E90" s="3" t="s">
        <v>253</v>
      </c>
      <c r="G90" s="3" t="s">
        <v>145</v>
      </c>
      <c r="I90" s="3">
        <v>21</v>
      </c>
      <c r="K90" s="5">
        <v>0</v>
      </c>
      <c r="M90" s="5">
        <v>1000000000000</v>
      </c>
      <c r="O90" s="5">
        <v>0</v>
      </c>
      <c r="Q90" s="5">
        <v>1000000000000</v>
      </c>
      <c r="S90" s="7">
        <v>3.2000000000000002E-3</v>
      </c>
    </row>
    <row r="91" spans="1:19" ht="21" x14ac:dyDescent="0.55000000000000004">
      <c r="A91" s="4" t="s">
        <v>297</v>
      </c>
      <c r="C91" s="24">
        <v>2799012120307140</v>
      </c>
      <c r="E91" s="3" t="s">
        <v>253</v>
      </c>
      <c r="G91" s="3" t="s">
        <v>145</v>
      </c>
      <c r="I91" s="3">
        <v>21.5</v>
      </c>
      <c r="K91" s="5">
        <v>0</v>
      </c>
      <c r="M91" s="5">
        <v>3075000000000</v>
      </c>
      <c r="O91" s="5">
        <v>0</v>
      </c>
      <c r="Q91" s="5">
        <v>3075000000000</v>
      </c>
      <c r="S91" s="7">
        <v>9.9000000000000008E-3</v>
      </c>
    </row>
    <row r="92" spans="1:19" ht="21" x14ac:dyDescent="0.55000000000000004">
      <c r="A92" s="4" t="s">
        <v>392</v>
      </c>
      <c r="C92" s="24">
        <v>6300233560</v>
      </c>
      <c r="E92" s="3" t="s">
        <v>253</v>
      </c>
      <c r="G92" s="3" t="s">
        <v>394</v>
      </c>
      <c r="I92" s="3">
        <v>18</v>
      </c>
      <c r="K92" s="5">
        <v>0</v>
      </c>
      <c r="M92" s="5">
        <v>500000000000</v>
      </c>
      <c r="O92" s="5">
        <v>0</v>
      </c>
      <c r="Q92" s="5">
        <v>500000000000</v>
      </c>
      <c r="S92" s="7">
        <v>1.6000000000000001E-3</v>
      </c>
    </row>
    <row r="93" spans="1:19" ht="21" x14ac:dyDescent="0.55000000000000004">
      <c r="A93" s="4" t="s">
        <v>246</v>
      </c>
      <c r="C93" s="3" t="s">
        <v>395</v>
      </c>
      <c r="E93" s="3" t="s">
        <v>253</v>
      </c>
      <c r="G93" s="3" t="s">
        <v>396</v>
      </c>
      <c r="I93" s="3">
        <v>18</v>
      </c>
      <c r="K93" s="5">
        <v>0</v>
      </c>
      <c r="M93" s="5">
        <v>1000000000000</v>
      </c>
      <c r="O93" s="5">
        <v>0</v>
      </c>
      <c r="Q93" s="5">
        <v>1000000000000</v>
      </c>
      <c r="S93" s="7">
        <v>3.2000000000000002E-3</v>
      </c>
    </row>
    <row r="94" spans="1:19" ht="21" x14ac:dyDescent="0.55000000000000004">
      <c r="A94" s="4" t="s">
        <v>397</v>
      </c>
      <c r="C94" s="24">
        <v>322854428</v>
      </c>
      <c r="E94" s="3" t="s">
        <v>253</v>
      </c>
      <c r="G94" s="3" t="s">
        <v>399</v>
      </c>
      <c r="I94" s="3">
        <v>21.5</v>
      </c>
      <c r="K94" s="5">
        <v>0</v>
      </c>
      <c r="M94" s="5">
        <v>10000000000000</v>
      </c>
      <c r="O94" s="5">
        <v>0</v>
      </c>
      <c r="Q94" s="5">
        <v>10000000000000</v>
      </c>
      <c r="S94" s="7">
        <v>3.2099999999999997E-2</v>
      </c>
    </row>
    <row r="95" spans="1:19" ht="21" x14ac:dyDescent="0.55000000000000004">
      <c r="A95" s="4" t="s">
        <v>378</v>
      </c>
      <c r="C95" s="3" t="s">
        <v>400</v>
      </c>
      <c r="E95" s="3" t="s">
        <v>253</v>
      </c>
      <c r="G95" s="3" t="s">
        <v>401</v>
      </c>
      <c r="I95" s="3">
        <v>22</v>
      </c>
      <c r="K95" s="5">
        <v>0</v>
      </c>
      <c r="M95" s="5">
        <v>8000000000000</v>
      </c>
      <c r="O95" s="5">
        <v>0</v>
      </c>
      <c r="Q95" s="5">
        <v>8000000000000</v>
      </c>
      <c r="S95" s="7">
        <v>2.5700000000000001E-2</v>
      </c>
    </row>
    <row r="96" spans="1:19" ht="21" x14ac:dyDescent="0.55000000000000004">
      <c r="A96" s="4" t="s">
        <v>299</v>
      </c>
      <c r="C96" s="24">
        <v>98039392</v>
      </c>
      <c r="E96" s="3" t="s">
        <v>253</v>
      </c>
      <c r="G96" s="3" t="s">
        <v>399</v>
      </c>
      <c r="I96" s="3">
        <v>18</v>
      </c>
      <c r="K96" s="5">
        <v>0</v>
      </c>
      <c r="M96" s="5">
        <v>230000000000</v>
      </c>
      <c r="O96" s="5">
        <v>0</v>
      </c>
      <c r="Q96" s="5">
        <v>230000000000</v>
      </c>
      <c r="S96" s="7">
        <v>6.9999999999999999E-4</v>
      </c>
    </row>
    <row r="97" spans="11:19" ht="19.5" thickBot="1" x14ac:dyDescent="0.5">
      <c r="K97" s="10">
        <f>SUM(K8:K96)</f>
        <v>122117363783239</v>
      </c>
      <c r="M97" s="10">
        <f>SUM(M8:M96)</f>
        <v>167097595217791</v>
      </c>
      <c r="O97" s="10">
        <f>SUM(O8:O96)</f>
        <v>165975806483924</v>
      </c>
      <c r="Q97" s="10">
        <f>SUM(Q8:Q96)</f>
        <v>123239152517106</v>
      </c>
      <c r="S97" s="9">
        <f>SUM(S8:S96)</f>
        <v>0.39479999999999987</v>
      </c>
    </row>
    <row r="98" spans="11:19" ht="19.5" thickTop="1" x14ac:dyDescent="0.45"/>
  </sheetData>
  <mergeCells count="17"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</mergeCells>
  <pageMargins left="0.7" right="0.7" top="0.75" bottom="0.75" header="0.3" footer="0.3"/>
  <pageSetup scale="4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7"/>
  <sheetViews>
    <sheetView rightToLeft="1" view="pageBreakPreview" zoomScale="55" zoomScaleNormal="100" zoomScaleSheetLayoutView="55" workbookViewId="0">
      <selection activeCell="O86" sqref="I86:O100"/>
    </sheetView>
  </sheetViews>
  <sheetFormatPr defaultRowHeight="18.75" x14ac:dyDescent="0.45"/>
  <cols>
    <col min="1" max="1" width="62.140625" style="3" bestFit="1" customWidth="1"/>
    <col min="2" max="2" width="1" style="3" customWidth="1"/>
    <col min="3" max="3" width="20.5703125" style="3" bestFit="1" customWidth="1"/>
    <col min="4" max="4" width="1" style="3" customWidth="1"/>
    <col min="5" max="5" width="19.42578125" style="3" bestFit="1" customWidth="1"/>
    <col min="6" max="6" width="1" style="3" customWidth="1"/>
    <col min="7" max="7" width="11.5703125" style="3" bestFit="1" customWidth="1"/>
    <col min="8" max="8" width="1" style="3" customWidth="1"/>
    <col min="9" max="9" width="18.42578125" style="3" bestFit="1" customWidth="1"/>
    <col min="10" max="10" width="1" style="3" customWidth="1"/>
    <col min="11" max="11" width="15.85546875" style="3" bestFit="1" customWidth="1"/>
    <col min="12" max="12" width="1" style="3" customWidth="1"/>
    <col min="13" max="13" width="18.42578125" style="3" bestFit="1" customWidth="1"/>
    <col min="14" max="14" width="1" style="3" customWidth="1"/>
    <col min="15" max="15" width="18" style="3" bestFit="1" customWidth="1"/>
    <col min="16" max="16" width="1" style="3" customWidth="1"/>
    <col min="17" max="17" width="18.140625" style="3" bestFit="1" customWidth="1"/>
    <col min="18" max="18" width="1" style="3" customWidth="1"/>
    <col min="19" max="19" width="18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 x14ac:dyDescent="0.4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30" x14ac:dyDescent="0.45">
      <c r="A3" s="40" t="s">
        <v>403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30" x14ac:dyDescent="0.4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6" spans="1:19" ht="30" x14ac:dyDescent="0.45">
      <c r="A6" s="39" t="s">
        <v>404</v>
      </c>
      <c r="B6" s="39" t="s">
        <v>404</v>
      </c>
      <c r="C6" s="39" t="s">
        <v>404</v>
      </c>
      <c r="D6" s="39" t="s">
        <v>404</v>
      </c>
      <c r="E6" s="39" t="s">
        <v>404</v>
      </c>
      <c r="F6" s="39" t="s">
        <v>404</v>
      </c>
      <c r="G6" s="39" t="s">
        <v>404</v>
      </c>
      <c r="I6" s="39" t="s">
        <v>405</v>
      </c>
      <c r="J6" s="39" t="s">
        <v>405</v>
      </c>
      <c r="K6" s="39" t="s">
        <v>405</v>
      </c>
      <c r="L6" s="39" t="s">
        <v>405</v>
      </c>
      <c r="M6" s="39" t="s">
        <v>405</v>
      </c>
      <c r="O6" s="39" t="s">
        <v>406</v>
      </c>
      <c r="P6" s="39" t="s">
        <v>406</v>
      </c>
      <c r="Q6" s="39" t="s">
        <v>406</v>
      </c>
      <c r="R6" s="39" t="s">
        <v>406</v>
      </c>
      <c r="S6" s="39" t="s">
        <v>406</v>
      </c>
    </row>
    <row r="7" spans="1:19" ht="30" x14ac:dyDescent="0.45">
      <c r="A7" s="39" t="s">
        <v>407</v>
      </c>
      <c r="C7" s="39" t="s">
        <v>408</v>
      </c>
      <c r="E7" s="39" t="s">
        <v>96</v>
      </c>
      <c r="G7" s="39" t="s">
        <v>97</v>
      </c>
      <c r="I7" s="39" t="s">
        <v>409</v>
      </c>
      <c r="K7" s="39" t="s">
        <v>410</v>
      </c>
      <c r="M7" s="39" t="s">
        <v>411</v>
      </c>
      <c r="O7" s="39" t="s">
        <v>409</v>
      </c>
      <c r="Q7" s="39" t="s">
        <v>410</v>
      </c>
      <c r="S7" s="39" t="s">
        <v>411</v>
      </c>
    </row>
    <row r="8" spans="1:19" ht="21" x14ac:dyDescent="0.55000000000000004">
      <c r="A8" s="4" t="s">
        <v>127</v>
      </c>
      <c r="C8" s="3" t="s">
        <v>412</v>
      </c>
      <c r="E8" s="3" t="s">
        <v>129</v>
      </c>
      <c r="G8" s="5">
        <v>16</v>
      </c>
      <c r="I8" s="6">
        <v>150811057770</v>
      </c>
      <c r="J8" s="6"/>
      <c r="K8" s="6" t="s">
        <v>412</v>
      </c>
      <c r="L8" s="6"/>
      <c r="M8" s="6">
        <v>150811057770</v>
      </c>
      <c r="N8" s="6"/>
      <c r="O8" s="6">
        <v>297721829564</v>
      </c>
      <c r="P8" s="6"/>
      <c r="Q8" s="6" t="s">
        <v>412</v>
      </c>
      <c r="R8" s="6"/>
      <c r="S8" s="6">
        <v>297721829564</v>
      </c>
    </row>
    <row r="9" spans="1:19" ht="21" x14ac:dyDescent="0.55000000000000004">
      <c r="A9" s="4" t="s">
        <v>163</v>
      </c>
      <c r="C9" s="3" t="s">
        <v>412</v>
      </c>
      <c r="E9" s="3" t="s">
        <v>165</v>
      </c>
      <c r="G9" s="5">
        <v>19</v>
      </c>
      <c r="I9" s="6">
        <v>14973747720</v>
      </c>
      <c r="J9" s="6"/>
      <c r="K9" s="6" t="s">
        <v>412</v>
      </c>
      <c r="L9" s="6"/>
      <c r="M9" s="6">
        <v>14973747720</v>
      </c>
      <c r="N9" s="6"/>
      <c r="O9" s="6">
        <v>29454326040</v>
      </c>
      <c r="P9" s="6"/>
      <c r="Q9" s="6" t="s">
        <v>412</v>
      </c>
      <c r="R9" s="6"/>
      <c r="S9" s="6">
        <v>29454326040</v>
      </c>
    </row>
    <row r="10" spans="1:19" ht="21" x14ac:dyDescent="0.55000000000000004">
      <c r="A10" s="4" t="s">
        <v>77</v>
      </c>
      <c r="C10" s="3" t="s">
        <v>412</v>
      </c>
      <c r="E10" s="3" t="s">
        <v>188</v>
      </c>
      <c r="G10" s="5">
        <v>15</v>
      </c>
      <c r="I10" s="6">
        <v>9520643606</v>
      </c>
      <c r="J10" s="6"/>
      <c r="K10" s="6" t="s">
        <v>412</v>
      </c>
      <c r="L10" s="6"/>
      <c r="M10" s="6">
        <v>9520643606</v>
      </c>
      <c r="N10" s="6"/>
      <c r="O10" s="6">
        <v>9520643606</v>
      </c>
      <c r="P10" s="6"/>
      <c r="Q10" s="6" t="s">
        <v>412</v>
      </c>
      <c r="R10" s="6"/>
      <c r="S10" s="6">
        <v>9520643606</v>
      </c>
    </row>
    <row r="11" spans="1:19" ht="21" x14ac:dyDescent="0.55000000000000004">
      <c r="A11" s="4" t="s">
        <v>189</v>
      </c>
      <c r="C11" s="3" t="s">
        <v>412</v>
      </c>
      <c r="E11" s="3" t="s">
        <v>192</v>
      </c>
      <c r="G11" s="5">
        <v>18</v>
      </c>
      <c r="I11" s="6">
        <v>70998904080</v>
      </c>
      <c r="J11" s="6"/>
      <c r="K11" s="6" t="s">
        <v>412</v>
      </c>
      <c r="L11" s="6"/>
      <c r="M11" s="6">
        <v>70998904080</v>
      </c>
      <c r="N11" s="6"/>
      <c r="O11" s="6">
        <v>141997808160</v>
      </c>
      <c r="P11" s="6"/>
      <c r="Q11" s="6" t="s">
        <v>412</v>
      </c>
      <c r="R11" s="6"/>
      <c r="S11" s="6">
        <v>141997808160</v>
      </c>
    </row>
    <row r="12" spans="1:19" ht="21" x14ac:dyDescent="0.55000000000000004">
      <c r="A12" s="4" t="s">
        <v>193</v>
      </c>
      <c r="C12" s="3" t="s">
        <v>412</v>
      </c>
      <c r="E12" s="3" t="s">
        <v>195</v>
      </c>
      <c r="G12" s="5">
        <v>18</v>
      </c>
      <c r="I12" s="6">
        <v>66575327670</v>
      </c>
      <c r="J12" s="6"/>
      <c r="K12" s="6" t="s">
        <v>412</v>
      </c>
      <c r="L12" s="6"/>
      <c r="M12" s="6">
        <v>66575327670</v>
      </c>
      <c r="N12" s="6"/>
      <c r="O12" s="6">
        <v>133150655340</v>
      </c>
      <c r="P12" s="6"/>
      <c r="Q12" s="6" t="s">
        <v>412</v>
      </c>
      <c r="R12" s="6"/>
      <c r="S12" s="6">
        <v>133150655340</v>
      </c>
    </row>
    <row r="13" spans="1:19" ht="21" x14ac:dyDescent="0.55000000000000004">
      <c r="A13" s="4" t="s">
        <v>118</v>
      </c>
      <c r="C13" s="3" t="s">
        <v>412</v>
      </c>
      <c r="E13" s="3" t="s">
        <v>120</v>
      </c>
      <c r="G13" s="5">
        <v>18</v>
      </c>
      <c r="I13" s="6">
        <v>18358666937</v>
      </c>
      <c r="J13" s="6"/>
      <c r="K13" s="6" t="s">
        <v>412</v>
      </c>
      <c r="L13" s="6"/>
      <c r="M13" s="6">
        <v>18358666937</v>
      </c>
      <c r="N13" s="6"/>
      <c r="O13" s="6">
        <v>36190598836</v>
      </c>
      <c r="P13" s="6"/>
      <c r="Q13" s="6" t="s">
        <v>412</v>
      </c>
      <c r="R13" s="6"/>
      <c r="S13" s="6">
        <v>36190598836</v>
      </c>
    </row>
    <row r="14" spans="1:19" ht="21" x14ac:dyDescent="0.55000000000000004">
      <c r="A14" s="4" t="s">
        <v>158</v>
      </c>
      <c r="C14" s="3" t="s">
        <v>412</v>
      </c>
      <c r="E14" s="3" t="s">
        <v>157</v>
      </c>
      <c r="G14" s="5">
        <v>18</v>
      </c>
      <c r="I14" s="6">
        <v>35864201999</v>
      </c>
      <c r="J14" s="6"/>
      <c r="K14" s="6" t="s">
        <v>412</v>
      </c>
      <c r="L14" s="6"/>
      <c r="M14" s="6">
        <v>35864201999</v>
      </c>
      <c r="N14" s="6"/>
      <c r="O14" s="6">
        <v>73984433238</v>
      </c>
      <c r="P14" s="6"/>
      <c r="Q14" s="6" t="s">
        <v>412</v>
      </c>
      <c r="R14" s="6"/>
      <c r="S14" s="6">
        <v>73984433238</v>
      </c>
    </row>
    <row r="15" spans="1:19" ht="21" x14ac:dyDescent="0.55000000000000004">
      <c r="A15" s="4" t="s">
        <v>159</v>
      </c>
      <c r="C15" s="3" t="s">
        <v>412</v>
      </c>
      <c r="E15" s="3" t="s">
        <v>157</v>
      </c>
      <c r="G15" s="5">
        <v>18</v>
      </c>
      <c r="I15" s="6">
        <v>8607390119</v>
      </c>
      <c r="J15" s="6"/>
      <c r="K15" s="6" t="s">
        <v>412</v>
      </c>
      <c r="L15" s="6"/>
      <c r="M15" s="6">
        <v>8607390119</v>
      </c>
      <c r="N15" s="6"/>
      <c r="O15" s="6">
        <v>17756226099</v>
      </c>
      <c r="P15" s="6"/>
      <c r="Q15" s="6" t="s">
        <v>412</v>
      </c>
      <c r="R15" s="6"/>
      <c r="S15" s="6">
        <v>17756226099</v>
      </c>
    </row>
    <row r="16" spans="1:19" ht="21" x14ac:dyDescent="0.55000000000000004">
      <c r="A16" s="4" t="s">
        <v>155</v>
      </c>
      <c r="C16" s="3" t="s">
        <v>412</v>
      </c>
      <c r="E16" s="3" t="s">
        <v>157</v>
      </c>
      <c r="G16" s="5">
        <v>18</v>
      </c>
      <c r="I16" s="6">
        <v>43037079697</v>
      </c>
      <c r="J16" s="6"/>
      <c r="K16" s="6" t="s">
        <v>412</v>
      </c>
      <c r="L16" s="6"/>
      <c r="M16" s="6">
        <v>43037079697</v>
      </c>
      <c r="N16" s="6"/>
      <c r="O16" s="6">
        <v>88781396829</v>
      </c>
      <c r="P16" s="6"/>
      <c r="Q16" s="6" t="s">
        <v>412</v>
      </c>
      <c r="R16" s="6"/>
      <c r="S16" s="6">
        <v>88781396829</v>
      </c>
    </row>
    <row r="17" spans="1:19" ht="21" x14ac:dyDescent="0.55000000000000004">
      <c r="A17" s="4" t="s">
        <v>121</v>
      </c>
      <c r="C17" s="3" t="s">
        <v>412</v>
      </c>
      <c r="E17" s="3" t="s">
        <v>123</v>
      </c>
      <c r="G17" s="5">
        <v>18.5</v>
      </c>
      <c r="I17" s="6">
        <v>146727085891</v>
      </c>
      <c r="J17" s="6"/>
      <c r="K17" s="6" t="s">
        <v>412</v>
      </c>
      <c r="L17" s="6"/>
      <c r="M17" s="6">
        <v>146727085891</v>
      </c>
      <c r="N17" s="6"/>
      <c r="O17" s="6">
        <v>288778718845</v>
      </c>
      <c r="P17" s="6"/>
      <c r="Q17" s="6" t="s">
        <v>412</v>
      </c>
      <c r="R17" s="6"/>
      <c r="S17" s="6">
        <v>288778718845</v>
      </c>
    </row>
    <row r="18" spans="1:19" ht="21" x14ac:dyDescent="0.55000000000000004">
      <c r="A18" s="4" t="s">
        <v>80</v>
      </c>
      <c r="C18" s="3" t="s">
        <v>412</v>
      </c>
      <c r="E18" s="3" t="s">
        <v>145</v>
      </c>
      <c r="G18" s="5">
        <v>15</v>
      </c>
      <c r="I18" s="6">
        <v>15055327868</v>
      </c>
      <c r="J18" s="6"/>
      <c r="K18" s="6" t="s">
        <v>412</v>
      </c>
      <c r="L18" s="6"/>
      <c r="M18" s="6">
        <v>15055327868</v>
      </c>
      <c r="N18" s="6"/>
      <c r="O18" s="6">
        <v>22527663934</v>
      </c>
      <c r="P18" s="6"/>
      <c r="Q18" s="6" t="s">
        <v>412</v>
      </c>
      <c r="R18" s="6"/>
      <c r="S18" s="6">
        <v>22527663934</v>
      </c>
    </row>
    <row r="19" spans="1:19" ht="21" x14ac:dyDescent="0.55000000000000004">
      <c r="A19" s="4" t="s">
        <v>141</v>
      </c>
      <c r="C19" s="3" t="s">
        <v>412</v>
      </c>
      <c r="E19" s="3" t="s">
        <v>143</v>
      </c>
      <c r="G19" s="5">
        <v>18</v>
      </c>
      <c r="I19" s="6">
        <v>129424546475</v>
      </c>
      <c r="J19" s="6"/>
      <c r="K19" s="6" t="s">
        <v>412</v>
      </c>
      <c r="L19" s="6"/>
      <c r="M19" s="6">
        <v>129424546475</v>
      </c>
      <c r="N19" s="6"/>
      <c r="O19" s="6">
        <v>254885094590</v>
      </c>
      <c r="P19" s="6"/>
      <c r="Q19" s="6" t="s">
        <v>412</v>
      </c>
      <c r="R19" s="6"/>
      <c r="S19" s="6">
        <v>254885094590</v>
      </c>
    </row>
    <row r="20" spans="1:19" ht="21" x14ac:dyDescent="0.55000000000000004">
      <c r="A20" s="4" t="s">
        <v>99</v>
      </c>
      <c r="C20" s="3" t="s">
        <v>412</v>
      </c>
      <c r="E20" s="3" t="s">
        <v>102</v>
      </c>
      <c r="G20" s="5">
        <v>18</v>
      </c>
      <c r="I20" s="6">
        <v>75799180328</v>
      </c>
      <c r="J20" s="6"/>
      <c r="K20" s="6" t="s">
        <v>412</v>
      </c>
      <c r="L20" s="6"/>
      <c r="M20" s="6">
        <v>75799180328</v>
      </c>
      <c r="N20" s="6"/>
      <c r="O20" s="6">
        <v>149385245902</v>
      </c>
      <c r="P20" s="6"/>
      <c r="Q20" s="6" t="s">
        <v>412</v>
      </c>
      <c r="R20" s="6"/>
      <c r="S20" s="6">
        <v>149385245902</v>
      </c>
    </row>
    <row r="21" spans="1:19" ht="21" x14ac:dyDescent="0.55000000000000004">
      <c r="A21" s="4" t="s">
        <v>103</v>
      </c>
      <c r="C21" s="3" t="s">
        <v>412</v>
      </c>
      <c r="E21" s="3" t="s">
        <v>105</v>
      </c>
      <c r="G21" s="5">
        <v>18</v>
      </c>
      <c r="I21" s="6">
        <v>149821875737</v>
      </c>
      <c r="J21" s="6"/>
      <c r="K21" s="6" t="s">
        <v>412</v>
      </c>
      <c r="L21" s="6"/>
      <c r="M21" s="6">
        <v>149821875737</v>
      </c>
      <c r="N21" s="6"/>
      <c r="O21" s="6">
        <v>295217699016</v>
      </c>
      <c r="P21" s="6"/>
      <c r="Q21" s="6" t="s">
        <v>412</v>
      </c>
      <c r="R21" s="6"/>
      <c r="S21" s="6">
        <v>295217699016</v>
      </c>
    </row>
    <row r="22" spans="1:19" ht="21" x14ac:dyDescent="0.55000000000000004">
      <c r="A22" s="4" t="s">
        <v>196</v>
      </c>
      <c r="C22" s="3" t="s">
        <v>412</v>
      </c>
      <c r="E22" s="3" t="s">
        <v>157</v>
      </c>
      <c r="G22" s="5">
        <v>18</v>
      </c>
      <c r="I22" s="6">
        <v>8876638350</v>
      </c>
      <c r="J22" s="6"/>
      <c r="K22" s="6" t="s">
        <v>412</v>
      </c>
      <c r="L22" s="6"/>
      <c r="M22" s="6">
        <v>8876638350</v>
      </c>
      <c r="N22" s="6"/>
      <c r="O22" s="6">
        <v>17753276700</v>
      </c>
      <c r="P22" s="6"/>
      <c r="Q22" s="6" t="s">
        <v>412</v>
      </c>
      <c r="R22" s="6"/>
      <c r="S22" s="6">
        <v>17753276700</v>
      </c>
    </row>
    <row r="23" spans="1:19" ht="21" x14ac:dyDescent="0.55000000000000004">
      <c r="A23" s="4" t="s">
        <v>138</v>
      </c>
      <c r="C23" s="3" t="s">
        <v>412</v>
      </c>
      <c r="E23" s="3" t="s">
        <v>140</v>
      </c>
      <c r="G23" s="5">
        <v>17</v>
      </c>
      <c r="I23" s="6">
        <v>267813629135</v>
      </c>
      <c r="J23" s="6"/>
      <c r="K23" s="6" t="s">
        <v>412</v>
      </c>
      <c r="L23" s="6"/>
      <c r="M23" s="6">
        <v>267813629135</v>
      </c>
      <c r="N23" s="6"/>
      <c r="O23" s="6">
        <v>527745159370</v>
      </c>
      <c r="P23" s="6"/>
      <c r="Q23" s="6" t="s">
        <v>412</v>
      </c>
      <c r="R23" s="6"/>
      <c r="S23" s="6">
        <v>527745159370</v>
      </c>
    </row>
    <row r="24" spans="1:19" ht="21" x14ac:dyDescent="0.55000000000000004">
      <c r="A24" s="4" t="s">
        <v>135</v>
      </c>
      <c r="C24" s="3" t="s">
        <v>412</v>
      </c>
      <c r="E24" s="3" t="s">
        <v>137</v>
      </c>
      <c r="G24" s="5">
        <v>17</v>
      </c>
      <c r="I24" s="6">
        <v>58211480746</v>
      </c>
      <c r="J24" s="6"/>
      <c r="K24" s="6" t="s">
        <v>412</v>
      </c>
      <c r="L24" s="6"/>
      <c r="M24" s="6">
        <v>58211480746</v>
      </c>
      <c r="N24" s="6"/>
      <c r="O24" s="6">
        <v>114731297617</v>
      </c>
      <c r="P24" s="6"/>
      <c r="Q24" s="6" t="s">
        <v>412</v>
      </c>
      <c r="R24" s="6"/>
      <c r="S24" s="6">
        <v>114731297617</v>
      </c>
    </row>
    <row r="25" spans="1:19" ht="21" x14ac:dyDescent="0.55000000000000004">
      <c r="A25" s="4" t="s">
        <v>81</v>
      </c>
      <c r="C25" s="3" t="s">
        <v>412</v>
      </c>
      <c r="E25" s="3" t="s">
        <v>131</v>
      </c>
      <c r="G25" s="5">
        <v>15</v>
      </c>
      <c r="I25" s="6">
        <v>3365921711</v>
      </c>
      <c r="J25" s="6"/>
      <c r="K25" s="6" t="s">
        <v>412</v>
      </c>
      <c r="L25" s="6"/>
      <c r="M25" s="6">
        <v>3365921711</v>
      </c>
      <c r="N25" s="6"/>
      <c r="O25" s="6">
        <v>28261002019</v>
      </c>
      <c r="P25" s="6"/>
      <c r="Q25" s="6" t="s">
        <v>412</v>
      </c>
      <c r="R25" s="6"/>
      <c r="S25" s="6">
        <v>28261002019</v>
      </c>
    </row>
    <row r="26" spans="1:19" ht="21" x14ac:dyDescent="0.55000000000000004">
      <c r="A26" s="4" t="s">
        <v>132</v>
      </c>
      <c r="C26" s="3" t="s">
        <v>412</v>
      </c>
      <c r="E26" s="3" t="s">
        <v>134</v>
      </c>
      <c r="G26" s="5">
        <v>17</v>
      </c>
      <c r="I26" s="6">
        <v>1409070</v>
      </c>
      <c r="J26" s="6"/>
      <c r="K26" s="6" t="s">
        <v>412</v>
      </c>
      <c r="L26" s="6"/>
      <c r="M26" s="6">
        <v>1409070</v>
      </c>
      <c r="N26" s="6"/>
      <c r="O26" s="6">
        <v>2778772</v>
      </c>
      <c r="P26" s="6"/>
      <c r="Q26" s="6" t="s">
        <v>412</v>
      </c>
      <c r="R26" s="6"/>
      <c r="S26" s="6">
        <v>2778772</v>
      </c>
    </row>
    <row r="27" spans="1:19" ht="21" x14ac:dyDescent="0.55000000000000004">
      <c r="A27" s="4" t="s">
        <v>124</v>
      </c>
      <c r="C27" s="3" t="s">
        <v>412</v>
      </c>
      <c r="E27" s="3" t="s">
        <v>126</v>
      </c>
      <c r="G27" s="5">
        <v>15</v>
      </c>
      <c r="I27" s="6">
        <v>12769496669</v>
      </c>
      <c r="J27" s="6"/>
      <c r="K27" s="6" t="s">
        <v>412</v>
      </c>
      <c r="L27" s="6"/>
      <c r="M27" s="6">
        <v>12769496669</v>
      </c>
      <c r="N27" s="6"/>
      <c r="O27" s="6">
        <v>25234191667</v>
      </c>
      <c r="P27" s="6"/>
      <c r="Q27" s="6" t="s">
        <v>412</v>
      </c>
      <c r="R27" s="6"/>
      <c r="S27" s="6">
        <v>25234191667</v>
      </c>
    </row>
    <row r="28" spans="1:19" ht="21" x14ac:dyDescent="0.55000000000000004">
      <c r="A28" s="4" t="s">
        <v>106</v>
      </c>
      <c r="C28" s="3" t="s">
        <v>412</v>
      </c>
      <c r="E28" s="3" t="s">
        <v>108</v>
      </c>
      <c r="G28" s="5">
        <v>18</v>
      </c>
      <c r="I28" s="6">
        <v>25400433906</v>
      </c>
      <c r="J28" s="6"/>
      <c r="K28" s="6" t="s">
        <v>412</v>
      </c>
      <c r="L28" s="6"/>
      <c r="M28" s="6">
        <v>25400433906</v>
      </c>
      <c r="N28" s="6"/>
      <c r="O28" s="6">
        <v>51751766592</v>
      </c>
      <c r="P28" s="6"/>
      <c r="Q28" s="6" t="s">
        <v>412</v>
      </c>
      <c r="R28" s="6"/>
      <c r="S28" s="6">
        <v>51751766592</v>
      </c>
    </row>
    <row r="29" spans="1:19" ht="21" x14ac:dyDescent="0.55000000000000004">
      <c r="A29" s="4" t="s">
        <v>152</v>
      </c>
      <c r="C29" s="3" t="s">
        <v>412</v>
      </c>
      <c r="E29" s="3" t="s">
        <v>154</v>
      </c>
      <c r="G29" s="5">
        <v>18</v>
      </c>
      <c r="I29" s="6">
        <v>57543582172</v>
      </c>
      <c r="J29" s="6"/>
      <c r="K29" s="6" t="s">
        <v>412</v>
      </c>
      <c r="L29" s="6"/>
      <c r="M29" s="6">
        <v>57543582172</v>
      </c>
      <c r="N29" s="6"/>
      <c r="O29" s="6">
        <v>113365161885</v>
      </c>
      <c r="P29" s="6"/>
      <c r="Q29" s="6" t="s">
        <v>412</v>
      </c>
      <c r="R29" s="6"/>
      <c r="S29" s="6">
        <v>113365161885</v>
      </c>
    </row>
    <row r="30" spans="1:19" ht="21" x14ac:dyDescent="0.55000000000000004">
      <c r="A30" s="4" t="s">
        <v>160</v>
      </c>
      <c r="C30" s="3" t="s">
        <v>412</v>
      </c>
      <c r="E30" s="3" t="s">
        <v>162</v>
      </c>
      <c r="G30" s="5">
        <v>18</v>
      </c>
      <c r="I30" s="6">
        <v>30399399800</v>
      </c>
      <c r="J30" s="6"/>
      <c r="K30" s="6" t="s">
        <v>412</v>
      </c>
      <c r="L30" s="6"/>
      <c r="M30" s="6">
        <v>30399399800</v>
      </c>
      <c r="N30" s="6"/>
      <c r="O30" s="6">
        <v>62047535109</v>
      </c>
      <c r="P30" s="6"/>
      <c r="Q30" s="6" t="s">
        <v>412</v>
      </c>
      <c r="R30" s="6"/>
      <c r="S30" s="6">
        <v>62047535109</v>
      </c>
    </row>
    <row r="31" spans="1:19" ht="21" x14ac:dyDescent="0.55000000000000004">
      <c r="A31" s="4" t="s">
        <v>149</v>
      </c>
      <c r="C31" s="3" t="s">
        <v>412</v>
      </c>
      <c r="E31" s="3" t="s">
        <v>151</v>
      </c>
      <c r="G31" s="5">
        <v>16</v>
      </c>
      <c r="I31" s="6">
        <v>2471305101</v>
      </c>
      <c r="J31" s="6"/>
      <c r="K31" s="6" t="s">
        <v>412</v>
      </c>
      <c r="L31" s="6"/>
      <c r="M31" s="6">
        <v>2471305101</v>
      </c>
      <c r="N31" s="6"/>
      <c r="O31" s="6">
        <v>4878169390</v>
      </c>
      <c r="P31" s="6"/>
      <c r="Q31" s="6" t="s">
        <v>412</v>
      </c>
      <c r="R31" s="6"/>
      <c r="S31" s="6">
        <v>4878169390</v>
      </c>
    </row>
    <row r="32" spans="1:19" ht="21" x14ac:dyDescent="0.55000000000000004">
      <c r="A32" s="4" t="s">
        <v>146</v>
      </c>
      <c r="C32" s="3" t="s">
        <v>412</v>
      </c>
      <c r="E32" s="3" t="s">
        <v>148</v>
      </c>
      <c r="G32" s="5">
        <v>17</v>
      </c>
      <c r="I32" s="6">
        <v>3590075373</v>
      </c>
      <c r="J32" s="6"/>
      <c r="K32" s="6" t="s">
        <v>412</v>
      </c>
      <c r="L32" s="6"/>
      <c r="M32" s="6">
        <v>3590075373</v>
      </c>
      <c r="N32" s="6"/>
      <c r="O32" s="6">
        <v>7081439885</v>
      </c>
      <c r="P32" s="6"/>
      <c r="Q32" s="6" t="s">
        <v>412</v>
      </c>
      <c r="R32" s="6"/>
      <c r="S32" s="6">
        <v>7081439885</v>
      </c>
    </row>
    <row r="33" spans="1:19" ht="21" x14ac:dyDescent="0.55000000000000004">
      <c r="A33" s="4" t="s">
        <v>210</v>
      </c>
      <c r="C33" s="5">
        <v>30</v>
      </c>
      <c r="E33" s="3" t="s">
        <v>412</v>
      </c>
      <c r="G33" s="3">
        <v>0</v>
      </c>
      <c r="I33" s="6">
        <v>9621614</v>
      </c>
      <c r="J33" s="6"/>
      <c r="K33" s="6">
        <v>0</v>
      </c>
      <c r="L33" s="6"/>
      <c r="M33" s="6">
        <v>9621614</v>
      </c>
      <c r="N33" s="6"/>
      <c r="O33" s="6">
        <v>186157469</v>
      </c>
      <c r="P33" s="6"/>
      <c r="Q33" s="6">
        <v>0</v>
      </c>
      <c r="R33" s="6"/>
      <c r="S33" s="6">
        <v>186157469</v>
      </c>
    </row>
    <row r="34" spans="1:19" ht="21" x14ac:dyDescent="0.55000000000000004">
      <c r="A34" s="4" t="s">
        <v>214</v>
      </c>
      <c r="C34" s="5">
        <v>30</v>
      </c>
      <c r="E34" s="3" t="s">
        <v>412</v>
      </c>
      <c r="G34" s="3">
        <v>10</v>
      </c>
      <c r="I34" s="6">
        <v>2006040</v>
      </c>
      <c r="J34" s="6"/>
      <c r="K34" s="6">
        <v>0</v>
      </c>
      <c r="L34" s="6"/>
      <c r="M34" s="6">
        <v>2006040</v>
      </c>
      <c r="N34" s="6"/>
      <c r="O34" s="6">
        <v>3998970</v>
      </c>
      <c r="P34" s="6"/>
      <c r="Q34" s="6">
        <v>0</v>
      </c>
      <c r="R34" s="6"/>
      <c r="S34" s="6">
        <v>3998970</v>
      </c>
    </row>
    <row r="35" spans="1:19" ht="21" x14ac:dyDescent="0.55000000000000004">
      <c r="A35" s="4" t="s">
        <v>217</v>
      </c>
      <c r="C35" s="5">
        <v>29</v>
      </c>
      <c r="E35" s="3" t="s">
        <v>412</v>
      </c>
      <c r="G35" s="3">
        <v>0</v>
      </c>
      <c r="I35" s="6">
        <v>20696530</v>
      </c>
      <c r="J35" s="6"/>
      <c r="K35" s="6">
        <v>0</v>
      </c>
      <c r="L35" s="6"/>
      <c r="M35" s="6">
        <v>20696530</v>
      </c>
      <c r="N35" s="6"/>
      <c r="O35" s="6">
        <v>20701626</v>
      </c>
      <c r="P35" s="6"/>
      <c r="Q35" s="6">
        <v>0</v>
      </c>
      <c r="R35" s="6"/>
      <c r="S35" s="6">
        <v>20701626</v>
      </c>
    </row>
    <row r="36" spans="1:19" ht="21" x14ac:dyDescent="0.55000000000000004">
      <c r="A36" s="4" t="s">
        <v>220</v>
      </c>
      <c r="C36" s="5">
        <v>26</v>
      </c>
      <c r="E36" s="3" t="s">
        <v>412</v>
      </c>
      <c r="G36" s="3">
        <v>10</v>
      </c>
      <c r="I36" s="6">
        <v>38072501</v>
      </c>
      <c r="J36" s="6"/>
      <c r="K36" s="6">
        <v>269283</v>
      </c>
      <c r="L36" s="6"/>
      <c r="M36" s="6">
        <v>37803218</v>
      </c>
      <c r="N36" s="6"/>
      <c r="O36" s="6">
        <v>187058778</v>
      </c>
      <c r="P36" s="6"/>
      <c r="Q36" s="6">
        <v>-1438263</v>
      </c>
      <c r="R36" s="6"/>
      <c r="S36" s="6">
        <f>O36+Q36</f>
        <v>185620515</v>
      </c>
    </row>
    <row r="37" spans="1:19" ht="21" x14ac:dyDescent="0.55000000000000004">
      <c r="A37" s="4" t="s">
        <v>214</v>
      </c>
      <c r="C37" s="5">
        <v>25</v>
      </c>
      <c r="E37" s="3" t="s">
        <v>412</v>
      </c>
      <c r="G37" s="3">
        <v>10</v>
      </c>
      <c r="I37" s="6">
        <v>1401120</v>
      </c>
      <c r="J37" s="6"/>
      <c r="K37" s="6">
        <v>1906</v>
      </c>
      <c r="L37" s="6"/>
      <c r="M37" s="6">
        <v>1399214</v>
      </c>
      <c r="N37" s="6"/>
      <c r="O37" s="6">
        <v>2793090</v>
      </c>
      <c r="P37" s="6"/>
      <c r="Q37" s="6">
        <v>-4113</v>
      </c>
      <c r="R37" s="6"/>
      <c r="S37" s="6">
        <f t="shared" ref="S37:S100" si="0">O37+Q37</f>
        <v>2788977</v>
      </c>
    </row>
    <row r="38" spans="1:19" ht="21" x14ac:dyDescent="0.55000000000000004">
      <c r="A38" s="4" t="s">
        <v>234</v>
      </c>
      <c r="C38" s="5">
        <v>24</v>
      </c>
      <c r="E38" s="3" t="s">
        <v>412</v>
      </c>
      <c r="G38" s="3">
        <v>10</v>
      </c>
      <c r="I38" s="6">
        <v>2876596</v>
      </c>
      <c r="J38" s="6"/>
      <c r="K38" s="6">
        <v>-777</v>
      </c>
      <c r="L38" s="6"/>
      <c r="M38" s="6">
        <v>2877373</v>
      </c>
      <c r="N38" s="6"/>
      <c r="O38" s="6">
        <v>5879217</v>
      </c>
      <c r="P38" s="6"/>
      <c r="Q38" s="6">
        <v>-4630</v>
      </c>
      <c r="R38" s="6"/>
      <c r="S38" s="6">
        <f t="shared" si="0"/>
        <v>5874587</v>
      </c>
    </row>
    <row r="39" spans="1:19" ht="21" x14ac:dyDescent="0.55000000000000004">
      <c r="A39" s="4" t="s">
        <v>237</v>
      </c>
      <c r="C39" s="5">
        <v>1</v>
      </c>
      <c r="E39" s="3" t="s">
        <v>412</v>
      </c>
      <c r="G39" s="3">
        <v>0</v>
      </c>
      <c r="I39" s="6">
        <v>8925</v>
      </c>
      <c r="J39" s="6"/>
      <c r="K39" s="6">
        <v>0</v>
      </c>
      <c r="L39" s="6"/>
      <c r="M39" s="6">
        <v>8925</v>
      </c>
      <c r="N39" s="6"/>
      <c r="O39" s="6">
        <v>18071</v>
      </c>
      <c r="P39" s="6"/>
      <c r="Q39" s="6">
        <v>0</v>
      </c>
      <c r="R39" s="6"/>
      <c r="S39" s="6">
        <f t="shared" si="0"/>
        <v>18071</v>
      </c>
    </row>
    <row r="40" spans="1:19" ht="21" x14ac:dyDescent="0.55000000000000004">
      <c r="A40" s="4" t="s">
        <v>240</v>
      </c>
      <c r="C40" s="5">
        <v>1</v>
      </c>
      <c r="E40" s="3" t="s">
        <v>412</v>
      </c>
      <c r="G40" s="3">
        <v>10</v>
      </c>
      <c r="I40" s="6">
        <v>3808551</v>
      </c>
      <c r="J40" s="6"/>
      <c r="K40" s="6">
        <v>1021</v>
      </c>
      <c r="L40" s="6"/>
      <c r="M40" s="6">
        <v>3807530</v>
      </c>
      <c r="N40" s="6"/>
      <c r="O40" s="6">
        <v>4306181</v>
      </c>
      <c r="P40" s="6"/>
      <c r="Q40" s="6">
        <v>-1157</v>
      </c>
      <c r="R40" s="6"/>
      <c r="S40" s="6">
        <f t="shared" si="0"/>
        <v>4305024</v>
      </c>
    </row>
    <row r="41" spans="1:19" ht="21" x14ac:dyDescent="0.55000000000000004">
      <c r="A41" s="4" t="s">
        <v>243</v>
      </c>
      <c r="C41" s="5">
        <v>1</v>
      </c>
      <c r="E41" s="3" t="s">
        <v>412</v>
      </c>
      <c r="G41" s="3">
        <v>0</v>
      </c>
      <c r="I41" s="6">
        <v>2377</v>
      </c>
      <c r="J41" s="6"/>
      <c r="K41" s="6">
        <v>0</v>
      </c>
      <c r="L41" s="6"/>
      <c r="M41" s="6">
        <v>2377</v>
      </c>
      <c r="N41" s="6"/>
      <c r="O41" s="6">
        <v>7339</v>
      </c>
      <c r="P41" s="6"/>
      <c r="Q41" s="6">
        <v>0</v>
      </c>
      <c r="R41" s="6"/>
      <c r="S41" s="6">
        <f t="shared" si="0"/>
        <v>7339</v>
      </c>
    </row>
    <row r="42" spans="1:19" ht="21" x14ac:dyDescent="0.55000000000000004">
      <c r="A42" s="4" t="s">
        <v>246</v>
      </c>
      <c r="C42" s="5">
        <v>29</v>
      </c>
      <c r="E42" s="3" t="s">
        <v>412</v>
      </c>
      <c r="G42" s="3">
        <v>0</v>
      </c>
      <c r="I42" s="6">
        <v>6000</v>
      </c>
      <c r="J42" s="6"/>
      <c r="K42" s="6">
        <v>0</v>
      </c>
      <c r="L42" s="6"/>
      <c r="M42" s="6">
        <v>6000</v>
      </c>
      <c r="N42" s="6"/>
      <c r="O42" s="6">
        <v>67158313</v>
      </c>
      <c r="P42" s="6"/>
      <c r="Q42" s="6">
        <v>0</v>
      </c>
      <c r="R42" s="6"/>
      <c r="S42" s="6">
        <f t="shared" si="0"/>
        <v>67158313</v>
      </c>
    </row>
    <row r="43" spans="1:19" ht="21" x14ac:dyDescent="0.55000000000000004">
      <c r="A43" s="4" t="s">
        <v>249</v>
      </c>
      <c r="C43" s="5">
        <v>1</v>
      </c>
      <c r="E43" s="3" t="s">
        <v>412</v>
      </c>
      <c r="G43" s="3">
        <v>0</v>
      </c>
      <c r="I43" s="6">
        <v>821918</v>
      </c>
      <c r="J43" s="6"/>
      <c r="K43" s="6">
        <v>0</v>
      </c>
      <c r="L43" s="6"/>
      <c r="M43" s="6">
        <v>821918</v>
      </c>
      <c r="N43" s="6"/>
      <c r="O43" s="6">
        <v>2494625</v>
      </c>
      <c r="P43" s="6"/>
      <c r="Q43" s="6">
        <v>0</v>
      </c>
      <c r="R43" s="6"/>
      <c r="S43" s="6">
        <f t="shared" si="0"/>
        <v>2494625</v>
      </c>
    </row>
    <row r="44" spans="1:19" ht="21" x14ac:dyDescent="0.55000000000000004">
      <c r="A44" s="4" t="s">
        <v>217</v>
      </c>
      <c r="C44" s="5">
        <v>14</v>
      </c>
      <c r="E44" s="3" t="s">
        <v>412</v>
      </c>
      <c r="G44" s="3">
        <v>18</v>
      </c>
      <c r="I44" s="6">
        <v>11835616425</v>
      </c>
      <c r="J44" s="6"/>
      <c r="K44" s="6">
        <v>-53153714</v>
      </c>
      <c r="L44" s="6"/>
      <c r="M44" s="6">
        <v>11888770139</v>
      </c>
      <c r="N44" s="6"/>
      <c r="O44" s="6">
        <v>26038356135</v>
      </c>
      <c r="P44" s="6"/>
      <c r="Q44" s="6">
        <v>0</v>
      </c>
      <c r="R44" s="6"/>
      <c r="S44" s="6">
        <f t="shared" si="0"/>
        <v>26038356135</v>
      </c>
    </row>
    <row r="45" spans="1:19" ht="21" x14ac:dyDescent="0.55000000000000004">
      <c r="A45" s="4" t="s">
        <v>255</v>
      </c>
      <c r="C45" s="5">
        <v>17</v>
      </c>
      <c r="E45" s="3" t="s">
        <v>412</v>
      </c>
      <c r="G45" s="3">
        <v>0</v>
      </c>
      <c r="I45" s="6">
        <v>0</v>
      </c>
      <c r="J45" s="6"/>
      <c r="K45" s="6">
        <v>0</v>
      </c>
      <c r="L45" s="6"/>
      <c r="M45" s="6">
        <v>0</v>
      </c>
      <c r="N45" s="6"/>
      <c r="O45" s="6">
        <v>6369</v>
      </c>
      <c r="P45" s="6"/>
      <c r="Q45" s="6">
        <v>0</v>
      </c>
      <c r="R45" s="6"/>
      <c r="S45" s="6">
        <f t="shared" si="0"/>
        <v>6369</v>
      </c>
    </row>
    <row r="46" spans="1:19" ht="21" x14ac:dyDescent="0.55000000000000004">
      <c r="A46" s="4" t="s">
        <v>258</v>
      </c>
      <c r="C46" s="5">
        <v>1</v>
      </c>
      <c r="E46" s="3" t="s">
        <v>412</v>
      </c>
      <c r="G46" s="3">
        <v>18</v>
      </c>
      <c r="I46" s="6">
        <v>73972602720</v>
      </c>
      <c r="J46" s="6"/>
      <c r="K46" s="6">
        <v>1</v>
      </c>
      <c r="L46" s="6"/>
      <c r="M46" s="6">
        <v>73972602719</v>
      </c>
      <c r="N46" s="6"/>
      <c r="O46" s="6">
        <v>147945205440</v>
      </c>
      <c r="P46" s="6"/>
      <c r="Q46" s="6">
        <v>-4</v>
      </c>
      <c r="R46" s="6"/>
      <c r="S46" s="6">
        <f t="shared" si="0"/>
        <v>147945205436</v>
      </c>
    </row>
    <row r="47" spans="1:19" ht="21" x14ac:dyDescent="0.55000000000000004">
      <c r="A47" s="4" t="s">
        <v>261</v>
      </c>
      <c r="C47" s="5">
        <v>28</v>
      </c>
      <c r="E47" s="3" t="s">
        <v>412</v>
      </c>
      <c r="G47" s="3">
        <v>18</v>
      </c>
      <c r="I47" s="6">
        <v>15807082234</v>
      </c>
      <c r="J47" s="6"/>
      <c r="K47" s="6">
        <v>-25835377</v>
      </c>
      <c r="L47" s="6"/>
      <c r="M47" s="6">
        <v>15832917611</v>
      </c>
      <c r="N47" s="6"/>
      <c r="O47" s="6">
        <v>34775580844</v>
      </c>
      <c r="P47" s="6"/>
      <c r="Q47" s="6">
        <v>0</v>
      </c>
      <c r="R47" s="6"/>
      <c r="S47" s="6">
        <f t="shared" si="0"/>
        <v>34775580844</v>
      </c>
    </row>
    <row r="48" spans="1:19" ht="21" x14ac:dyDescent="0.55000000000000004">
      <c r="A48" s="4" t="s">
        <v>261</v>
      </c>
      <c r="C48" s="5">
        <v>3</v>
      </c>
      <c r="E48" s="3" t="s">
        <v>412</v>
      </c>
      <c r="G48" s="3">
        <v>18</v>
      </c>
      <c r="I48" s="6">
        <v>27781025113</v>
      </c>
      <c r="J48" s="6"/>
      <c r="K48" s="6">
        <v>-46530438</v>
      </c>
      <c r="L48" s="6"/>
      <c r="M48" s="6">
        <v>27827555551</v>
      </c>
      <c r="N48" s="6"/>
      <c r="O48" s="6">
        <v>61334997703</v>
      </c>
      <c r="P48" s="6"/>
      <c r="Q48" s="6">
        <v>0</v>
      </c>
      <c r="R48" s="6"/>
      <c r="S48" s="6">
        <f t="shared" si="0"/>
        <v>61334997703</v>
      </c>
    </row>
    <row r="49" spans="1:19" ht="21" x14ac:dyDescent="0.55000000000000004">
      <c r="A49" s="4" t="s">
        <v>267</v>
      </c>
      <c r="C49" s="5">
        <v>17</v>
      </c>
      <c r="E49" s="3" t="s">
        <v>412</v>
      </c>
      <c r="G49" s="3">
        <v>10</v>
      </c>
      <c r="I49" s="6">
        <v>61210418</v>
      </c>
      <c r="J49" s="6"/>
      <c r="K49" s="6">
        <v>283740</v>
      </c>
      <c r="L49" s="6"/>
      <c r="M49" s="6">
        <v>60926678</v>
      </c>
      <c r="N49" s="6"/>
      <c r="O49" s="6">
        <v>94722054</v>
      </c>
      <c r="P49" s="6"/>
      <c r="Q49" s="6">
        <v>-905109</v>
      </c>
      <c r="R49" s="6"/>
      <c r="S49" s="6">
        <f t="shared" si="0"/>
        <v>93816945</v>
      </c>
    </row>
    <row r="50" spans="1:19" ht="21" x14ac:dyDescent="0.55000000000000004">
      <c r="A50" s="4" t="s">
        <v>270</v>
      </c>
      <c r="C50" s="5">
        <v>30</v>
      </c>
      <c r="E50" s="3" t="s">
        <v>412</v>
      </c>
      <c r="G50" s="3">
        <v>10</v>
      </c>
      <c r="I50" s="6">
        <v>-60</v>
      </c>
      <c r="J50" s="6"/>
      <c r="K50" s="6">
        <v>0</v>
      </c>
      <c r="L50" s="6"/>
      <c r="M50" s="6">
        <v>-60</v>
      </c>
      <c r="N50" s="6"/>
      <c r="O50" s="6">
        <v>0</v>
      </c>
      <c r="P50" s="6"/>
      <c r="Q50" s="6">
        <v>0</v>
      </c>
      <c r="R50" s="6"/>
      <c r="S50" s="6">
        <f t="shared" si="0"/>
        <v>0</v>
      </c>
    </row>
    <row r="51" spans="1:19" ht="21" x14ac:dyDescent="0.55000000000000004">
      <c r="A51" s="4" t="s">
        <v>217</v>
      </c>
      <c r="C51" s="5">
        <v>10</v>
      </c>
      <c r="E51" s="3" t="s">
        <v>412</v>
      </c>
      <c r="G51" s="3">
        <v>19</v>
      </c>
      <c r="I51" s="6">
        <v>2602739729</v>
      </c>
      <c r="J51" s="6"/>
      <c r="K51" s="6">
        <v>-11321811</v>
      </c>
      <c r="L51" s="6"/>
      <c r="M51" s="6">
        <v>2614061540</v>
      </c>
      <c r="N51" s="6"/>
      <c r="O51" s="6">
        <v>5726027400</v>
      </c>
      <c r="P51" s="6"/>
      <c r="Q51" s="6">
        <v>0</v>
      </c>
      <c r="R51" s="6"/>
      <c r="S51" s="6">
        <f t="shared" si="0"/>
        <v>5726027400</v>
      </c>
    </row>
    <row r="52" spans="1:19" ht="21" x14ac:dyDescent="0.55000000000000004">
      <c r="A52" s="4" t="s">
        <v>275</v>
      </c>
      <c r="C52" s="5">
        <v>1</v>
      </c>
      <c r="E52" s="3" t="s">
        <v>412</v>
      </c>
      <c r="G52" s="3">
        <v>10</v>
      </c>
      <c r="I52" s="6">
        <v>9731226</v>
      </c>
      <c r="J52" s="6"/>
      <c r="K52" s="6">
        <v>2665</v>
      </c>
      <c r="L52" s="6"/>
      <c r="M52" s="6">
        <v>9728561</v>
      </c>
      <c r="N52" s="6"/>
      <c r="O52" s="6">
        <v>14762330</v>
      </c>
      <c r="P52" s="6"/>
      <c r="Q52" s="6">
        <v>-4961</v>
      </c>
      <c r="R52" s="6"/>
      <c r="S52" s="6">
        <f t="shared" si="0"/>
        <v>14757369</v>
      </c>
    </row>
    <row r="53" spans="1:19" ht="21" x14ac:dyDescent="0.55000000000000004">
      <c r="A53" s="4" t="s">
        <v>275</v>
      </c>
      <c r="C53" s="5">
        <v>1</v>
      </c>
      <c r="E53" s="3" t="s">
        <v>412</v>
      </c>
      <c r="G53" s="3">
        <v>18</v>
      </c>
      <c r="I53" s="6">
        <v>5917808219</v>
      </c>
      <c r="J53" s="6"/>
      <c r="K53" s="6">
        <v>0</v>
      </c>
      <c r="L53" s="6"/>
      <c r="M53" s="6">
        <v>5917808219</v>
      </c>
      <c r="N53" s="6"/>
      <c r="O53" s="6">
        <v>11835616439</v>
      </c>
      <c r="P53" s="6"/>
      <c r="Q53" s="6">
        <v>-2819702</v>
      </c>
      <c r="R53" s="6"/>
      <c r="S53" s="6">
        <f t="shared" si="0"/>
        <v>11832796737</v>
      </c>
    </row>
    <row r="54" spans="1:19" ht="21" x14ac:dyDescent="0.55000000000000004">
      <c r="A54" s="4" t="s">
        <v>270</v>
      </c>
      <c r="C54" s="5">
        <v>1</v>
      </c>
      <c r="E54" s="3" t="s">
        <v>412</v>
      </c>
      <c r="G54" s="3">
        <v>18</v>
      </c>
      <c r="I54" s="6">
        <v>14794520520</v>
      </c>
      <c r="J54" s="6"/>
      <c r="K54" s="6">
        <v>0</v>
      </c>
      <c r="L54" s="6"/>
      <c r="M54" s="6">
        <v>14794520520</v>
      </c>
      <c r="N54" s="6"/>
      <c r="O54" s="6">
        <v>29589041040</v>
      </c>
      <c r="P54" s="6"/>
      <c r="Q54" s="6">
        <v>-1</v>
      </c>
      <c r="R54" s="6"/>
      <c r="S54" s="6">
        <f t="shared" si="0"/>
        <v>29589041039</v>
      </c>
    </row>
    <row r="55" spans="1:19" ht="21" x14ac:dyDescent="0.55000000000000004">
      <c r="A55" s="4" t="s">
        <v>246</v>
      </c>
      <c r="C55" s="5">
        <v>8</v>
      </c>
      <c r="E55" s="3" t="s">
        <v>412</v>
      </c>
      <c r="G55" s="3">
        <v>21</v>
      </c>
      <c r="I55" s="6">
        <v>22438356148</v>
      </c>
      <c r="J55" s="6"/>
      <c r="K55" s="6">
        <v>-84729173</v>
      </c>
      <c r="L55" s="6"/>
      <c r="M55" s="6">
        <v>22523085321</v>
      </c>
      <c r="N55" s="6"/>
      <c r="O55" s="6">
        <v>48328767088</v>
      </c>
      <c r="P55" s="6"/>
      <c r="Q55" s="6">
        <v>-19770140</v>
      </c>
      <c r="R55" s="6"/>
      <c r="S55" s="6">
        <f t="shared" si="0"/>
        <v>48308996948</v>
      </c>
    </row>
    <row r="56" spans="1:19" ht="21" x14ac:dyDescent="0.55000000000000004">
      <c r="A56" s="4" t="s">
        <v>283</v>
      </c>
      <c r="C56" s="5">
        <v>8</v>
      </c>
      <c r="E56" s="3" t="s">
        <v>412</v>
      </c>
      <c r="G56" s="3">
        <v>21</v>
      </c>
      <c r="I56" s="6">
        <v>17260273950</v>
      </c>
      <c r="J56" s="6"/>
      <c r="K56" s="6">
        <v>0</v>
      </c>
      <c r="L56" s="6"/>
      <c r="M56" s="6">
        <v>17260273950</v>
      </c>
      <c r="N56" s="6"/>
      <c r="O56" s="6">
        <v>34520547900</v>
      </c>
      <c r="P56" s="6"/>
      <c r="Q56" s="6">
        <v>-69666209</v>
      </c>
      <c r="R56" s="6"/>
      <c r="S56" s="6">
        <f t="shared" si="0"/>
        <v>34450881691</v>
      </c>
    </row>
    <row r="57" spans="1:19" ht="21" x14ac:dyDescent="0.55000000000000004">
      <c r="A57" s="4" t="s">
        <v>270</v>
      </c>
      <c r="C57" s="5">
        <v>1</v>
      </c>
      <c r="E57" s="3" t="s">
        <v>412</v>
      </c>
      <c r="G57" s="3">
        <v>18</v>
      </c>
      <c r="I57" s="6">
        <v>4438356150</v>
      </c>
      <c r="J57" s="6"/>
      <c r="K57" s="6">
        <v>0</v>
      </c>
      <c r="L57" s="6"/>
      <c r="M57" s="6">
        <v>4438356150</v>
      </c>
      <c r="N57" s="6"/>
      <c r="O57" s="6">
        <v>8876712300</v>
      </c>
      <c r="P57" s="6"/>
      <c r="Q57" s="6">
        <v>-1</v>
      </c>
      <c r="R57" s="6"/>
      <c r="S57" s="6">
        <f t="shared" si="0"/>
        <v>8876712299</v>
      </c>
    </row>
    <row r="58" spans="1:19" ht="21" x14ac:dyDescent="0.55000000000000004">
      <c r="A58" s="4" t="s">
        <v>246</v>
      </c>
      <c r="C58" s="5">
        <v>30</v>
      </c>
      <c r="E58" s="3" t="s">
        <v>412</v>
      </c>
      <c r="G58" s="3">
        <v>21</v>
      </c>
      <c r="I58" s="6">
        <v>22808219164</v>
      </c>
      <c r="J58" s="6"/>
      <c r="K58" s="6">
        <v>0</v>
      </c>
      <c r="L58" s="6"/>
      <c r="M58" s="6">
        <v>22808219164</v>
      </c>
      <c r="N58" s="6"/>
      <c r="O58" s="6">
        <v>48799348893</v>
      </c>
      <c r="P58" s="6"/>
      <c r="Q58" s="6">
        <v>0</v>
      </c>
      <c r="R58" s="6"/>
      <c r="S58" s="6">
        <f t="shared" si="0"/>
        <v>48799348893</v>
      </c>
    </row>
    <row r="59" spans="1:19" ht="21" x14ac:dyDescent="0.55000000000000004">
      <c r="A59" s="4" t="s">
        <v>283</v>
      </c>
      <c r="C59" s="5">
        <v>30</v>
      </c>
      <c r="E59" s="3" t="s">
        <v>412</v>
      </c>
      <c r="G59" s="3">
        <v>21</v>
      </c>
      <c r="I59" s="6">
        <v>17506849295</v>
      </c>
      <c r="J59" s="6"/>
      <c r="K59" s="6">
        <v>0</v>
      </c>
      <c r="L59" s="6"/>
      <c r="M59" s="6">
        <v>17506849295</v>
      </c>
      <c r="N59" s="6"/>
      <c r="O59" s="6">
        <v>34767123245</v>
      </c>
      <c r="P59" s="6"/>
      <c r="Q59" s="6">
        <v>0</v>
      </c>
      <c r="R59" s="6"/>
      <c r="S59" s="6">
        <f t="shared" si="0"/>
        <v>34767123245</v>
      </c>
    </row>
    <row r="60" spans="1:19" ht="21" x14ac:dyDescent="0.55000000000000004">
      <c r="A60" s="4" t="s">
        <v>290</v>
      </c>
      <c r="C60" s="5">
        <v>11</v>
      </c>
      <c r="E60" s="3" t="s">
        <v>412</v>
      </c>
      <c r="G60" s="3">
        <v>21</v>
      </c>
      <c r="I60" s="6">
        <v>9493150680</v>
      </c>
      <c r="J60" s="6"/>
      <c r="K60" s="6">
        <v>-1</v>
      </c>
      <c r="L60" s="6"/>
      <c r="M60" s="6">
        <v>9493150681</v>
      </c>
      <c r="N60" s="6"/>
      <c r="O60" s="6">
        <v>18986301360</v>
      </c>
      <c r="P60" s="6"/>
      <c r="Q60" s="6">
        <v>-33831189</v>
      </c>
      <c r="R60" s="6"/>
      <c r="S60" s="6">
        <f t="shared" si="0"/>
        <v>18952470171</v>
      </c>
    </row>
    <row r="61" spans="1:19" ht="21" x14ac:dyDescent="0.55000000000000004">
      <c r="A61" s="4" t="s">
        <v>293</v>
      </c>
      <c r="C61" s="5">
        <v>1</v>
      </c>
      <c r="E61" s="3" t="s">
        <v>412</v>
      </c>
      <c r="G61" s="3">
        <v>18</v>
      </c>
      <c r="I61" s="6">
        <v>22191780810</v>
      </c>
      <c r="J61" s="6"/>
      <c r="K61" s="6">
        <v>0</v>
      </c>
      <c r="L61" s="6"/>
      <c r="M61" s="6">
        <v>22191780810</v>
      </c>
      <c r="N61" s="6"/>
      <c r="O61" s="6">
        <v>44383561620</v>
      </c>
      <c r="P61" s="6"/>
      <c r="Q61" s="6">
        <v>-1</v>
      </c>
      <c r="R61" s="6"/>
      <c r="S61" s="6">
        <f t="shared" si="0"/>
        <v>44383561619</v>
      </c>
    </row>
    <row r="62" spans="1:19" ht="21" x14ac:dyDescent="0.55000000000000004">
      <c r="A62" s="4" t="s">
        <v>210</v>
      </c>
      <c r="C62" s="5">
        <v>1</v>
      </c>
      <c r="E62" s="3" t="s">
        <v>412</v>
      </c>
      <c r="G62" s="3">
        <v>18</v>
      </c>
      <c r="I62" s="6">
        <v>29589041070</v>
      </c>
      <c r="J62" s="6"/>
      <c r="K62" s="6">
        <v>0</v>
      </c>
      <c r="L62" s="6"/>
      <c r="M62" s="6">
        <v>29589041070</v>
      </c>
      <c r="N62" s="6"/>
      <c r="O62" s="6">
        <v>59178082140</v>
      </c>
      <c r="P62" s="6"/>
      <c r="Q62" s="6">
        <v>-1</v>
      </c>
      <c r="R62" s="6"/>
      <c r="S62" s="6">
        <f t="shared" si="0"/>
        <v>59178082139</v>
      </c>
    </row>
    <row r="63" spans="1:19" ht="21" x14ac:dyDescent="0.55000000000000004">
      <c r="A63" s="4" t="s">
        <v>297</v>
      </c>
      <c r="C63" s="5">
        <v>16</v>
      </c>
      <c r="E63" s="3" t="s">
        <v>412</v>
      </c>
      <c r="G63" s="3">
        <v>20</v>
      </c>
      <c r="I63" s="6">
        <v>3287671230</v>
      </c>
      <c r="J63" s="6"/>
      <c r="K63" s="6">
        <v>-148579166</v>
      </c>
      <c r="L63" s="6"/>
      <c r="M63" s="6">
        <v>3436250396</v>
      </c>
      <c r="N63" s="6"/>
      <c r="O63" s="6">
        <v>36164383530</v>
      </c>
      <c r="P63" s="6"/>
      <c r="Q63" s="6">
        <v>0</v>
      </c>
      <c r="R63" s="6"/>
      <c r="S63" s="6">
        <f t="shared" si="0"/>
        <v>36164383530</v>
      </c>
    </row>
    <row r="64" spans="1:19" ht="21" x14ac:dyDescent="0.55000000000000004">
      <c r="A64" s="4" t="s">
        <v>299</v>
      </c>
      <c r="C64" s="5">
        <v>1</v>
      </c>
      <c r="E64" s="3" t="s">
        <v>412</v>
      </c>
      <c r="G64" s="3">
        <v>18</v>
      </c>
      <c r="I64" s="6">
        <v>29589041070</v>
      </c>
      <c r="J64" s="6"/>
      <c r="K64" s="6">
        <v>1</v>
      </c>
      <c r="L64" s="6"/>
      <c r="M64" s="6">
        <v>29589041069</v>
      </c>
      <c r="N64" s="6"/>
      <c r="O64" s="6">
        <v>59178082140</v>
      </c>
      <c r="P64" s="6"/>
      <c r="Q64" s="6">
        <v>-2</v>
      </c>
      <c r="R64" s="6"/>
      <c r="S64" s="6">
        <f t="shared" si="0"/>
        <v>59178082138</v>
      </c>
    </row>
    <row r="65" spans="1:19" ht="21" x14ac:dyDescent="0.55000000000000004">
      <c r="A65" s="4" t="s">
        <v>293</v>
      </c>
      <c r="C65" s="5">
        <v>1</v>
      </c>
      <c r="E65" s="3" t="s">
        <v>412</v>
      </c>
      <c r="G65" s="3">
        <v>18</v>
      </c>
      <c r="I65" s="6">
        <v>7397260260</v>
      </c>
      <c r="J65" s="6"/>
      <c r="K65" s="6">
        <v>0</v>
      </c>
      <c r="L65" s="6"/>
      <c r="M65" s="6">
        <v>7397260260</v>
      </c>
      <c r="N65" s="6"/>
      <c r="O65" s="6">
        <v>14794520520</v>
      </c>
      <c r="P65" s="6"/>
      <c r="Q65" s="6">
        <v>0</v>
      </c>
      <c r="R65" s="6"/>
      <c r="S65" s="6">
        <f t="shared" si="0"/>
        <v>14794520520</v>
      </c>
    </row>
    <row r="66" spans="1:19" ht="21" x14ac:dyDescent="0.55000000000000004">
      <c r="A66" s="4" t="s">
        <v>297</v>
      </c>
      <c r="C66" s="5">
        <v>29</v>
      </c>
      <c r="E66" s="3" t="s">
        <v>412</v>
      </c>
      <c r="G66" s="3">
        <v>20</v>
      </c>
      <c r="I66" s="6">
        <v>12493150857</v>
      </c>
      <c r="J66" s="6"/>
      <c r="K66" s="6">
        <v>-51425278</v>
      </c>
      <c r="L66" s="6"/>
      <c r="M66" s="6">
        <v>12544576135</v>
      </c>
      <c r="N66" s="6"/>
      <c r="O66" s="6">
        <v>111123287817</v>
      </c>
      <c r="P66" s="6"/>
      <c r="Q66" s="6">
        <v>0</v>
      </c>
      <c r="R66" s="6"/>
      <c r="S66" s="6">
        <f t="shared" si="0"/>
        <v>111123287817</v>
      </c>
    </row>
    <row r="67" spans="1:19" ht="21" x14ac:dyDescent="0.55000000000000004">
      <c r="A67" s="4" t="s">
        <v>297</v>
      </c>
      <c r="C67" s="5">
        <v>18</v>
      </c>
      <c r="E67" s="3" t="s">
        <v>412</v>
      </c>
      <c r="G67" s="3">
        <v>8</v>
      </c>
      <c r="I67" s="6">
        <v>98721874</v>
      </c>
      <c r="J67" s="6"/>
      <c r="K67" s="6">
        <v>387947</v>
      </c>
      <c r="L67" s="6"/>
      <c r="M67" s="6">
        <v>98333927</v>
      </c>
      <c r="N67" s="6"/>
      <c r="O67" s="6">
        <v>100411912</v>
      </c>
      <c r="P67" s="6"/>
      <c r="Q67" s="6">
        <v>-475738</v>
      </c>
      <c r="R67" s="6"/>
      <c r="S67" s="6">
        <f t="shared" si="0"/>
        <v>99936174</v>
      </c>
    </row>
    <row r="68" spans="1:19" ht="21" x14ac:dyDescent="0.55000000000000004">
      <c r="A68" s="4" t="s">
        <v>309</v>
      </c>
      <c r="C68" s="5">
        <v>27</v>
      </c>
      <c r="E68" s="3" t="s">
        <v>412</v>
      </c>
      <c r="G68" s="3">
        <v>20</v>
      </c>
      <c r="I68" s="6">
        <v>7671232870</v>
      </c>
      <c r="J68" s="6"/>
      <c r="K68" s="6">
        <v>-47930412</v>
      </c>
      <c r="L68" s="6"/>
      <c r="M68" s="6">
        <v>7719163282</v>
      </c>
      <c r="N68" s="6"/>
      <c r="O68" s="6">
        <v>40821917835</v>
      </c>
      <c r="P68" s="6"/>
      <c r="Q68" s="6">
        <v>0</v>
      </c>
      <c r="R68" s="6"/>
      <c r="S68" s="6">
        <f t="shared" si="0"/>
        <v>40821917835</v>
      </c>
    </row>
    <row r="69" spans="1:19" ht="21" x14ac:dyDescent="0.55000000000000004">
      <c r="A69" s="4" t="s">
        <v>225</v>
      </c>
      <c r="C69" s="5">
        <v>1</v>
      </c>
      <c r="E69" s="3" t="s">
        <v>412</v>
      </c>
      <c r="G69" s="3">
        <v>18</v>
      </c>
      <c r="I69" s="6">
        <v>12230136958</v>
      </c>
      <c r="J69" s="6"/>
      <c r="K69" s="6">
        <v>0</v>
      </c>
      <c r="L69" s="6"/>
      <c r="M69" s="6">
        <v>12230136958</v>
      </c>
      <c r="N69" s="6"/>
      <c r="O69" s="6">
        <v>27024657478</v>
      </c>
      <c r="P69" s="6"/>
      <c r="Q69" s="6">
        <v>-1</v>
      </c>
      <c r="R69" s="6"/>
      <c r="S69" s="6">
        <f t="shared" si="0"/>
        <v>27024657477</v>
      </c>
    </row>
    <row r="70" spans="1:19" ht="21" x14ac:dyDescent="0.55000000000000004">
      <c r="A70" s="4" t="s">
        <v>314</v>
      </c>
      <c r="C70" s="5">
        <v>1</v>
      </c>
      <c r="E70" s="3" t="s">
        <v>412</v>
      </c>
      <c r="G70" s="3">
        <v>18</v>
      </c>
      <c r="I70" s="6">
        <v>14794520520</v>
      </c>
      <c r="J70" s="6"/>
      <c r="K70" s="6">
        <v>0</v>
      </c>
      <c r="L70" s="6"/>
      <c r="M70" s="6">
        <v>14794520520</v>
      </c>
      <c r="N70" s="6"/>
      <c r="O70" s="6">
        <v>29589041040</v>
      </c>
      <c r="P70" s="6"/>
      <c r="Q70" s="6">
        <v>-1</v>
      </c>
      <c r="R70" s="6"/>
      <c r="S70" s="6">
        <f t="shared" si="0"/>
        <v>29589041039</v>
      </c>
    </row>
    <row r="71" spans="1:19" ht="21" x14ac:dyDescent="0.55000000000000004">
      <c r="A71" s="4" t="s">
        <v>317</v>
      </c>
      <c r="C71" s="5">
        <v>1</v>
      </c>
      <c r="E71" s="3" t="s">
        <v>412</v>
      </c>
      <c r="G71" s="3">
        <v>18</v>
      </c>
      <c r="I71" s="6">
        <v>29589041070</v>
      </c>
      <c r="J71" s="6"/>
      <c r="K71" s="6">
        <v>1</v>
      </c>
      <c r="L71" s="6"/>
      <c r="M71" s="6">
        <v>29589041069</v>
      </c>
      <c r="N71" s="6"/>
      <c r="O71" s="6">
        <v>59178082140</v>
      </c>
      <c r="P71" s="6"/>
      <c r="Q71" s="6">
        <v>-2</v>
      </c>
      <c r="R71" s="6"/>
      <c r="S71" s="6">
        <f t="shared" si="0"/>
        <v>59178082138</v>
      </c>
    </row>
    <row r="72" spans="1:19" ht="21" x14ac:dyDescent="0.55000000000000004">
      <c r="A72" s="4" t="s">
        <v>314</v>
      </c>
      <c r="C72" s="5">
        <v>1</v>
      </c>
      <c r="E72" s="3" t="s">
        <v>412</v>
      </c>
      <c r="G72" s="3">
        <v>18</v>
      </c>
      <c r="I72" s="6">
        <v>14794520540</v>
      </c>
      <c r="J72" s="6"/>
      <c r="K72" s="6">
        <v>0</v>
      </c>
      <c r="L72" s="6"/>
      <c r="M72" s="6">
        <v>14794520540</v>
      </c>
      <c r="N72" s="6"/>
      <c r="O72" s="6">
        <v>29589041080</v>
      </c>
      <c r="P72" s="6"/>
      <c r="Q72" s="6">
        <v>0</v>
      </c>
      <c r="R72" s="6"/>
      <c r="S72" s="6">
        <f t="shared" si="0"/>
        <v>29589041080</v>
      </c>
    </row>
    <row r="73" spans="1:19" ht="21" x14ac:dyDescent="0.55000000000000004">
      <c r="A73" s="4" t="s">
        <v>293</v>
      </c>
      <c r="C73" s="5">
        <v>30</v>
      </c>
      <c r="E73" s="3" t="s">
        <v>412</v>
      </c>
      <c r="G73" s="3">
        <v>18</v>
      </c>
      <c r="I73" s="6">
        <v>22191780810</v>
      </c>
      <c r="J73" s="6"/>
      <c r="K73" s="6">
        <v>0</v>
      </c>
      <c r="L73" s="6"/>
      <c r="M73" s="6">
        <v>22191780810</v>
      </c>
      <c r="N73" s="6"/>
      <c r="O73" s="6">
        <v>44383561620</v>
      </c>
      <c r="P73" s="6"/>
      <c r="Q73" s="6">
        <v>0</v>
      </c>
      <c r="R73" s="6"/>
      <c r="S73" s="6">
        <f t="shared" si="0"/>
        <v>44383561620</v>
      </c>
    </row>
    <row r="74" spans="1:19" ht="21" x14ac:dyDescent="0.55000000000000004">
      <c r="A74" s="4" t="s">
        <v>317</v>
      </c>
      <c r="C74" s="5">
        <v>1</v>
      </c>
      <c r="E74" s="3" t="s">
        <v>412</v>
      </c>
      <c r="G74" s="3">
        <v>18</v>
      </c>
      <c r="I74" s="6">
        <v>44383561620</v>
      </c>
      <c r="J74" s="6"/>
      <c r="K74" s="6">
        <v>1</v>
      </c>
      <c r="L74" s="6"/>
      <c r="M74" s="6">
        <v>44383561619</v>
      </c>
      <c r="N74" s="6"/>
      <c r="O74" s="6">
        <v>88767123240</v>
      </c>
      <c r="P74" s="6"/>
      <c r="Q74" s="6">
        <v>-3</v>
      </c>
      <c r="R74" s="6"/>
      <c r="S74" s="6">
        <f t="shared" si="0"/>
        <v>88767123237</v>
      </c>
    </row>
    <row r="75" spans="1:19" ht="21" x14ac:dyDescent="0.55000000000000004">
      <c r="A75" s="4" t="s">
        <v>255</v>
      </c>
      <c r="C75" s="5">
        <v>6</v>
      </c>
      <c r="E75" s="3" t="s">
        <v>412</v>
      </c>
      <c r="G75" s="3">
        <v>22</v>
      </c>
      <c r="I75" s="6">
        <v>2943561638</v>
      </c>
      <c r="J75" s="6"/>
      <c r="K75" s="6">
        <v>448656</v>
      </c>
      <c r="L75" s="6"/>
      <c r="M75" s="6">
        <v>2943112982</v>
      </c>
      <c r="N75" s="6"/>
      <c r="O75" s="6">
        <v>5877808208</v>
      </c>
      <c r="P75" s="6"/>
      <c r="Q75" s="6">
        <v>-9197079</v>
      </c>
      <c r="R75" s="6"/>
      <c r="S75" s="6">
        <f t="shared" si="0"/>
        <v>5868611129</v>
      </c>
    </row>
    <row r="76" spans="1:19" ht="21" x14ac:dyDescent="0.55000000000000004">
      <c r="A76" s="4" t="s">
        <v>270</v>
      </c>
      <c r="C76" s="5">
        <v>1</v>
      </c>
      <c r="E76" s="3" t="s">
        <v>412</v>
      </c>
      <c r="G76" s="3">
        <v>18</v>
      </c>
      <c r="I76" s="6">
        <v>14794520520</v>
      </c>
      <c r="J76" s="6"/>
      <c r="K76" s="6">
        <v>0</v>
      </c>
      <c r="L76" s="6"/>
      <c r="M76" s="6">
        <v>14794520520</v>
      </c>
      <c r="N76" s="6"/>
      <c r="O76" s="6">
        <v>29589041040</v>
      </c>
      <c r="P76" s="6"/>
      <c r="Q76" s="6">
        <v>-1</v>
      </c>
      <c r="R76" s="6"/>
      <c r="S76" s="6">
        <f t="shared" si="0"/>
        <v>29589041039</v>
      </c>
    </row>
    <row r="77" spans="1:19" ht="21" x14ac:dyDescent="0.55000000000000004">
      <c r="A77" s="4" t="s">
        <v>329</v>
      </c>
      <c r="C77" s="5">
        <v>12</v>
      </c>
      <c r="E77" s="3" t="s">
        <v>412</v>
      </c>
      <c r="G77" s="3">
        <v>18</v>
      </c>
      <c r="I77" s="6">
        <v>6020547935</v>
      </c>
      <c r="J77" s="6"/>
      <c r="K77" s="6">
        <v>-26055757</v>
      </c>
      <c r="L77" s="6"/>
      <c r="M77" s="6">
        <v>6046603692</v>
      </c>
      <c r="N77" s="6"/>
      <c r="O77" s="6">
        <v>13212328745</v>
      </c>
      <c r="P77" s="6"/>
      <c r="Q77" s="6">
        <v>0</v>
      </c>
      <c r="R77" s="6"/>
      <c r="S77" s="6">
        <f t="shared" si="0"/>
        <v>13212328745</v>
      </c>
    </row>
    <row r="78" spans="1:19" ht="21" x14ac:dyDescent="0.55000000000000004">
      <c r="A78" s="4" t="s">
        <v>255</v>
      </c>
      <c r="C78" s="5">
        <v>20</v>
      </c>
      <c r="E78" s="3" t="s">
        <v>412</v>
      </c>
      <c r="G78" s="3">
        <v>22</v>
      </c>
      <c r="I78" s="6">
        <v>25369862996</v>
      </c>
      <c r="J78" s="6"/>
      <c r="K78" s="6">
        <v>-60299197</v>
      </c>
      <c r="L78" s="6"/>
      <c r="M78" s="6">
        <v>25430162193</v>
      </c>
      <c r="N78" s="6"/>
      <c r="O78" s="6">
        <v>51260273936</v>
      </c>
      <c r="P78" s="6"/>
      <c r="Q78" s="6">
        <v>-38344296</v>
      </c>
      <c r="R78" s="6"/>
      <c r="S78" s="6">
        <f t="shared" si="0"/>
        <v>51221929640</v>
      </c>
    </row>
    <row r="79" spans="1:19" ht="21" x14ac:dyDescent="0.55000000000000004">
      <c r="A79" s="4" t="s">
        <v>255</v>
      </c>
      <c r="C79" s="5">
        <v>24</v>
      </c>
      <c r="E79" s="3" t="s">
        <v>412</v>
      </c>
      <c r="G79" s="3">
        <v>22</v>
      </c>
      <c r="I79" s="6">
        <v>181917808215</v>
      </c>
      <c r="J79" s="6"/>
      <c r="K79" s="6">
        <v>-664863779</v>
      </c>
      <c r="L79" s="6"/>
      <c r="M79" s="6">
        <v>182582671994</v>
      </c>
      <c r="N79" s="6"/>
      <c r="O79" s="6">
        <v>423561643815</v>
      </c>
      <c r="P79" s="6"/>
      <c r="Q79" s="6">
        <v>-318451286</v>
      </c>
      <c r="R79" s="6"/>
      <c r="S79" s="6">
        <f t="shared" si="0"/>
        <v>423243192529</v>
      </c>
    </row>
    <row r="80" spans="1:19" ht="21" x14ac:dyDescent="0.55000000000000004">
      <c r="A80" s="4" t="s">
        <v>246</v>
      </c>
      <c r="C80" s="5">
        <v>9</v>
      </c>
      <c r="E80" s="3" t="s">
        <v>412</v>
      </c>
      <c r="G80" s="3">
        <v>18</v>
      </c>
      <c r="I80" s="6">
        <v>14794520520</v>
      </c>
      <c r="J80" s="6"/>
      <c r="K80" s="6">
        <v>0</v>
      </c>
      <c r="L80" s="6"/>
      <c r="M80" s="6">
        <v>14794520520</v>
      </c>
      <c r="N80" s="6"/>
      <c r="O80" s="6">
        <v>29589041040</v>
      </c>
      <c r="P80" s="6"/>
      <c r="Q80" s="6">
        <v>0</v>
      </c>
      <c r="R80" s="6"/>
      <c r="S80" s="6">
        <f t="shared" si="0"/>
        <v>29589041040</v>
      </c>
    </row>
    <row r="81" spans="1:19" ht="21" x14ac:dyDescent="0.55000000000000004">
      <c r="A81" s="4" t="s">
        <v>299</v>
      </c>
      <c r="C81" s="5">
        <v>1</v>
      </c>
      <c r="E81" s="3" t="s">
        <v>412</v>
      </c>
      <c r="G81" s="3">
        <v>18</v>
      </c>
      <c r="I81" s="6">
        <v>23671232850</v>
      </c>
      <c r="J81" s="6"/>
      <c r="K81" s="6">
        <v>0</v>
      </c>
      <c r="L81" s="6"/>
      <c r="M81" s="6">
        <v>23671232850</v>
      </c>
      <c r="N81" s="6"/>
      <c r="O81" s="6">
        <v>47342465700</v>
      </c>
      <c r="P81" s="6"/>
      <c r="Q81" s="6">
        <v>-1</v>
      </c>
      <c r="R81" s="6"/>
      <c r="S81" s="6">
        <f t="shared" si="0"/>
        <v>47342465699</v>
      </c>
    </row>
    <row r="82" spans="1:19" ht="21" x14ac:dyDescent="0.55000000000000004">
      <c r="A82" s="4" t="s">
        <v>270</v>
      </c>
      <c r="C82" s="5">
        <v>1</v>
      </c>
      <c r="E82" s="3" t="s">
        <v>412</v>
      </c>
      <c r="G82" s="3">
        <v>18</v>
      </c>
      <c r="I82" s="6">
        <v>14794520520</v>
      </c>
      <c r="J82" s="6"/>
      <c r="K82" s="6">
        <v>1</v>
      </c>
      <c r="L82" s="6"/>
      <c r="M82" s="6">
        <v>14794520519</v>
      </c>
      <c r="N82" s="6"/>
      <c r="O82" s="6">
        <v>29589041040</v>
      </c>
      <c r="P82" s="6"/>
      <c r="Q82" s="6">
        <v>-1</v>
      </c>
      <c r="R82" s="6"/>
      <c r="S82" s="6">
        <f t="shared" si="0"/>
        <v>29589041039</v>
      </c>
    </row>
    <row r="83" spans="1:19" ht="21" x14ac:dyDescent="0.55000000000000004">
      <c r="A83" s="4" t="s">
        <v>309</v>
      </c>
      <c r="C83" s="5">
        <v>5</v>
      </c>
      <c r="E83" s="3" t="s">
        <v>412</v>
      </c>
      <c r="G83" s="3">
        <v>20</v>
      </c>
      <c r="I83" s="6">
        <v>0</v>
      </c>
      <c r="J83" s="6"/>
      <c r="K83" s="6">
        <v>0</v>
      </c>
      <c r="L83" s="6"/>
      <c r="M83" s="6">
        <v>0</v>
      </c>
      <c r="N83" s="6"/>
      <c r="O83" s="6">
        <v>27397260299</v>
      </c>
      <c r="P83" s="6"/>
      <c r="Q83" s="6">
        <v>0</v>
      </c>
      <c r="R83" s="6"/>
      <c r="S83" s="6">
        <f t="shared" si="0"/>
        <v>27397260299</v>
      </c>
    </row>
    <row r="84" spans="1:19" ht="21" x14ac:dyDescent="0.55000000000000004">
      <c r="A84" s="4" t="s">
        <v>255</v>
      </c>
      <c r="C84" s="5">
        <v>6</v>
      </c>
      <c r="E84" s="3" t="s">
        <v>412</v>
      </c>
      <c r="G84" s="3">
        <v>22</v>
      </c>
      <c r="I84" s="6">
        <v>138520547944</v>
      </c>
      <c r="J84" s="6"/>
      <c r="K84" s="6">
        <v>20147291</v>
      </c>
      <c r="L84" s="6"/>
      <c r="M84" s="6">
        <v>138500400653</v>
      </c>
      <c r="N84" s="6"/>
      <c r="O84" s="6">
        <v>276602739724</v>
      </c>
      <c r="P84" s="6"/>
      <c r="Q84" s="6">
        <v>-411479446</v>
      </c>
      <c r="R84" s="6"/>
      <c r="S84" s="6">
        <f t="shared" si="0"/>
        <v>276191260278</v>
      </c>
    </row>
    <row r="85" spans="1:19" ht="21" x14ac:dyDescent="0.55000000000000004">
      <c r="A85" s="4" t="s">
        <v>297</v>
      </c>
      <c r="C85" s="5">
        <v>10</v>
      </c>
      <c r="E85" s="3" t="s">
        <v>412</v>
      </c>
      <c r="G85" s="3">
        <v>20</v>
      </c>
      <c r="I85" s="6">
        <v>7780822036</v>
      </c>
      <c r="J85" s="6"/>
      <c r="K85" s="6">
        <v>-29263558</v>
      </c>
      <c r="L85" s="6"/>
      <c r="M85" s="6">
        <v>7810085594</v>
      </c>
      <c r="N85" s="6"/>
      <c r="O85" s="6">
        <v>24219178200</v>
      </c>
      <c r="P85" s="6"/>
      <c r="Q85" s="6">
        <v>0</v>
      </c>
      <c r="R85" s="6"/>
      <c r="S85" s="6">
        <f t="shared" si="0"/>
        <v>24219178200</v>
      </c>
    </row>
    <row r="86" spans="1:19" ht="21" x14ac:dyDescent="0.55000000000000004">
      <c r="A86" s="4" t="s">
        <v>317</v>
      </c>
      <c r="C86" s="5">
        <v>1</v>
      </c>
      <c r="E86" s="3" t="s">
        <v>412</v>
      </c>
      <c r="G86" s="3">
        <v>18</v>
      </c>
      <c r="I86" s="6">
        <v>29589041090</v>
      </c>
      <c r="J86" s="6"/>
      <c r="K86" s="6">
        <v>0</v>
      </c>
      <c r="L86" s="6"/>
      <c r="M86" s="6">
        <v>29589041090</v>
      </c>
      <c r="N86" s="6"/>
      <c r="O86" s="6">
        <v>59178082180</v>
      </c>
      <c r="P86" s="6"/>
      <c r="Q86" s="6">
        <v>0</v>
      </c>
      <c r="R86" s="6"/>
      <c r="S86" s="6">
        <f t="shared" si="0"/>
        <v>59178082180</v>
      </c>
    </row>
    <row r="87" spans="1:19" ht="21" x14ac:dyDescent="0.55000000000000004">
      <c r="A87" s="4" t="s">
        <v>267</v>
      </c>
      <c r="C87" s="5">
        <v>13</v>
      </c>
      <c r="E87" s="3" t="s">
        <v>412</v>
      </c>
      <c r="G87" s="3">
        <v>21</v>
      </c>
      <c r="I87" s="6">
        <v>126575342464</v>
      </c>
      <c r="J87" s="6"/>
      <c r="K87" s="6">
        <v>-384416966</v>
      </c>
      <c r="L87" s="6"/>
      <c r="M87" s="6">
        <v>126959759430</v>
      </c>
      <c r="N87" s="6"/>
      <c r="O87" s="6">
        <v>264657534244</v>
      </c>
      <c r="P87" s="6"/>
      <c r="Q87" s="6">
        <v>-196479778</v>
      </c>
      <c r="R87" s="6"/>
      <c r="S87" s="6">
        <f t="shared" si="0"/>
        <v>264461054466</v>
      </c>
    </row>
    <row r="88" spans="1:19" ht="21" x14ac:dyDescent="0.55000000000000004">
      <c r="A88" s="4" t="s">
        <v>299</v>
      </c>
      <c r="C88" s="5">
        <v>1</v>
      </c>
      <c r="E88" s="3" t="s">
        <v>412</v>
      </c>
      <c r="G88" s="3">
        <v>18</v>
      </c>
      <c r="I88" s="6">
        <v>7397260260</v>
      </c>
      <c r="J88" s="6"/>
      <c r="K88" s="6">
        <v>1</v>
      </c>
      <c r="L88" s="6"/>
      <c r="M88" s="6">
        <v>7397260259</v>
      </c>
      <c r="N88" s="6"/>
      <c r="O88" s="6">
        <v>14794520520</v>
      </c>
      <c r="P88" s="6"/>
      <c r="Q88" s="6">
        <v>-1</v>
      </c>
      <c r="R88" s="6"/>
      <c r="S88" s="6">
        <f t="shared" si="0"/>
        <v>14794520519</v>
      </c>
    </row>
    <row r="89" spans="1:19" ht="21" x14ac:dyDescent="0.55000000000000004">
      <c r="A89" s="4" t="s">
        <v>293</v>
      </c>
      <c r="C89" s="5">
        <v>1</v>
      </c>
      <c r="E89" s="3" t="s">
        <v>412</v>
      </c>
      <c r="G89" s="3">
        <v>18</v>
      </c>
      <c r="I89" s="6">
        <v>29589041070</v>
      </c>
      <c r="J89" s="6"/>
      <c r="K89" s="6">
        <v>0</v>
      </c>
      <c r="L89" s="6"/>
      <c r="M89" s="6">
        <v>29589041070</v>
      </c>
      <c r="N89" s="6"/>
      <c r="O89" s="6">
        <v>59178082140</v>
      </c>
      <c r="P89" s="6"/>
      <c r="Q89" s="6">
        <v>-1</v>
      </c>
      <c r="R89" s="6"/>
      <c r="S89" s="6">
        <f t="shared" si="0"/>
        <v>59178082139</v>
      </c>
    </row>
    <row r="90" spans="1:19" ht="21" x14ac:dyDescent="0.55000000000000004">
      <c r="A90" s="4" t="s">
        <v>309</v>
      </c>
      <c r="C90" s="5">
        <v>20</v>
      </c>
      <c r="E90" s="3" t="s">
        <v>412</v>
      </c>
      <c r="G90" s="3">
        <v>20</v>
      </c>
      <c r="I90" s="6">
        <v>4219178082</v>
      </c>
      <c r="J90" s="6"/>
      <c r="K90" s="6">
        <v>-65337640</v>
      </c>
      <c r="L90" s="6"/>
      <c r="M90" s="6">
        <v>4284515722</v>
      </c>
      <c r="N90" s="6"/>
      <c r="O90" s="6">
        <v>22301369863</v>
      </c>
      <c r="P90" s="6"/>
      <c r="Q90" s="6">
        <v>0</v>
      </c>
      <c r="R90" s="6"/>
      <c r="S90" s="6">
        <f t="shared" si="0"/>
        <v>22301369863</v>
      </c>
    </row>
    <row r="91" spans="1:19" ht="21" x14ac:dyDescent="0.55000000000000004">
      <c r="A91" s="4" t="s">
        <v>354</v>
      </c>
      <c r="C91" s="5">
        <v>3</v>
      </c>
      <c r="E91" s="3" t="s">
        <v>412</v>
      </c>
      <c r="G91" s="3">
        <v>20</v>
      </c>
      <c r="I91" s="6">
        <v>147945205479</v>
      </c>
      <c r="J91" s="6"/>
      <c r="K91" s="6">
        <v>-935755</v>
      </c>
      <c r="L91" s="6"/>
      <c r="M91" s="6">
        <v>147946141234</v>
      </c>
      <c r="N91" s="6"/>
      <c r="O91" s="6">
        <v>295890410959</v>
      </c>
      <c r="P91" s="6"/>
      <c r="Q91" s="6">
        <v>-217582875</v>
      </c>
      <c r="R91" s="6"/>
      <c r="S91" s="6">
        <f t="shared" si="0"/>
        <v>295672828084</v>
      </c>
    </row>
    <row r="92" spans="1:19" ht="21" x14ac:dyDescent="0.55000000000000004">
      <c r="A92" s="4" t="s">
        <v>357</v>
      </c>
      <c r="C92" s="5">
        <v>14</v>
      </c>
      <c r="E92" s="3" t="s">
        <v>412</v>
      </c>
      <c r="G92" s="3">
        <v>8</v>
      </c>
      <c r="I92" s="6">
        <v>5887789</v>
      </c>
      <c r="J92" s="6"/>
      <c r="K92" s="6">
        <v>18011</v>
      </c>
      <c r="L92" s="6"/>
      <c r="M92" s="6">
        <v>5869778</v>
      </c>
      <c r="N92" s="6"/>
      <c r="O92" s="6">
        <v>127077842</v>
      </c>
      <c r="P92" s="6"/>
      <c r="Q92" s="6">
        <v>-388737</v>
      </c>
      <c r="R92" s="6"/>
      <c r="S92" s="6">
        <f t="shared" si="0"/>
        <v>126689105</v>
      </c>
    </row>
    <row r="93" spans="1:19" ht="21" x14ac:dyDescent="0.55000000000000004">
      <c r="A93" s="4" t="s">
        <v>360</v>
      </c>
      <c r="C93" s="5">
        <v>16</v>
      </c>
      <c r="E93" s="3" t="s">
        <v>412</v>
      </c>
      <c r="G93" s="3">
        <v>18</v>
      </c>
      <c r="I93" s="6">
        <v>6164383564</v>
      </c>
      <c r="J93" s="6"/>
      <c r="K93" s="6">
        <v>-27024893</v>
      </c>
      <c r="L93" s="6"/>
      <c r="M93" s="6">
        <v>6191408457</v>
      </c>
      <c r="N93" s="6"/>
      <c r="O93" s="6">
        <v>13561643838</v>
      </c>
      <c r="P93" s="6"/>
      <c r="Q93" s="6">
        <v>0</v>
      </c>
      <c r="R93" s="6"/>
      <c r="S93" s="6">
        <f t="shared" si="0"/>
        <v>13561643838</v>
      </c>
    </row>
    <row r="94" spans="1:19" ht="21" x14ac:dyDescent="0.55000000000000004">
      <c r="A94" s="4" t="s">
        <v>270</v>
      </c>
      <c r="C94" s="5">
        <v>1</v>
      </c>
      <c r="E94" s="3" t="s">
        <v>412</v>
      </c>
      <c r="G94" s="3">
        <v>18</v>
      </c>
      <c r="I94" s="6">
        <v>14794520520</v>
      </c>
      <c r="J94" s="6"/>
      <c r="K94" s="6">
        <v>1</v>
      </c>
      <c r="L94" s="6"/>
      <c r="M94" s="6">
        <v>14794520519</v>
      </c>
      <c r="N94" s="6"/>
      <c r="O94" s="6">
        <v>29589041040</v>
      </c>
      <c r="P94" s="6"/>
      <c r="Q94" s="6">
        <v>-1</v>
      </c>
      <c r="R94" s="6"/>
      <c r="S94" s="6">
        <f t="shared" si="0"/>
        <v>29589041039</v>
      </c>
    </row>
    <row r="95" spans="1:19" ht="21" x14ac:dyDescent="0.55000000000000004">
      <c r="A95" s="4" t="s">
        <v>309</v>
      </c>
      <c r="C95" s="5">
        <v>17</v>
      </c>
      <c r="E95" s="3" t="s">
        <v>412</v>
      </c>
      <c r="G95" s="3">
        <v>20</v>
      </c>
      <c r="I95" s="6">
        <v>11506849312</v>
      </c>
      <c r="J95" s="6"/>
      <c r="K95" s="6">
        <v>-197224577</v>
      </c>
      <c r="L95" s="6"/>
      <c r="M95" s="6">
        <v>11704073889</v>
      </c>
      <c r="N95" s="6"/>
      <c r="O95" s="6">
        <v>60821917806</v>
      </c>
      <c r="P95" s="6"/>
      <c r="Q95" s="6">
        <v>0</v>
      </c>
      <c r="R95" s="6"/>
      <c r="S95" s="6">
        <f t="shared" si="0"/>
        <v>60821917806</v>
      </c>
    </row>
    <row r="96" spans="1:19" ht="21" x14ac:dyDescent="0.55000000000000004">
      <c r="A96" s="4" t="s">
        <v>255</v>
      </c>
      <c r="C96" s="5">
        <v>17</v>
      </c>
      <c r="E96" s="3" t="s">
        <v>412</v>
      </c>
      <c r="G96" s="3">
        <v>22</v>
      </c>
      <c r="I96" s="6">
        <v>86575342444</v>
      </c>
      <c r="J96" s="6"/>
      <c r="K96" s="6">
        <v>-36853627</v>
      </c>
      <c r="L96" s="6"/>
      <c r="M96" s="6">
        <v>86612196071</v>
      </c>
      <c r="N96" s="6"/>
      <c r="O96" s="6">
        <v>172876712284</v>
      </c>
      <c r="P96" s="6"/>
      <c r="Q96" s="6">
        <v>-448777436</v>
      </c>
      <c r="R96" s="6"/>
      <c r="S96" s="6">
        <f t="shared" si="0"/>
        <v>172427934848</v>
      </c>
    </row>
    <row r="97" spans="1:19" ht="21" x14ac:dyDescent="0.55000000000000004">
      <c r="A97" s="4" t="s">
        <v>357</v>
      </c>
      <c r="C97" s="5">
        <v>17</v>
      </c>
      <c r="E97" s="3" t="s">
        <v>412</v>
      </c>
      <c r="G97" s="3">
        <v>20</v>
      </c>
      <c r="I97" s="6">
        <v>1917808226</v>
      </c>
      <c r="J97" s="6"/>
      <c r="K97" s="6">
        <v>-230095340</v>
      </c>
      <c r="L97" s="6"/>
      <c r="M97" s="6">
        <v>2147903566</v>
      </c>
      <c r="N97" s="6"/>
      <c r="O97" s="6">
        <v>59452054796</v>
      </c>
      <c r="P97" s="6"/>
      <c r="Q97" s="6">
        <v>0</v>
      </c>
      <c r="R97" s="6"/>
      <c r="S97" s="6">
        <f t="shared" si="0"/>
        <v>59452054796</v>
      </c>
    </row>
    <row r="98" spans="1:19" ht="21" x14ac:dyDescent="0.55000000000000004">
      <c r="A98" s="4" t="s">
        <v>293</v>
      </c>
      <c r="C98" s="5">
        <v>1</v>
      </c>
      <c r="E98" s="3" t="s">
        <v>412</v>
      </c>
      <c r="G98" s="3">
        <v>18</v>
      </c>
      <c r="I98" s="6">
        <v>17753424630</v>
      </c>
      <c r="J98" s="6"/>
      <c r="K98" s="6">
        <v>1</v>
      </c>
      <c r="L98" s="6"/>
      <c r="M98" s="6">
        <v>17753424629</v>
      </c>
      <c r="N98" s="6"/>
      <c r="O98" s="6">
        <v>35506849260</v>
      </c>
      <c r="P98" s="6"/>
      <c r="Q98" s="6">
        <v>-1</v>
      </c>
      <c r="R98" s="6"/>
      <c r="S98" s="6">
        <f t="shared" si="0"/>
        <v>35506849259</v>
      </c>
    </row>
    <row r="99" spans="1:19" ht="21" x14ac:dyDescent="0.55000000000000004">
      <c r="A99" s="4" t="s">
        <v>309</v>
      </c>
      <c r="C99" s="5">
        <v>7</v>
      </c>
      <c r="E99" s="3" t="s">
        <v>412</v>
      </c>
      <c r="G99" s="3">
        <v>20.5</v>
      </c>
      <c r="I99" s="6">
        <v>15726027408</v>
      </c>
      <c r="J99" s="6"/>
      <c r="K99" s="6">
        <v>-202350264</v>
      </c>
      <c r="L99" s="6"/>
      <c r="M99" s="6">
        <v>15928377672</v>
      </c>
      <c r="N99" s="6"/>
      <c r="O99" s="6">
        <v>67397260274</v>
      </c>
      <c r="P99" s="6"/>
      <c r="Q99" s="6">
        <v>0</v>
      </c>
      <c r="R99" s="6"/>
      <c r="S99" s="6">
        <f t="shared" si="0"/>
        <v>67397260274</v>
      </c>
    </row>
    <row r="100" spans="1:19" ht="21" x14ac:dyDescent="0.55000000000000004">
      <c r="A100" s="4" t="s">
        <v>299</v>
      </c>
      <c r="C100" s="5">
        <v>1</v>
      </c>
      <c r="E100" s="3" t="s">
        <v>412</v>
      </c>
      <c r="G100" s="3">
        <v>18</v>
      </c>
      <c r="I100" s="6">
        <v>4438356150</v>
      </c>
      <c r="J100" s="6"/>
      <c r="K100" s="6">
        <v>0</v>
      </c>
      <c r="L100" s="6"/>
      <c r="M100" s="6">
        <v>4438356150</v>
      </c>
      <c r="N100" s="6"/>
      <c r="O100" s="6">
        <v>7545204150</v>
      </c>
      <c r="P100" s="6"/>
      <c r="Q100" s="6">
        <v>0</v>
      </c>
      <c r="R100" s="6"/>
      <c r="S100" s="6">
        <f t="shared" si="0"/>
        <v>7545204150</v>
      </c>
    </row>
    <row r="101" spans="1:19" ht="21" x14ac:dyDescent="0.55000000000000004">
      <c r="A101" s="4" t="s">
        <v>375</v>
      </c>
      <c r="C101" s="5">
        <v>1</v>
      </c>
      <c r="E101" s="3" t="s">
        <v>412</v>
      </c>
      <c r="G101" s="3">
        <v>20.5</v>
      </c>
      <c r="I101" s="6">
        <v>84246575340</v>
      </c>
      <c r="J101" s="6"/>
      <c r="K101" s="6">
        <v>34986917</v>
      </c>
      <c r="L101" s="6"/>
      <c r="M101" s="6">
        <v>84211588423</v>
      </c>
      <c r="N101" s="6"/>
      <c r="O101" s="6">
        <v>103904109586</v>
      </c>
      <c r="P101" s="6"/>
      <c r="Q101" s="6">
        <v>-46021253</v>
      </c>
      <c r="R101" s="6"/>
      <c r="S101" s="6">
        <f t="shared" ref="S101:S114" si="1">O101+Q101</f>
        <v>103858088333</v>
      </c>
    </row>
    <row r="102" spans="1:19" ht="21" x14ac:dyDescent="0.55000000000000004">
      <c r="A102" s="4" t="s">
        <v>378</v>
      </c>
      <c r="C102" s="5">
        <v>25</v>
      </c>
      <c r="E102" s="3" t="s">
        <v>412</v>
      </c>
      <c r="G102" s="3">
        <v>20</v>
      </c>
      <c r="I102" s="6">
        <v>32876712329</v>
      </c>
      <c r="J102" s="6"/>
      <c r="K102" s="6">
        <v>0</v>
      </c>
      <c r="L102" s="6"/>
      <c r="M102" s="6">
        <v>32876712329</v>
      </c>
      <c r="N102" s="6"/>
      <c r="O102" s="6">
        <v>38356164379</v>
      </c>
      <c r="P102" s="6"/>
      <c r="Q102" s="6">
        <v>-74046649</v>
      </c>
      <c r="R102" s="6"/>
      <c r="S102" s="6">
        <f t="shared" si="1"/>
        <v>38282117730</v>
      </c>
    </row>
    <row r="103" spans="1:19" ht="21" x14ac:dyDescent="0.55000000000000004">
      <c r="A103" s="4" t="s">
        <v>309</v>
      </c>
      <c r="C103" s="5">
        <v>3</v>
      </c>
      <c r="E103" s="3" t="s">
        <v>412</v>
      </c>
      <c r="G103" s="3">
        <v>21</v>
      </c>
      <c r="I103" s="6">
        <v>31068493137</v>
      </c>
      <c r="J103" s="6"/>
      <c r="K103" s="6">
        <v>43902455</v>
      </c>
      <c r="L103" s="6"/>
      <c r="M103" s="6">
        <v>31024590682</v>
      </c>
      <c r="N103" s="6"/>
      <c r="O103" s="6">
        <v>31068493137</v>
      </c>
      <c r="P103" s="6"/>
      <c r="Q103" s="6">
        <v>-43902455</v>
      </c>
      <c r="R103" s="6"/>
      <c r="S103" s="6">
        <f t="shared" si="1"/>
        <v>31024590682</v>
      </c>
    </row>
    <row r="104" spans="1:19" ht="21" x14ac:dyDescent="0.55000000000000004">
      <c r="A104" s="4" t="s">
        <v>297</v>
      </c>
      <c r="C104" s="5">
        <v>4</v>
      </c>
      <c r="E104" s="3" t="s">
        <v>412</v>
      </c>
      <c r="G104" s="3">
        <v>21.5</v>
      </c>
      <c r="I104" s="6">
        <v>180821917802</v>
      </c>
      <c r="J104" s="6"/>
      <c r="K104" s="6">
        <v>425044687</v>
      </c>
      <c r="L104" s="6"/>
      <c r="M104" s="6">
        <v>180396873115</v>
      </c>
      <c r="N104" s="6"/>
      <c r="O104" s="6">
        <v>180821917802</v>
      </c>
      <c r="P104" s="6"/>
      <c r="Q104" s="6">
        <v>-425044687</v>
      </c>
      <c r="R104" s="6"/>
      <c r="S104" s="6">
        <f t="shared" si="1"/>
        <v>180396873115</v>
      </c>
    </row>
    <row r="105" spans="1:19" ht="21" x14ac:dyDescent="0.55000000000000004">
      <c r="A105" s="4" t="s">
        <v>293</v>
      </c>
      <c r="C105" s="5">
        <v>1</v>
      </c>
      <c r="E105" s="3" t="s">
        <v>412</v>
      </c>
      <c r="G105" s="3">
        <v>18</v>
      </c>
      <c r="I105" s="6">
        <v>12821917000</v>
      </c>
      <c r="J105" s="6"/>
      <c r="K105" s="6">
        <v>0</v>
      </c>
      <c r="L105" s="6"/>
      <c r="M105" s="6">
        <v>12821917000</v>
      </c>
      <c r="N105" s="6"/>
      <c r="O105" s="6">
        <v>12821917000</v>
      </c>
      <c r="P105" s="6"/>
      <c r="Q105" s="6">
        <v>0</v>
      </c>
      <c r="R105" s="6"/>
      <c r="S105" s="6">
        <f t="shared" si="1"/>
        <v>12821917000</v>
      </c>
    </row>
    <row r="106" spans="1:19" ht="21" x14ac:dyDescent="0.55000000000000004">
      <c r="A106" s="4" t="s">
        <v>309</v>
      </c>
      <c r="C106" s="5">
        <v>8</v>
      </c>
      <c r="E106" s="3" t="s">
        <v>412</v>
      </c>
      <c r="G106" s="3">
        <v>21</v>
      </c>
      <c r="I106" s="6">
        <v>141764383552</v>
      </c>
      <c r="J106" s="6"/>
      <c r="K106" s="6">
        <v>649515011</v>
      </c>
      <c r="L106" s="6"/>
      <c r="M106" s="6">
        <v>141114868541</v>
      </c>
      <c r="N106" s="6"/>
      <c r="O106" s="6">
        <v>141764383552</v>
      </c>
      <c r="P106" s="6"/>
      <c r="Q106" s="6">
        <v>-649515011</v>
      </c>
      <c r="R106" s="6"/>
      <c r="S106" s="6">
        <f t="shared" si="1"/>
        <v>141114868541</v>
      </c>
    </row>
    <row r="107" spans="1:19" ht="21" x14ac:dyDescent="0.55000000000000004">
      <c r="A107" s="4" t="s">
        <v>297</v>
      </c>
      <c r="C107" s="5">
        <v>10</v>
      </c>
      <c r="E107" s="3" t="s">
        <v>412</v>
      </c>
      <c r="G107" s="3">
        <v>21.5</v>
      </c>
      <c r="I107" s="6">
        <v>23232876700</v>
      </c>
      <c r="J107" s="6"/>
      <c r="K107" s="6">
        <v>136049802</v>
      </c>
      <c r="L107" s="6"/>
      <c r="M107" s="6">
        <v>23096826898</v>
      </c>
      <c r="N107" s="6"/>
      <c r="O107" s="6">
        <v>23232876700</v>
      </c>
      <c r="P107" s="6"/>
      <c r="Q107" s="6">
        <v>-136049802</v>
      </c>
      <c r="R107" s="6"/>
      <c r="S107" s="6">
        <f t="shared" si="1"/>
        <v>23096826898</v>
      </c>
    </row>
    <row r="108" spans="1:19" ht="21" x14ac:dyDescent="0.55000000000000004">
      <c r="A108" s="4" t="s">
        <v>309</v>
      </c>
      <c r="C108" s="5">
        <v>12</v>
      </c>
      <c r="E108" s="3" t="s">
        <v>412</v>
      </c>
      <c r="G108" s="3">
        <v>21</v>
      </c>
      <c r="I108" s="6">
        <v>10356164370</v>
      </c>
      <c r="J108" s="6"/>
      <c r="K108" s="6">
        <v>71009834</v>
      </c>
      <c r="L108" s="6"/>
      <c r="M108" s="6">
        <v>10285154536</v>
      </c>
      <c r="N108" s="6"/>
      <c r="O108" s="6">
        <v>10356164370</v>
      </c>
      <c r="P108" s="6"/>
      <c r="Q108" s="6">
        <v>-71009834</v>
      </c>
      <c r="R108" s="6"/>
      <c r="S108" s="6">
        <f t="shared" si="1"/>
        <v>10285154536</v>
      </c>
    </row>
    <row r="109" spans="1:19" ht="21" x14ac:dyDescent="0.55000000000000004">
      <c r="A109" s="4" t="s">
        <v>297</v>
      </c>
      <c r="C109" s="5">
        <v>12</v>
      </c>
      <c r="E109" s="3" t="s">
        <v>412</v>
      </c>
      <c r="G109" s="3">
        <v>21.5</v>
      </c>
      <c r="I109" s="6">
        <v>32182191772</v>
      </c>
      <c r="J109" s="6"/>
      <c r="K109" s="6">
        <v>225882950</v>
      </c>
      <c r="L109" s="6"/>
      <c r="M109" s="6">
        <v>31956308822</v>
      </c>
      <c r="N109" s="6"/>
      <c r="O109" s="6">
        <v>32182191772</v>
      </c>
      <c r="P109" s="6"/>
      <c r="Q109" s="6">
        <v>-225882950</v>
      </c>
      <c r="R109" s="6"/>
      <c r="S109" s="6">
        <f t="shared" si="1"/>
        <v>31956308822</v>
      </c>
    </row>
    <row r="110" spans="1:19" ht="21" x14ac:dyDescent="0.55000000000000004">
      <c r="A110" s="4" t="s">
        <v>392</v>
      </c>
      <c r="C110" s="5">
        <v>1</v>
      </c>
      <c r="E110" s="3" t="s">
        <v>412</v>
      </c>
      <c r="G110" s="3">
        <v>18</v>
      </c>
      <c r="I110" s="6">
        <v>2958904000</v>
      </c>
      <c r="J110" s="6"/>
      <c r="K110" s="6">
        <v>0</v>
      </c>
      <c r="L110" s="6"/>
      <c r="M110" s="6">
        <v>2958904000</v>
      </c>
      <c r="N110" s="6"/>
      <c r="O110" s="6">
        <v>2958904000</v>
      </c>
      <c r="P110" s="6"/>
      <c r="Q110" s="6">
        <v>0</v>
      </c>
      <c r="R110" s="6"/>
      <c r="S110" s="6">
        <f t="shared" si="1"/>
        <v>2958904000</v>
      </c>
    </row>
    <row r="111" spans="1:19" ht="21" x14ac:dyDescent="0.55000000000000004">
      <c r="A111" s="4" t="s">
        <v>246</v>
      </c>
      <c r="C111" s="5">
        <v>20</v>
      </c>
      <c r="E111" s="3" t="s">
        <v>412</v>
      </c>
      <c r="G111" s="3">
        <v>18</v>
      </c>
      <c r="I111" s="6">
        <v>5506849307</v>
      </c>
      <c r="J111" s="6"/>
      <c r="K111" s="6">
        <v>48164473</v>
      </c>
      <c r="L111" s="6"/>
      <c r="M111" s="6">
        <v>5458684834</v>
      </c>
      <c r="N111" s="6"/>
      <c r="O111" s="6">
        <v>5506849307</v>
      </c>
      <c r="P111" s="6"/>
      <c r="Q111" s="6">
        <v>-48164473</v>
      </c>
      <c r="R111" s="6"/>
      <c r="S111" s="6">
        <f t="shared" si="1"/>
        <v>5458684834</v>
      </c>
    </row>
    <row r="112" spans="1:19" ht="21" x14ac:dyDescent="0.55000000000000004">
      <c r="A112" s="4" t="s">
        <v>397</v>
      </c>
      <c r="C112" s="5">
        <v>26</v>
      </c>
      <c r="E112" s="3" t="s">
        <v>412</v>
      </c>
      <c r="G112" s="3">
        <v>21.5</v>
      </c>
      <c r="I112" s="6">
        <v>23561643832</v>
      </c>
      <c r="J112" s="6"/>
      <c r="K112" s="6">
        <v>355405135</v>
      </c>
      <c r="L112" s="6"/>
      <c r="M112" s="6">
        <v>23206238697</v>
      </c>
      <c r="N112" s="6"/>
      <c r="O112" s="6">
        <v>23561643832</v>
      </c>
      <c r="P112" s="6"/>
      <c r="Q112" s="6">
        <v>-355405135</v>
      </c>
      <c r="R112" s="6"/>
      <c r="S112" s="6">
        <f t="shared" si="1"/>
        <v>23206238697</v>
      </c>
    </row>
    <row r="113" spans="1:19" ht="21" x14ac:dyDescent="0.55000000000000004">
      <c r="A113" s="4" t="s">
        <v>378</v>
      </c>
      <c r="C113" s="5">
        <v>27</v>
      </c>
      <c r="E113" s="3" t="s">
        <v>412</v>
      </c>
      <c r="G113" s="3">
        <v>22</v>
      </c>
      <c r="I113" s="6">
        <v>14465753424</v>
      </c>
      <c r="J113" s="6"/>
      <c r="K113" s="6">
        <v>231645483</v>
      </c>
      <c r="L113" s="6"/>
      <c r="M113" s="6">
        <v>14234107941</v>
      </c>
      <c r="N113" s="6"/>
      <c r="O113" s="6">
        <v>14465753424</v>
      </c>
      <c r="P113" s="6"/>
      <c r="Q113" s="6">
        <v>-231645483</v>
      </c>
      <c r="R113" s="6"/>
      <c r="S113" s="6">
        <f t="shared" si="1"/>
        <v>14234107941</v>
      </c>
    </row>
    <row r="114" spans="1:19" ht="21" x14ac:dyDescent="0.55000000000000004">
      <c r="A114" s="4" t="s">
        <v>299</v>
      </c>
      <c r="C114" s="5">
        <v>1</v>
      </c>
      <c r="E114" s="3" t="s">
        <v>412</v>
      </c>
      <c r="G114" s="3">
        <v>18</v>
      </c>
      <c r="I114" s="6">
        <v>453698000</v>
      </c>
      <c r="J114" s="6"/>
      <c r="K114" s="6">
        <v>0</v>
      </c>
      <c r="L114" s="6"/>
      <c r="M114" s="6">
        <v>453698000</v>
      </c>
      <c r="N114" s="6"/>
      <c r="O114" s="6">
        <v>453698000</v>
      </c>
      <c r="P114" s="6"/>
      <c r="Q114" s="6">
        <v>0</v>
      </c>
      <c r="R114" s="6"/>
      <c r="S114" s="6">
        <f t="shared" si="1"/>
        <v>453698000</v>
      </c>
    </row>
    <row r="115" spans="1:19" ht="19.5" thickBot="1" x14ac:dyDescent="0.5">
      <c r="I115" s="8">
        <f>SUM(I8:I114)</f>
        <v>3434250427819</v>
      </c>
      <c r="K115" s="8">
        <f>SUM(K33:K114)</f>
        <v>-151060225</v>
      </c>
      <c r="M115" s="8">
        <f>SUM(M8:M114)</f>
        <v>3434401488044</v>
      </c>
      <c r="O115" s="8">
        <f>SUM(O8:O114)</f>
        <v>6691167213140</v>
      </c>
      <c r="Q115" s="8">
        <f>SUM(Q33:Q114)</f>
        <v>-4076309900</v>
      </c>
      <c r="S115" s="8">
        <f>SUM(S8:S114)</f>
        <v>6687090903240</v>
      </c>
    </row>
    <row r="116" spans="1:19" ht="19.5" thickTop="1" x14ac:dyDescent="0.45"/>
    <row r="117" spans="1:19" x14ac:dyDescent="0.45">
      <c r="Q117" s="6"/>
    </row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5"/>
  <sheetViews>
    <sheetView rightToLeft="1" view="pageBreakPreview" topLeftCell="B1" zoomScale="60" zoomScaleNormal="100" workbookViewId="0">
      <selection activeCell="S14" activeCellId="5" sqref="M14 K14 I14 O14 Q14 S14"/>
    </sheetView>
  </sheetViews>
  <sheetFormatPr defaultRowHeight="18.75" x14ac:dyDescent="0.45"/>
  <cols>
    <col min="1" max="1" width="27" style="3" bestFit="1" customWidth="1"/>
    <col min="2" max="2" width="1" style="3" customWidth="1"/>
    <col min="3" max="3" width="15.42578125" style="3" bestFit="1" customWidth="1"/>
    <col min="4" max="4" width="1" style="3" customWidth="1"/>
    <col min="5" max="5" width="41" style="3" bestFit="1" customWidth="1"/>
    <col min="6" max="6" width="1" style="3" customWidth="1"/>
    <col min="7" max="7" width="27.85546875" style="3" bestFit="1" customWidth="1"/>
    <col min="8" max="8" width="1" style="3" customWidth="1"/>
    <col min="9" max="9" width="27.7109375" style="3" bestFit="1" customWidth="1"/>
    <col min="10" max="10" width="1" style="3" customWidth="1"/>
    <col min="11" max="11" width="15.85546875" style="3" bestFit="1" customWidth="1"/>
    <col min="12" max="12" width="1" style="3" customWidth="1"/>
    <col min="13" max="13" width="29.140625" style="3" bestFit="1" customWidth="1"/>
    <col min="14" max="14" width="1" style="3" customWidth="1"/>
    <col min="15" max="15" width="27.7109375" style="3" bestFit="1" customWidth="1"/>
    <col min="16" max="16" width="1" style="3" customWidth="1"/>
    <col min="17" max="17" width="15.85546875" style="3" bestFit="1" customWidth="1"/>
    <col min="18" max="18" width="1" style="3" customWidth="1"/>
    <col min="19" max="19" width="29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 x14ac:dyDescent="0.4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30" x14ac:dyDescent="0.45">
      <c r="A3" s="40" t="s">
        <v>403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30" x14ac:dyDescent="0.4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6" spans="1:19" ht="30" x14ac:dyDescent="0.45">
      <c r="A6" s="41" t="s">
        <v>3</v>
      </c>
      <c r="C6" s="39" t="s">
        <v>413</v>
      </c>
      <c r="D6" s="39" t="s">
        <v>413</v>
      </c>
      <c r="E6" s="39" t="s">
        <v>413</v>
      </c>
      <c r="F6" s="39" t="s">
        <v>413</v>
      </c>
      <c r="G6" s="39" t="s">
        <v>413</v>
      </c>
      <c r="I6" s="39" t="s">
        <v>405</v>
      </c>
      <c r="J6" s="39" t="s">
        <v>405</v>
      </c>
      <c r="K6" s="39" t="s">
        <v>405</v>
      </c>
      <c r="L6" s="39" t="s">
        <v>405</v>
      </c>
      <c r="M6" s="39" t="s">
        <v>405</v>
      </c>
      <c r="O6" s="39" t="s">
        <v>406</v>
      </c>
      <c r="P6" s="39" t="s">
        <v>406</v>
      </c>
      <c r="Q6" s="39" t="s">
        <v>406</v>
      </c>
      <c r="R6" s="39" t="s">
        <v>406</v>
      </c>
      <c r="S6" s="39" t="s">
        <v>406</v>
      </c>
    </row>
    <row r="7" spans="1:19" ht="30" x14ac:dyDescent="0.45">
      <c r="A7" s="39" t="s">
        <v>3</v>
      </c>
      <c r="C7" s="39" t="s">
        <v>414</v>
      </c>
      <c r="E7" s="39" t="s">
        <v>415</v>
      </c>
      <c r="G7" s="39" t="s">
        <v>416</v>
      </c>
      <c r="I7" s="39" t="s">
        <v>417</v>
      </c>
      <c r="K7" s="39" t="s">
        <v>410</v>
      </c>
      <c r="M7" s="39" t="s">
        <v>418</v>
      </c>
      <c r="O7" s="39" t="s">
        <v>417</v>
      </c>
      <c r="Q7" s="39" t="s">
        <v>410</v>
      </c>
      <c r="S7" s="39" t="s">
        <v>418</v>
      </c>
    </row>
    <row r="8" spans="1:19" ht="21" x14ac:dyDescent="0.55000000000000004">
      <c r="A8" s="4" t="s">
        <v>65</v>
      </c>
      <c r="C8" s="3" t="s">
        <v>419</v>
      </c>
      <c r="E8" s="5">
        <v>100000000</v>
      </c>
      <c r="G8" s="5">
        <v>150</v>
      </c>
      <c r="I8" s="5">
        <v>0</v>
      </c>
      <c r="K8" s="5">
        <v>0</v>
      </c>
      <c r="M8" s="5">
        <v>0</v>
      </c>
      <c r="O8" s="5">
        <v>15000000000</v>
      </c>
      <c r="Q8" s="5">
        <v>870967742</v>
      </c>
      <c r="S8" s="5">
        <v>14129032258</v>
      </c>
    </row>
    <row r="9" spans="1:19" ht="21" x14ac:dyDescent="0.55000000000000004">
      <c r="A9" s="4" t="s">
        <v>73</v>
      </c>
      <c r="C9" s="3" t="s">
        <v>420</v>
      </c>
      <c r="E9" s="5">
        <v>15000000</v>
      </c>
      <c r="G9" s="5">
        <v>73</v>
      </c>
      <c r="I9" s="5">
        <v>0</v>
      </c>
      <c r="K9" s="5">
        <v>0</v>
      </c>
      <c r="M9" s="5">
        <v>0</v>
      </c>
      <c r="O9" s="5">
        <v>1095000000</v>
      </c>
      <c r="Q9" s="5">
        <v>130184068</v>
      </c>
      <c r="S9" s="5">
        <v>964815932</v>
      </c>
    </row>
    <row r="10" spans="1:19" ht="21" x14ac:dyDescent="0.55000000000000004">
      <c r="A10" s="4" t="s">
        <v>36</v>
      </c>
      <c r="C10" s="3" t="s">
        <v>421</v>
      </c>
      <c r="E10" s="5">
        <v>21412944</v>
      </c>
      <c r="G10" s="5">
        <v>350</v>
      </c>
      <c r="I10" s="5">
        <v>7494530400</v>
      </c>
      <c r="K10" s="5">
        <v>977547443</v>
      </c>
      <c r="M10" s="5">
        <v>6516982957</v>
      </c>
      <c r="O10" s="5">
        <v>7494530400</v>
      </c>
      <c r="Q10" s="5">
        <v>977547443</v>
      </c>
      <c r="S10" s="5">
        <v>6516982957</v>
      </c>
    </row>
    <row r="11" spans="1:19" ht="21" x14ac:dyDescent="0.55000000000000004">
      <c r="A11" s="4" t="s">
        <v>40</v>
      </c>
      <c r="C11" s="3" t="s">
        <v>422</v>
      </c>
      <c r="E11" s="5">
        <v>222103454</v>
      </c>
      <c r="G11" s="5">
        <v>150</v>
      </c>
      <c r="I11" s="5">
        <v>0</v>
      </c>
      <c r="K11" s="5">
        <v>0</v>
      </c>
      <c r="M11" s="5">
        <v>0</v>
      </c>
      <c r="O11" s="5">
        <v>33315518100</v>
      </c>
      <c r="Q11" s="5">
        <v>3692706635</v>
      </c>
      <c r="S11" s="5">
        <v>29622811465</v>
      </c>
    </row>
    <row r="12" spans="1:19" ht="21" x14ac:dyDescent="0.55000000000000004">
      <c r="A12" s="4" t="s">
        <v>50</v>
      </c>
      <c r="C12" s="3" t="s">
        <v>380</v>
      </c>
      <c r="E12" s="5">
        <v>150000000</v>
      </c>
      <c r="G12" s="5">
        <v>600</v>
      </c>
      <c r="I12" s="5">
        <v>0</v>
      </c>
      <c r="K12" s="5">
        <v>0</v>
      </c>
      <c r="M12" s="5">
        <v>0</v>
      </c>
      <c r="O12" s="5">
        <v>90000000000</v>
      </c>
      <c r="Q12" s="5">
        <v>9975639464</v>
      </c>
      <c r="S12" s="5">
        <v>80024360536</v>
      </c>
    </row>
    <row r="13" spans="1:19" ht="21" x14ac:dyDescent="0.55000000000000004">
      <c r="A13" s="4" t="s">
        <v>39</v>
      </c>
      <c r="C13" s="3" t="s">
        <v>423</v>
      </c>
      <c r="E13" s="5">
        <v>4576551</v>
      </c>
      <c r="G13" s="5">
        <v>1350</v>
      </c>
      <c r="I13" s="5">
        <v>0</v>
      </c>
      <c r="K13" s="5">
        <v>0</v>
      </c>
      <c r="M13" s="5">
        <v>0</v>
      </c>
      <c r="O13" s="5">
        <v>6178343850</v>
      </c>
      <c r="Q13" s="5">
        <v>0</v>
      </c>
      <c r="S13" s="5">
        <v>6178343850</v>
      </c>
    </row>
    <row r="14" spans="1:19" ht="19.5" thickBot="1" x14ac:dyDescent="0.5">
      <c r="I14" s="10">
        <f>SUM(I8:I13)</f>
        <v>7494530400</v>
      </c>
      <c r="K14" s="10">
        <f>SUM(K8:K13)</f>
        <v>977547443</v>
      </c>
      <c r="M14" s="10">
        <f>SUM(M8:M13)</f>
        <v>6516982957</v>
      </c>
      <c r="O14" s="10">
        <f>SUM(O8:O13)</f>
        <v>153083392350</v>
      </c>
      <c r="Q14" s="10">
        <f>SUM(Q8:Q13)</f>
        <v>15647045352</v>
      </c>
      <c r="S14" s="10">
        <f>SUM(S8:S13)</f>
        <v>137436346998</v>
      </c>
    </row>
    <row r="15" spans="1:19" ht="19.5" thickTop="1" x14ac:dyDescent="0.45"/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4"/>
  <sheetViews>
    <sheetView rightToLeft="1" view="pageBreakPreview" zoomScale="60" zoomScaleNormal="100" workbookViewId="0">
      <selection activeCell="I79" sqref="I79"/>
    </sheetView>
  </sheetViews>
  <sheetFormatPr defaultRowHeight="18.75" x14ac:dyDescent="0.45"/>
  <cols>
    <col min="1" max="1" width="34.7109375" style="3" bestFit="1" customWidth="1"/>
    <col min="2" max="2" width="1" style="3" customWidth="1"/>
    <col min="3" max="3" width="14.42578125" style="3" bestFit="1" customWidth="1"/>
    <col min="4" max="4" width="1" style="3" customWidth="1"/>
    <col min="5" max="5" width="19.28515625" style="3" bestFit="1" customWidth="1"/>
    <col min="6" max="6" width="1" style="3" customWidth="1"/>
    <col min="7" max="7" width="19.42578125" style="3" bestFit="1" customWidth="1"/>
    <col min="8" max="8" width="1" style="3" customWidth="1"/>
    <col min="9" max="9" width="39" style="3" bestFit="1" customWidth="1"/>
    <col min="10" max="10" width="1" style="3" customWidth="1"/>
    <col min="11" max="11" width="14.42578125" style="3" bestFit="1" customWidth="1"/>
    <col min="12" max="12" width="1" style="3" customWidth="1"/>
    <col min="13" max="13" width="20.7109375" style="3" bestFit="1" customWidth="1"/>
    <col min="14" max="14" width="1" style="3" customWidth="1"/>
    <col min="15" max="15" width="20.28515625" style="3" bestFit="1" customWidth="1"/>
    <col min="16" max="16" width="1" style="3" customWidth="1"/>
    <col min="17" max="17" width="39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30" x14ac:dyDescent="0.4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30" x14ac:dyDescent="0.45">
      <c r="A3" s="40" t="s">
        <v>403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30" x14ac:dyDescent="0.4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6" spans="1:17" ht="30" x14ac:dyDescent="0.45">
      <c r="A6" s="41" t="s">
        <v>3</v>
      </c>
      <c r="C6" s="39" t="s">
        <v>405</v>
      </c>
      <c r="D6" s="39" t="s">
        <v>405</v>
      </c>
      <c r="E6" s="39" t="s">
        <v>405</v>
      </c>
      <c r="F6" s="39" t="s">
        <v>405</v>
      </c>
      <c r="G6" s="39" t="s">
        <v>405</v>
      </c>
      <c r="H6" s="39" t="s">
        <v>405</v>
      </c>
      <c r="I6" s="39" t="s">
        <v>405</v>
      </c>
      <c r="K6" s="39" t="s">
        <v>406</v>
      </c>
      <c r="L6" s="39" t="s">
        <v>406</v>
      </c>
      <c r="M6" s="39" t="s">
        <v>406</v>
      </c>
      <c r="N6" s="39" t="s">
        <v>406</v>
      </c>
      <c r="O6" s="39" t="s">
        <v>406</v>
      </c>
      <c r="P6" s="39" t="s">
        <v>406</v>
      </c>
      <c r="Q6" s="39" t="s">
        <v>406</v>
      </c>
    </row>
    <row r="7" spans="1:17" ht="30" x14ac:dyDescent="0.45">
      <c r="A7" s="39" t="s">
        <v>3</v>
      </c>
      <c r="C7" s="39" t="s">
        <v>7</v>
      </c>
      <c r="E7" s="39" t="s">
        <v>424</v>
      </c>
      <c r="G7" s="39" t="s">
        <v>425</v>
      </c>
      <c r="I7" s="39" t="s">
        <v>426</v>
      </c>
      <c r="K7" s="39" t="s">
        <v>7</v>
      </c>
      <c r="M7" s="39" t="s">
        <v>424</v>
      </c>
      <c r="O7" s="39" t="s">
        <v>425</v>
      </c>
      <c r="Q7" s="39" t="s">
        <v>426</v>
      </c>
    </row>
    <row r="8" spans="1:17" ht="21" x14ac:dyDescent="0.55000000000000004">
      <c r="A8" s="4" t="s">
        <v>35</v>
      </c>
      <c r="C8" s="6">
        <v>21518467</v>
      </c>
      <c r="D8" s="6"/>
      <c r="E8" s="6">
        <v>491979938791</v>
      </c>
      <c r="F8" s="6"/>
      <c r="G8" s="6">
        <v>534422435901</v>
      </c>
      <c r="H8" s="6"/>
      <c r="I8" s="6">
        <v>-42442497109</v>
      </c>
      <c r="J8" s="6"/>
      <c r="K8" s="6">
        <v>21518467</v>
      </c>
      <c r="L8" s="6"/>
      <c r="M8" s="6">
        <v>491979938791</v>
      </c>
      <c r="N8" s="6"/>
      <c r="O8" s="6">
        <v>468707249474</v>
      </c>
      <c r="P8" s="6"/>
      <c r="Q8" s="6">
        <v>23272689317</v>
      </c>
    </row>
    <row r="9" spans="1:17" ht="21" x14ac:dyDescent="0.55000000000000004">
      <c r="A9" s="4" t="s">
        <v>54</v>
      </c>
      <c r="C9" s="6">
        <v>937889</v>
      </c>
      <c r="D9" s="6"/>
      <c r="E9" s="6">
        <v>180216823905</v>
      </c>
      <c r="F9" s="6"/>
      <c r="G9" s="6">
        <v>183562177155</v>
      </c>
      <c r="H9" s="6"/>
      <c r="I9" s="6">
        <v>-3345353249</v>
      </c>
      <c r="J9" s="6"/>
      <c r="K9" s="6">
        <v>937889</v>
      </c>
      <c r="L9" s="6"/>
      <c r="M9" s="6">
        <v>180216823905</v>
      </c>
      <c r="N9" s="6"/>
      <c r="O9" s="6">
        <v>172583171145</v>
      </c>
      <c r="P9" s="6"/>
      <c r="Q9" s="6">
        <v>7633652760</v>
      </c>
    </row>
    <row r="10" spans="1:17" ht="21" x14ac:dyDescent="0.55000000000000004">
      <c r="A10" s="4" t="s">
        <v>66</v>
      </c>
      <c r="C10" s="6">
        <v>32308800</v>
      </c>
      <c r="D10" s="6"/>
      <c r="E10" s="6">
        <v>753775725160</v>
      </c>
      <c r="F10" s="6"/>
      <c r="G10" s="6">
        <v>751161121419</v>
      </c>
      <c r="H10" s="6"/>
      <c r="I10" s="6">
        <v>2614603741</v>
      </c>
      <c r="J10" s="6"/>
      <c r="K10" s="6">
        <v>32308800</v>
      </c>
      <c r="L10" s="6"/>
      <c r="M10" s="6">
        <v>753775725160</v>
      </c>
      <c r="N10" s="6"/>
      <c r="O10" s="6">
        <v>747154208919</v>
      </c>
      <c r="P10" s="6"/>
      <c r="Q10" s="6">
        <v>6621516241</v>
      </c>
    </row>
    <row r="11" spans="1:17" ht="21" x14ac:dyDescent="0.55000000000000004">
      <c r="A11" s="4" t="s">
        <v>19</v>
      </c>
      <c r="C11" s="6">
        <v>43576772</v>
      </c>
      <c r="D11" s="6"/>
      <c r="E11" s="6">
        <v>260338116141</v>
      </c>
      <c r="F11" s="6"/>
      <c r="G11" s="6">
        <v>260964003441</v>
      </c>
      <c r="H11" s="6"/>
      <c r="I11" s="6">
        <v>-625887299</v>
      </c>
      <c r="J11" s="6"/>
      <c r="K11" s="6">
        <v>43576772</v>
      </c>
      <c r="L11" s="6"/>
      <c r="M11" s="6">
        <v>260338116141</v>
      </c>
      <c r="N11" s="6"/>
      <c r="O11" s="6">
        <v>261941188692</v>
      </c>
      <c r="P11" s="6"/>
      <c r="Q11" s="6">
        <v>-1603072550</v>
      </c>
    </row>
    <row r="12" spans="1:17" ht="21" x14ac:dyDescent="0.55000000000000004">
      <c r="A12" s="4" t="s">
        <v>28</v>
      </c>
      <c r="C12" s="6">
        <v>362069</v>
      </c>
      <c r="D12" s="6"/>
      <c r="E12" s="6">
        <v>17409073528</v>
      </c>
      <c r="F12" s="6"/>
      <c r="G12" s="6">
        <v>17365396259</v>
      </c>
      <c r="H12" s="6"/>
      <c r="I12" s="6">
        <v>43677269</v>
      </c>
      <c r="J12" s="6"/>
      <c r="K12" s="6">
        <v>362069</v>
      </c>
      <c r="L12" s="6"/>
      <c r="M12" s="6">
        <v>17409073528</v>
      </c>
      <c r="N12" s="6"/>
      <c r="O12" s="6">
        <v>17340087560</v>
      </c>
      <c r="P12" s="6"/>
      <c r="Q12" s="6">
        <v>68985968</v>
      </c>
    </row>
    <row r="13" spans="1:17" ht="21" x14ac:dyDescent="0.55000000000000004">
      <c r="A13" s="4" t="s">
        <v>64</v>
      </c>
      <c r="C13" s="6">
        <v>8802216</v>
      </c>
      <c r="D13" s="6"/>
      <c r="E13" s="6">
        <v>26599522156</v>
      </c>
      <c r="F13" s="6"/>
      <c r="G13" s="6">
        <v>26569184403</v>
      </c>
      <c r="H13" s="6"/>
      <c r="I13" s="6">
        <v>30337753</v>
      </c>
      <c r="J13" s="6"/>
      <c r="K13" s="6">
        <v>8802216</v>
      </c>
      <c r="L13" s="6"/>
      <c r="M13" s="6">
        <v>26599522156</v>
      </c>
      <c r="N13" s="6"/>
      <c r="O13" s="6">
        <v>26871402071</v>
      </c>
      <c r="P13" s="6"/>
      <c r="Q13" s="6">
        <v>-271879914</v>
      </c>
    </row>
    <row r="14" spans="1:17" ht="21" x14ac:dyDescent="0.55000000000000004">
      <c r="A14" s="4" t="s">
        <v>56</v>
      </c>
      <c r="C14" s="6">
        <v>784200</v>
      </c>
      <c r="D14" s="6"/>
      <c r="E14" s="6">
        <v>319181947200</v>
      </c>
      <c r="F14" s="6"/>
      <c r="G14" s="6">
        <v>326868252795</v>
      </c>
      <c r="H14" s="6"/>
      <c r="I14" s="6">
        <v>-7686305595</v>
      </c>
      <c r="J14" s="6"/>
      <c r="K14" s="6">
        <v>784200</v>
      </c>
      <c r="L14" s="6"/>
      <c r="M14" s="6">
        <v>319181947200</v>
      </c>
      <c r="N14" s="6"/>
      <c r="O14" s="6">
        <v>319217699541</v>
      </c>
      <c r="P14" s="6"/>
      <c r="Q14" s="6">
        <v>-35752341</v>
      </c>
    </row>
    <row r="15" spans="1:17" ht="21" x14ac:dyDescent="0.55000000000000004">
      <c r="A15" s="4" t="s">
        <v>30</v>
      </c>
      <c r="C15" s="6">
        <v>4074324</v>
      </c>
      <c r="D15" s="6"/>
      <c r="E15" s="6">
        <v>123689497322</v>
      </c>
      <c r="F15" s="6"/>
      <c r="G15" s="6">
        <v>124685970626</v>
      </c>
      <c r="H15" s="6"/>
      <c r="I15" s="6">
        <v>-996473303</v>
      </c>
      <c r="J15" s="6"/>
      <c r="K15" s="6">
        <v>4074324</v>
      </c>
      <c r="L15" s="6"/>
      <c r="M15" s="6">
        <v>123689497322</v>
      </c>
      <c r="N15" s="6"/>
      <c r="O15" s="6">
        <v>125779196386</v>
      </c>
      <c r="P15" s="6"/>
      <c r="Q15" s="6">
        <v>-2089699063</v>
      </c>
    </row>
    <row r="16" spans="1:17" ht="21" x14ac:dyDescent="0.55000000000000004">
      <c r="A16" s="4" t="s">
        <v>53</v>
      </c>
      <c r="C16" s="6">
        <v>19688136</v>
      </c>
      <c r="D16" s="6"/>
      <c r="E16" s="6">
        <v>126448176668</v>
      </c>
      <c r="F16" s="6"/>
      <c r="G16" s="6">
        <v>126279272838</v>
      </c>
      <c r="H16" s="6"/>
      <c r="I16" s="6">
        <v>168903830</v>
      </c>
      <c r="J16" s="6"/>
      <c r="K16" s="6">
        <v>19688136</v>
      </c>
      <c r="L16" s="6"/>
      <c r="M16" s="6">
        <v>126448176668</v>
      </c>
      <c r="N16" s="6"/>
      <c r="O16" s="6">
        <v>126155311154</v>
      </c>
      <c r="P16" s="6"/>
      <c r="Q16" s="6">
        <v>292865514</v>
      </c>
    </row>
    <row r="17" spans="1:17" ht="21" x14ac:dyDescent="0.55000000000000004">
      <c r="A17" s="4" t="s">
        <v>70</v>
      </c>
      <c r="C17" s="6">
        <v>13979326</v>
      </c>
      <c r="D17" s="6"/>
      <c r="E17" s="6">
        <v>348404247986</v>
      </c>
      <c r="F17" s="6"/>
      <c r="G17" s="6">
        <v>345791803970</v>
      </c>
      <c r="H17" s="6"/>
      <c r="I17" s="6">
        <v>2612444016</v>
      </c>
      <c r="J17" s="6"/>
      <c r="K17" s="6">
        <v>13979326</v>
      </c>
      <c r="L17" s="6"/>
      <c r="M17" s="6">
        <v>348404247986</v>
      </c>
      <c r="N17" s="6"/>
      <c r="O17" s="6">
        <v>346680010108</v>
      </c>
      <c r="P17" s="6"/>
      <c r="Q17" s="6">
        <v>1724237878</v>
      </c>
    </row>
    <row r="18" spans="1:17" ht="21" x14ac:dyDescent="0.55000000000000004">
      <c r="A18" s="4" t="s">
        <v>55</v>
      </c>
      <c r="C18" s="6">
        <v>1875388</v>
      </c>
      <c r="D18" s="6"/>
      <c r="E18" s="6">
        <v>204152862292</v>
      </c>
      <c r="F18" s="6"/>
      <c r="G18" s="6">
        <v>212039290554</v>
      </c>
      <c r="H18" s="6"/>
      <c r="I18" s="6">
        <v>-7886428262</v>
      </c>
      <c r="J18" s="6"/>
      <c r="K18" s="6">
        <v>1875388</v>
      </c>
      <c r="L18" s="6"/>
      <c r="M18" s="6">
        <v>204152862292</v>
      </c>
      <c r="N18" s="6"/>
      <c r="O18" s="6">
        <v>213598929014</v>
      </c>
      <c r="P18" s="6"/>
      <c r="Q18" s="6">
        <v>-9446066722</v>
      </c>
    </row>
    <row r="19" spans="1:17" ht="21" x14ac:dyDescent="0.55000000000000004">
      <c r="A19" s="4" t="s">
        <v>32</v>
      </c>
      <c r="C19" s="6">
        <v>40665928</v>
      </c>
      <c r="D19" s="6"/>
      <c r="E19" s="6">
        <v>86668982521</v>
      </c>
      <c r="F19" s="6"/>
      <c r="G19" s="6">
        <v>86764471931</v>
      </c>
      <c r="H19" s="6"/>
      <c r="I19" s="6">
        <v>-95489409</v>
      </c>
      <c r="J19" s="6"/>
      <c r="K19" s="6">
        <v>40665928</v>
      </c>
      <c r="L19" s="6"/>
      <c r="M19" s="6">
        <v>86668982521</v>
      </c>
      <c r="N19" s="6"/>
      <c r="O19" s="6">
        <v>86767440900</v>
      </c>
      <c r="P19" s="6"/>
      <c r="Q19" s="6">
        <v>-98458378</v>
      </c>
    </row>
    <row r="20" spans="1:17" ht="21" x14ac:dyDescent="0.55000000000000004">
      <c r="A20" s="4" t="s">
        <v>29</v>
      </c>
      <c r="C20" s="6">
        <v>2797241</v>
      </c>
      <c r="D20" s="6"/>
      <c r="E20" s="6">
        <v>67457293313</v>
      </c>
      <c r="F20" s="6"/>
      <c r="G20" s="6">
        <v>67719908648</v>
      </c>
      <c r="H20" s="6"/>
      <c r="I20" s="6">
        <v>-262615334</v>
      </c>
      <c r="J20" s="6"/>
      <c r="K20" s="6">
        <v>2797241</v>
      </c>
      <c r="L20" s="6"/>
      <c r="M20" s="6">
        <v>67457293313</v>
      </c>
      <c r="N20" s="6"/>
      <c r="O20" s="6">
        <v>67709533460</v>
      </c>
      <c r="P20" s="6"/>
      <c r="Q20" s="6">
        <v>-252240146</v>
      </c>
    </row>
    <row r="21" spans="1:17" ht="21" x14ac:dyDescent="0.55000000000000004">
      <c r="A21" s="4" t="s">
        <v>39</v>
      </c>
      <c r="C21" s="6">
        <v>4400000</v>
      </c>
      <c r="D21" s="6"/>
      <c r="E21" s="6">
        <v>47368470600</v>
      </c>
      <c r="F21" s="6"/>
      <c r="G21" s="6">
        <v>47148657659</v>
      </c>
      <c r="H21" s="6"/>
      <c r="I21" s="6">
        <v>219812941</v>
      </c>
      <c r="J21" s="6"/>
      <c r="K21" s="6">
        <v>4400000</v>
      </c>
      <c r="L21" s="6"/>
      <c r="M21" s="6">
        <v>47368470600</v>
      </c>
      <c r="N21" s="6"/>
      <c r="O21" s="6">
        <v>53291438948</v>
      </c>
      <c r="P21" s="6"/>
      <c r="Q21" s="6">
        <v>-5922968348</v>
      </c>
    </row>
    <row r="22" spans="1:17" ht="21" x14ac:dyDescent="0.55000000000000004">
      <c r="A22" s="4" t="s">
        <v>57</v>
      </c>
      <c r="C22" s="6">
        <v>50000</v>
      </c>
      <c r="D22" s="6"/>
      <c r="E22" s="6">
        <v>5694729468</v>
      </c>
      <c r="F22" s="6"/>
      <c r="G22" s="6">
        <v>5882042924</v>
      </c>
      <c r="H22" s="6"/>
      <c r="I22" s="6">
        <v>-187313455</v>
      </c>
      <c r="J22" s="6"/>
      <c r="K22" s="6">
        <v>50000</v>
      </c>
      <c r="L22" s="6"/>
      <c r="M22" s="6">
        <v>5694729468</v>
      </c>
      <c r="N22" s="6"/>
      <c r="O22" s="6">
        <v>6131246643</v>
      </c>
      <c r="P22" s="6"/>
      <c r="Q22" s="6">
        <v>-436517174</v>
      </c>
    </row>
    <row r="23" spans="1:17" ht="21" x14ac:dyDescent="0.55000000000000004">
      <c r="A23" s="4" t="s">
        <v>68</v>
      </c>
      <c r="C23" s="6">
        <v>528427</v>
      </c>
      <c r="D23" s="6"/>
      <c r="E23" s="6">
        <v>5339500265</v>
      </c>
      <c r="F23" s="6"/>
      <c r="G23" s="6">
        <v>5373298932</v>
      </c>
      <c r="H23" s="6"/>
      <c r="I23" s="6">
        <v>-33798666</v>
      </c>
      <c r="J23" s="6"/>
      <c r="K23" s="6">
        <v>528427</v>
      </c>
      <c r="L23" s="6"/>
      <c r="M23" s="6">
        <v>5339500265</v>
      </c>
      <c r="N23" s="6"/>
      <c r="O23" s="6">
        <v>5336159781</v>
      </c>
      <c r="P23" s="6"/>
      <c r="Q23" s="6">
        <v>3340484</v>
      </c>
    </row>
    <row r="24" spans="1:17" ht="21" x14ac:dyDescent="0.55000000000000004">
      <c r="A24" s="4" t="s">
        <v>21</v>
      </c>
      <c r="C24" s="6">
        <v>31097568</v>
      </c>
      <c r="D24" s="6"/>
      <c r="E24" s="6">
        <v>236728211948</v>
      </c>
      <c r="F24" s="6"/>
      <c r="G24" s="6">
        <v>239018772387</v>
      </c>
      <c r="H24" s="6"/>
      <c r="I24" s="6">
        <v>-2290560438</v>
      </c>
      <c r="J24" s="6"/>
      <c r="K24" s="6">
        <v>31097568</v>
      </c>
      <c r="L24" s="6"/>
      <c r="M24" s="6">
        <v>236728211948</v>
      </c>
      <c r="N24" s="6"/>
      <c r="O24" s="6">
        <v>239921775872</v>
      </c>
      <c r="P24" s="6"/>
      <c r="Q24" s="6">
        <v>-3193563923</v>
      </c>
    </row>
    <row r="25" spans="1:17" ht="21" x14ac:dyDescent="0.55000000000000004">
      <c r="A25" s="4" t="s">
        <v>26</v>
      </c>
      <c r="C25" s="6">
        <v>1466412</v>
      </c>
      <c r="D25" s="6"/>
      <c r="E25" s="6">
        <v>169890486830</v>
      </c>
      <c r="F25" s="6"/>
      <c r="G25" s="6">
        <v>169949094710</v>
      </c>
      <c r="H25" s="6"/>
      <c r="I25" s="6">
        <v>-58607879</v>
      </c>
      <c r="J25" s="6"/>
      <c r="K25" s="6">
        <v>1466412</v>
      </c>
      <c r="L25" s="6"/>
      <c r="M25" s="6">
        <v>169890486830</v>
      </c>
      <c r="N25" s="6"/>
      <c r="O25" s="6">
        <v>169544434868</v>
      </c>
      <c r="P25" s="6"/>
      <c r="Q25" s="6">
        <v>346051962</v>
      </c>
    </row>
    <row r="26" spans="1:17" ht="21" x14ac:dyDescent="0.55000000000000004">
      <c r="A26" s="4" t="s">
        <v>24</v>
      </c>
      <c r="C26" s="6">
        <v>48826681</v>
      </c>
      <c r="D26" s="6"/>
      <c r="E26" s="6">
        <v>311116800010</v>
      </c>
      <c r="F26" s="6"/>
      <c r="G26" s="6">
        <v>309892144311</v>
      </c>
      <c r="H26" s="6"/>
      <c r="I26" s="6">
        <v>1224655699</v>
      </c>
      <c r="J26" s="6"/>
      <c r="K26" s="6">
        <v>48826681</v>
      </c>
      <c r="L26" s="6"/>
      <c r="M26" s="6">
        <v>311116800010</v>
      </c>
      <c r="N26" s="6"/>
      <c r="O26" s="6">
        <v>309708419428</v>
      </c>
      <c r="P26" s="6"/>
      <c r="Q26" s="6">
        <v>1408380582</v>
      </c>
    </row>
    <row r="27" spans="1:17" ht="21" x14ac:dyDescent="0.55000000000000004">
      <c r="A27" s="4" t="s">
        <v>58</v>
      </c>
      <c r="C27" s="6">
        <v>1424355</v>
      </c>
      <c r="D27" s="6"/>
      <c r="E27" s="6">
        <v>113312883422</v>
      </c>
      <c r="F27" s="6"/>
      <c r="G27" s="6">
        <v>113137070713</v>
      </c>
      <c r="H27" s="6"/>
      <c r="I27" s="6">
        <v>175812709</v>
      </c>
      <c r="J27" s="6"/>
      <c r="K27" s="6">
        <v>1424355</v>
      </c>
      <c r="L27" s="6"/>
      <c r="M27" s="6">
        <v>113312883422</v>
      </c>
      <c r="N27" s="6"/>
      <c r="O27" s="6">
        <v>113775197593</v>
      </c>
      <c r="P27" s="6"/>
      <c r="Q27" s="6">
        <v>-462314170</v>
      </c>
    </row>
    <row r="28" spans="1:17" ht="21" x14ac:dyDescent="0.55000000000000004">
      <c r="A28" s="4" t="s">
        <v>27</v>
      </c>
      <c r="C28" s="6">
        <v>1545835</v>
      </c>
      <c r="D28" s="6"/>
      <c r="E28" s="6">
        <v>278162080742</v>
      </c>
      <c r="F28" s="6"/>
      <c r="G28" s="6">
        <v>277890603690</v>
      </c>
      <c r="H28" s="6"/>
      <c r="I28" s="6">
        <v>271477052</v>
      </c>
      <c r="J28" s="6"/>
      <c r="K28" s="6">
        <v>1545835</v>
      </c>
      <c r="L28" s="6"/>
      <c r="M28" s="6">
        <v>278162080742</v>
      </c>
      <c r="N28" s="6"/>
      <c r="O28" s="6">
        <v>276587426383</v>
      </c>
      <c r="P28" s="6"/>
      <c r="Q28" s="6">
        <v>1574654359</v>
      </c>
    </row>
    <row r="29" spans="1:17" ht="21" x14ac:dyDescent="0.55000000000000004">
      <c r="A29" s="4" t="s">
        <v>51</v>
      </c>
      <c r="C29" s="6">
        <v>18631603</v>
      </c>
      <c r="D29" s="6"/>
      <c r="E29" s="6">
        <v>1013825579228</v>
      </c>
      <c r="F29" s="6"/>
      <c r="G29" s="6">
        <v>1011820375433</v>
      </c>
      <c r="H29" s="6"/>
      <c r="I29" s="6">
        <v>2005203795</v>
      </c>
      <c r="J29" s="6"/>
      <c r="K29" s="6">
        <v>18631603</v>
      </c>
      <c r="L29" s="6"/>
      <c r="M29" s="6">
        <v>1013825579228</v>
      </c>
      <c r="N29" s="6"/>
      <c r="O29" s="6">
        <v>1008433060543</v>
      </c>
      <c r="P29" s="6"/>
      <c r="Q29" s="6">
        <v>5392518685</v>
      </c>
    </row>
    <row r="30" spans="1:17" ht="21" x14ac:dyDescent="0.55000000000000004">
      <c r="A30" s="4" t="s">
        <v>49</v>
      </c>
      <c r="C30" s="6">
        <v>100000000</v>
      </c>
      <c r="D30" s="6"/>
      <c r="E30" s="6">
        <v>362728845000</v>
      </c>
      <c r="F30" s="6"/>
      <c r="G30" s="6">
        <v>362270660159</v>
      </c>
      <c r="H30" s="6"/>
      <c r="I30" s="6">
        <v>458184841</v>
      </c>
      <c r="J30" s="6"/>
      <c r="K30" s="6">
        <v>100000000</v>
      </c>
      <c r="L30" s="6"/>
      <c r="M30" s="6">
        <v>362728845000</v>
      </c>
      <c r="N30" s="6"/>
      <c r="O30" s="6">
        <v>361768216907</v>
      </c>
      <c r="P30" s="6"/>
      <c r="Q30" s="6">
        <v>960628093</v>
      </c>
    </row>
    <row r="31" spans="1:17" ht="21" x14ac:dyDescent="0.55000000000000004">
      <c r="A31" s="4" t="s">
        <v>37</v>
      </c>
      <c r="C31" s="6">
        <v>1394767</v>
      </c>
      <c r="D31" s="6"/>
      <c r="E31" s="6">
        <v>8275828305</v>
      </c>
      <c r="F31" s="6"/>
      <c r="G31" s="6">
        <v>8253236809</v>
      </c>
      <c r="H31" s="6"/>
      <c r="I31" s="6">
        <v>22591496</v>
      </c>
      <c r="J31" s="6"/>
      <c r="K31" s="6">
        <v>1394767</v>
      </c>
      <c r="L31" s="6"/>
      <c r="M31" s="6">
        <v>8275828305</v>
      </c>
      <c r="N31" s="6"/>
      <c r="O31" s="6">
        <v>8263038941</v>
      </c>
      <c r="P31" s="6"/>
      <c r="Q31" s="6">
        <v>12789364</v>
      </c>
    </row>
    <row r="32" spans="1:17" ht="21" x14ac:dyDescent="0.55000000000000004">
      <c r="A32" s="4" t="s">
        <v>31</v>
      </c>
      <c r="C32" s="6">
        <v>325402</v>
      </c>
      <c r="D32" s="6"/>
      <c r="E32" s="6">
        <v>6641400998</v>
      </c>
      <c r="F32" s="6"/>
      <c r="G32" s="6">
        <v>6603566583</v>
      </c>
      <c r="H32" s="6"/>
      <c r="I32" s="6">
        <v>37834415</v>
      </c>
      <c r="J32" s="6"/>
      <c r="K32" s="6">
        <v>325402</v>
      </c>
      <c r="L32" s="6"/>
      <c r="M32" s="6">
        <v>6641400998</v>
      </c>
      <c r="N32" s="6"/>
      <c r="O32" s="6">
        <v>6573265325</v>
      </c>
      <c r="P32" s="6"/>
      <c r="Q32" s="6">
        <v>68135673</v>
      </c>
    </row>
    <row r="33" spans="1:17" ht="21" x14ac:dyDescent="0.55000000000000004">
      <c r="A33" s="4" t="s">
        <v>52</v>
      </c>
      <c r="C33" s="6">
        <v>303736</v>
      </c>
      <c r="D33" s="6"/>
      <c r="E33" s="6">
        <v>9856464722</v>
      </c>
      <c r="F33" s="6"/>
      <c r="G33" s="6">
        <v>9885738492</v>
      </c>
      <c r="H33" s="6"/>
      <c r="I33" s="6">
        <v>-29273769</v>
      </c>
      <c r="J33" s="6"/>
      <c r="K33" s="6">
        <v>303736</v>
      </c>
      <c r="L33" s="6"/>
      <c r="M33" s="6">
        <v>9856464722</v>
      </c>
      <c r="N33" s="6"/>
      <c r="O33" s="6">
        <v>9789095665</v>
      </c>
      <c r="P33" s="6"/>
      <c r="Q33" s="6">
        <v>67369057</v>
      </c>
    </row>
    <row r="34" spans="1:17" ht="21" x14ac:dyDescent="0.55000000000000004">
      <c r="A34" s="4" t="s">
        <v>78</v>
      </c>
      <c r="C34" s="6">
        <v>38137</v>
      </c>
      <c r="D34" s="6"/>
      <c r="E34" s="6">
        <v>26537059</v>
      </c>
      <c r="F34" s="6"/>
      <c r="G34" s="6">
        <v>26701095</v>
      </c>
      <c r="H34" s="6"/>
      <c r="I34" s="6">
        <v>-164035</v>
      </c>
      <c r="J34" s="6"/>
      <c r="K34" s="6">
        <v>38137</v>
      </c>
      <c r="L34" s="6"/>
      <c r="M34" s="6">
        <v>26537059</v>
      </c>
      <c r="N34" s="6"/>
      <c r="O34" s="6">
        <v>26701095</v>
      </c>
      <c r="P34" s="6"/>
      <c r="Q34" s="6">
        <v>-164035</v>
      </c>
    </row>
    <row r="35" spans="1:17" ht="21" x14ac:dyDescent="0.55000000000000004">
      <c r="A35" s="4" t="s">
        <v>79</v>
      </c>
      <c r="C35" s="6">
        <v>25453</v>
      </c>
      <c r="D35" s="6"/>
      <c r="E35" s="6">
        <v>25301554</v>
      </c>
      <c r="F35" s="6"/>
      <c r="G35" s="6">
        <v>25468855</v>
      </c>
      <c r="H35" s="6"/>
      <c r="I35" s="6">
        <v>-167300</v>
      </c>
      <c r="J35" s="6"/>
      <c r="K35" s="6">
        <v>25453</v>
      </c>
      <c r="L35" s="6"/>
      <c r="M35" s="6">
        <v>25301554</v>
      </c>
      <c r="N35" s="6"/>
      <c r="O35" s="6">
        <v>25468855</v>
      </c>
      <c r="P35" s="6"/>
      <c r="Q35" s="6">
        <v>-167300</v>
      </c>
    </row>
    <row r="36" spans="1:17" ht="21" x14ac:dyDescent="0.55000000000000004">
      <c r="A36" s="4" t="s">
        <v>40</v>
      </c>
      <c r="C36" s="6">
        <v>222103454</v>
      </c>
      <c r="D36" s="6"/>
      <c r="E36" s="6">
        <v>1034804945509</v>
      </c>
      <c r="F36" s="6"/>
      <c r="G36" s="6">
        <v>1032296242045</v>
      </c>
      <c r="H36" s="6"/>
      <c r="I36" s="6">
        <v>2508703464</v>
      </c>
      <c r="J36" s="6"/>
      <c r="K36" s="6">
        <v>222103454</v>
      </c>
      <c r="L36" s="6"/>
      <c r="M36" s="6">
        <v>1034804945509</v>
      </c>
      <c r="N36" s="6"/>
      <c r="O36" s="6">
        <v>1062284145206</v>
      </c>
      <c r="P36" s="6"/>
      <c r="Q36" s="6">
        <v>-27479199696</v>
      </c>
    </row>
    <row r="37" spans="1:17" ht="21" x14ac:dyDescent="0.55000000000000004">
      <c r="A37" s="4" t="s">
        <v>61</v>
      </c>
      <c r="C37" s="6">
        <v>45669118</v>
      </c>
      <c r="D37" s="6"/>
      <c r="E37" s="6">
        <v>1084543569407</v>
      </c>
      <c r="F37" s="6"/>
      <c r="G37" s="6">
        <v>1088389363721</v>
      </c>
      <c r="H37" s="6"/>
      <c r="I37" s="6">
        <v>-3845794313</v>
      </c>
      <c r="J37" s="6"/>
      <c r="K37" s="6">
        <v>45669118</v>
      </c>
      <c r="L37" s="6"/>
      <c r="M37" s="6">
        <v>1084543569407</v>
      </c>
      <c r="N37" s="6"/>
      <c r="O37" s="6">
        <v>1087094934857</v>
      </c>
      <c r="P37" s="6"/>
      <c r="Q37" s="6">
        <v>-2551365449</v>
      </c>
    </row>
    <row r="38" spans="1:17" ht="21" x14ac:dyDescent="0.55000000000000004">
      <c r="A38" s="4" t="s">
        <v>47</v>
      </c>
      <c r="C38" s="6">
        <v>66079191</v>
      </c>
      <c r="D38" s="6"/>
      <c r="E38" s="6">
        <v>579350694755</v>
      </c>
      <c r="F38" s="6"/>
      <c r="G38" s="6">
        <v>577322545548</v>
      </c>
      <c r="H38" s="6"/>
      <c r="I38" s="6">
        <v>2028149207</v>
      </c>
      <c r="J38" s="6"/>
      <c r="K38" s="6">
        <v>66079191</v>
      </c>
      <c r="L38" s="6"/>
      <c r="M38" s="6">
        <v>579350694755</v>
      </c>
      <c r="N38" s="6"/>
      <c r="O38" s="6">
        <v>578259485022</v>
      </c>
      <c r="P38" s="6"/>
      <c r="Q38" s="6">
        <v>1091209733</v>
      </c>
    </row>
    <row r="39" spans="1:17" ht="21" x14ac:dyDescent="0.55000000000000004">
      <c r="A39" s="4" t="s">
        <v>63</v>
      </c>
      <c r="C39" s="6">
        <v>67131772</v>
      </c>
      <c r="D39" s="6"/>
      <c r="E39" s="6">
        <v>170367658803</v>
      </c>
      <c r="F39" s="6"/>
      <c r="G39" s="6">
        <v>170528852961</v>
      </c>
      <c r="H39" s="6"/>
      <c r="I39" s="6">
        <v>-161194157</v>
      </c>
      <c r="J39" s="6"/>
      <c r="K39" s="6">
        <v>67131772</v>
      </c>
      <c r="L39" s="6"/>
      <c r="M39" s="6">
        <v>170367658803</v>
      </c>
      <c r="N39" s="6"/>
      <c r="O39" s="6">
        <v>170878715518</v>
      </c>
      <c r="P39" s="6"/>
      <c r="Q39" s="6">
        <v>-511056714</v>
      </c>
    </row>
    <row r="40" spans="1:17" ht="21" x14ac:dyDescent="0.55000000000000004">
      <c r="A40" s="4" t="s">
        <v>67</v>
      </c>
      <c r="C40" s="6">
        <v>97100495</v>
      </c>
      <c r="D40" s="6"/>
      <c r="E40" s="6">
        <v>725851057851</v>
      </c>
      <c r="F40" s="6"/>
      <c r="G40" s="6">
        <v>725182577970</v>
      </c>
      <c r="H40" s="6"/>
      <c r="I40" s="6">
        <v>668479881</v>
      </c>
      <c r="J40" s="6"/>
      <c r="K40" s="6">
        <v>97100495</v>
      </c>
      <c r="L40" s="6"/>
      <c r="M40" s="6">
        <v>725851057851</v>
      </c>
      <c r="N40" s="6"/>
      <c r="O40" s="6">
        <v>726364475180</v>
      </c>
      <c r="P40" s="6"/>
      <c r="Q40" s="6">
        <v>-513417328</v>
      </c>
    </row>
    <row r="41" spans="1:17" ht="21" x14ac:dyDescent="0.55000000000000004">
      <c r="A41" s="4" t="s">
        <v>15</v>
      </c>
      <c r="C41" s="6">
        <v>100203251</v>
      </c>
      <c r="D41" s="6"/>
      <c r="E41" s="6">
        <v>204891684687</v>
      </c>
      <c r="F41" s="6"/>
      <c r="G41" s="6">
        <v>204290392245</v>
      </c>
      <c r="H41" s="6"/>
      <c r="I41" s="6">
        <v>601292442</v>
      </c>
      <c r="J41" s="6"/>
      <c r="K41" s="6">
        <v>100203251</v>
      </c>
      <c r="L41" s="6"/>
      <c r="M41" s="6">
        <v>204891684687</v>
      </c>
      <c r="N41" s="6"/>
      <c r="O41" s="6">
        <v>204096374724</v>
      </c>
      <c r="P41" s="6"/>
      <c r="Q41" s="6">
        <v>795309963</v>
      </c>
    </row>
    <row r="42" spans="1:17" ht="21" x14ac:dyDescent="0.55000000000000004">
      <c r="A42" s="4" t="s">
        <v>45</v>
      </c>
      <c r="C42" s="6">
        <v>5078104</v>
      </c>
      <c r="D42" s="6"/>
      <c r="E42" s="6">
        <v>40231677571</v>
      </c>
      <c r="F42" s="6"/>
      <c r="G42" s="6">
        <v>40355589478</v>
      </c>
      <c r="H42" s="6"/>
      <c r="I42" s="6">
        <v>-123911906</v>
      </c>
      <c r="J42" s="6"/>
      <c r="K42" s="6">
        <v>5078104</v>
      </c>
      <c r="L42" s="6"/>
      <c r="M42" s="6">
        <v>40231677571</v>
      </c>
      <c r="N42" s="6"/>
      <c r="O42" s="6">
        <v>40439126869</v>
      </c>
      <c r="P42" s="6"/>
      <c r="Q42" s="6">
        <v>-207449297</v>
      </c>
    </row>
    <row r="43" spans="1:17" ht="21" x14ac:dyDescent="0.55000000000000004">
      <c r="A43" s="4" t="s">
        <v>18</v>
      </c>
      <c r="C43" s="6">
        <v>170172088</v>
      </c>
      <c r="D43" s="6"/>
      <c r="E43" s="6">
        <v>553151774529</v>
      </c>
      <c r="F43" s="6"/>
      <c r="G43" s="6">
        <v>554419089171</v>
      </c>
      <c r="H43" s="6"/>
      <c r="I43" s="6">
        <v>-1267314641</v>
      </c>
      <c r="J43" s="6"/>
      <c r="K43" s="6">
        <v>170172088</v>
      </c>
      <c r="L43" s="6"/>
      <c r="M43" s="6">
        <v>553151774529</v>
      </c>
      <c r="N43" s="6"/>
      <c r="O43" s="6">
        <v>556214887447</v>
      </c>
      <c r="P43" s="6"/>
      <c r="Q43" s="6">
        <v>-3063112917</v>
      </c>
    </row>
    <row r="44" spans="1:17" ht="21" x14ac:dyDescent="0.55000000000000004">
      <c r="A44" s="4" t="s">
        <v>43</v>
      </c>
      <c r="C44" s="6">
        <v>59999999</v>
      </c>
      <c r="D44" s="6"/>
      <c r="E44" s="6">
        <v>354279414095</v>
      </c>
      <c r="F44" s="6"/>
      <c r="G44" s="6">
        <v>355086564087</v>
      </c>
      <c r="H44" s="6"/>
      <c r="I44" s="6">
        <v>-807149991</v>
      </c>
      <c r="J44" s="6"/>
      <c r="K44" s="6">
        <v>59999999</v>
      </c>
      <c r="L44" s="6"/>
      <c r="M44" s="6">
        <v>354279414095</v>
      </c>
      <c r="N44" s="6"/>
      <c r="O44" s="6">
        <v>354797567898</v>
      </c>
      <c r="P44" s="6"/>
      <c r="Q44" s="6">
        <v>-518153802</v>
      </c>
    </row>
    <row r="45" spans="1:17" ht="21" x14ac:dyDescent="0.55000000000000004">
      <c r="A45" s="4" t="s">
        <v>65</v>
      </c>
      <c r="C45" s="6">
        <v>100000000</v>
      </c>
      <c r="D45" s="6"/>
      <c r="E45" s="6">
        <v>1574575200000</v>
      </c>
      <c r="F45" s="6"/>
      <c r="G45" s="6">
        <v>1573573292860</v>
      </c>
      <c r="H45" s="6"/>
      <c r="I45" s="6">
        <v>1001907140</v>
      </c>
      <c r="J45" s="6"/>
      <c r="K45" s="6">
        <v>100000000</v>
      </c>
      <c r="L45" s="6"/>
      <c r="M45" s="6">
        <v>1574575200000</v>
      </c>
      <c r="N45" s="6"/>
      <c r="O45" s="6">
        <v>1592791530958</v>
      </c>
      <c r="P45" s="6"/>
      <c r="Q45" s="6">
        <v>-18216330958</v>
      </c>
    </row>
    <row r="46" spans="1:17" ht="21" x14ac:dyDescent="0.55000000000000004">
      <c r="A46" s="4" t="s">
        <v>46</v>
      </c>
      <c r="C46" s="6">
        <v>15000000</v>
      </c>
      <c r="D46" s="6"/>
      <c r="E46" s="6">
        <v>151045897500</v>
      </c>
      <c r="F46" s="6"/>
      <c r="G46" s="6">
        <v>151314663814</v>
      </c>
      <c r="H46" s="6"/>
      <c r="I46" s="6">
        <v>-268766314</v>
      </c>
      <c r="J46" s="6"/>
      <c r="K46" s="6">
        <v>15000000</v>
      </c>
      <c r="L46" s="6"/>
      <c r="M46" s="6">
        <v>151045897500</v>
      </c>
      <c r="N46" s="6"/>
      <c r="O46" s="6">
        <v>152263595716</v>
      </c>
      <c r="P46" s="6"/>
      <c r="Q46" s="6">
        <v>-1217698216</v>
      </c>
    </row>
    <row r="47" spans="1:17" ht="21" x14ac:dyDescent="0.55000000000000004">
      <c r="A47" s="4" t="s">
        <v>48</v>
      </c>
      <c r="C47" s="6">
        <v>183000000</v>
      </c>
      <c r="D47" s="6"/>
      <c r="E47" s="6">
        <v>2641349898000</v>
      </c>
      <c r="F47" s="6"/>
      <c r="G47" s="6">
        <v>2639500089686</v>
      </c>
      <c r="H47" s="6"/>
      <c r="I47" s="6">
        <v>1849808314</v>
      </c>
      <c r="J47" s="6"/>
      <c r="K47" s="6">
        <v>183000000</v>
      </c>
      <c r="L47" s="6"/>
      <c r="M47" s="6">
        <v>2641349898000</v>
      </c>
      <c r="N47" s="6"/>
      <c r="O47" s="6">
        <v>2639236591036</v>
      </c>
      <c r="P47" s="6"/>
      <c r="Q47" s="6">
        <v>2113306964</v>
      </c>
    </row>
    <row r="48" spans="1:17" ht="21" x14ac:dyDescent="0.55000000000000004">
      <c r="A48" s="4" t="s">
        <v>44</v>
      </c>
      <c r="C48" s="6">
        <v>30973994</v>
      </c>
      <c r="D48" s="6"/>
      <c r="E48" s="6">
        <v>381176470347</v>
      </c>
      <c r="F48" s="6"/>
      <c r="G48" s="6">
        <v>380239555457</v>
      </c>
      <c r="H48" s="6"/>
      <c r="I48" s="6">
        <v>936914890</v>
      </c>
      <c r="J48" s="6"/>
      <c r="K48" s="6">
        <v>30973994</v>
      </c>
      <c r="L48" s="6"/>
      <c r="M48" s="6">
        <v>381176470347</v>
      </c>
      <c r="N48" s="6"/>
      <c r="O48" s="6">
        <v>379804177869</v>
      </c>
      <c r="P48" s="6"/>
      <c r="Q48" s="6">
        <v>1372292478</v>
      </c>
    </row>
    <row r="49" spans="1:17" ht="21" x14ac:dyDescent="0.55000000000000004">
      <c r="A49" s="4" t="s">
        <v>71</v>
      </c>
      <c r="C49" s="6">
        <v>155769252</v>
      </c>
      <c r="D49" s="6"/>
      <c r="E49" s="6">
        <v>2044074851772</v>
      </c>
      <c r="F49" s="6"/>
      <c r="G49" s="6">
        <v>2061332876818</v>
      </c>
      <c r="H49" s="6"/>
      <c r="I49" s="6">
        <v>-17258025045</v>
      </c>
      <c r="J49" s="6"/>
      <c r="K49" s="6">
        <v>155769252</v>
      </c>
      <c r="L49" s="6"/>
      <c r="M49" s="6">
        <v>2044074851772</v>
      </c>
      <c r="N49" s="6"/>
      <c r="O49" s="6">
        <v>2044666011133</v>
      </c>
      <c r="P49" s="6"/>
      <c r="Q49" s="6">
        <v>-591159360</v>
      </c>
    </row>
    <row r="50" spans="1:17" ht="21" x14ac:dyDescent="0.55000000000000004">
      <c r="A50" s="4" t="s">
        <v>73</v>
      </c>
      <c r="C50" s="6">
        <v>15000000</v>
      </c>
      <c r="D50" s="6"/>
      <c r="E50" s="6">
        <v>220679100000</v>
      </c>
      <c r="F50" s="6"/>
      <c r="G50" s="6">
        <v>220429823096</v>
      </c>
      <c r="H50" s="6"/>
      <c r="I50" s="6">
        <v>249276904</v>
      </c>
      <c r="J50" s="6"/>
      <c r="K50" s="6">
        <v>15000000</v>
      </c>
      <c r="L50" s="6"/>
      <c r="M50" s="6">
        <v>220679100000</v>
      </c>
      <c r="N50" s="6"/>
      <c r="O50" s="6">
        <v>221198835001</v>
      </c>
      <c r="P50" s="6"/>
      <c r="Q50" s="6">
        <v>-519735001</v>
      </c>
    </row>
    <row r="51" spans="1:17" ht="21" x14ac:dyDescent="0.55000000000000004">
      <c r="A51" s="4" t="s">
        <v>42</v>
      </c>
      <c r="C51" s="6">
        <v>141337531</v>
      </c>
      <c r="D51" s="6"/>
      <c r="E51" s="6">
        <v>1167526519058</v>
      </c>
      <c r="F51" s="6"/>
      <c r="G51" s="6">
        <v>1171519841620</v>
      </c>
      <c r="H51" s="6"/>
      <c r="I51" s="6">
        <v>-3993322561</v>
      </c>
      <c r="J51" s="6"/>
      <c r="K51" s="6">
        <v>141337531</v>
      </c>
      <c r="L51" s="6"/>
      <c r="M51" s="6">
        <v>1167526519058</v>
      </c>
      <c r="N51" s="6"/>
      <c r="O51" s="6">
        <v>1172023727864</v>
      </c>
      <c r="P51" s="6"/>
      <c r="Q51" s="6">
        <v>-4497208805</v>
      </c>
    </row>
    <row r="52" spans="1:17" ht="21" x14ac:dyDescent="0.55000000000000004">
      <c r="A52" s="4" t="s">
        <v>33</v>
      </c>
      <c r="C52" s="6">
        <v>50257883</v>
      </c>
      <c r="D52" s="6"/>
      <c r="E52" s="6">
        <v>494093012615</v>
      </c>
      <c r="F52" s="6"/>
      <c r="G52" s="6">
        <v>492645948558</v>
      </c>
      <c r="H52" s="6"/>
      <c r="I52" s="6">
        <v>1447064057</v>
      </c>
      <c r="J52" s="6"/>
      <c r="K52" s="6">
        <v>50257883</v>
      </c>
      <c r="L52" s="6"/>
      <c r="M52" s="6">
        <v>494093012615</v>
      </c>
      <c r="N52" s="6"/>
      <c r="O52" s="6">
        <v>491872262352</v>
      </c>
      <c r="P52" s="6"/>
      <c r="Q52" s="6">
        <v>2220750263</v>
      </c>
    </row>
    <row r="53" spans="1:17" ht="21" x14ac:dyDescent="0.55000000000000004">
      <c r="A53" s="4" t="s">
        <v>25</v>
      </c>
      <c r="C53" s="6">
        <v>8500000</v>
      </c>
      <c r="D53" s="6"/>
      <c r="E53" s="6">
        <v>277563611250</v>
      </c>
      <c r="F53" s="6"/>
      <c r="G53" s="6">
        <v>277662306370</v>
      </c>
      <c r="H53" s="6"/>
      <c r="I53" s="6">
        <v>-98695120</v>
      </c>
      <c r="J53" s="6"/>
      <c r="K53" s="6">
        <v>8500000</v>
      </c>
      <c r="L53" s="6"/>
      <c r="M53" s="6">
        <v>277563611250</v>
      </c>
      <c r="N53" s="6"/>
      <c r="O53" s="6">
        <v>276671636833</v>
      </c>
      <c r="P53" s="6"/>
      <c r="Q53" s="6">
        <v>891974417</v>
      </c>
    </row>
    <row r="54" spans="1:17" ht="21" x14ac:dyDescent="0.55000000000000004">
      <c r="A54" s="4" t="s">
        <v>23</v>
      </c>
      <c r="C54" s="6">
        <v>238691894</v>
      </c>
      <c r="D54" s="6"/>
      <c r="E54" s="6">
        <v>1424816421770</v>
      </c>
      <c r="F54" s="6"/>
      <c r="G54" s="6">
        <v>1423588488092</v>
      </c>
      <c r="H54" s="6"/>
      <c r="I54" s="6">
        <v>1227933678</v>
      </c>
      <c r="J54" s="6"/>
      <c r="K54" s="6">
        <v>238691894</v>
      </c>
      <c r="L54" s="6"/>
      <c r="M54" s="6">
        <v>1424816421770</v>
      </c>
      <c r="N54" s="6"/>
      <c r="O54" s="6">
        <v>1431648839337</v>
      </c>
      <c r="P54" s="6"/>
      <c r="Q54" s="6">
        <v>-6832417566</v>
      </c>
    </row>
    <row r="55" spans="1:17" ht="21" x14ac:dyDescent="0.55000000000000004">
      <c r="A55" s="4" t="s">
        <v>62</v>
      </c>
      <c r="C55" s="6">
        <v>390972661</v>
      </c>
      <c r="D55" s="6"/>
      <c r="E55" s="6">
        <v>4118485621749</v>
      </c>
      <c r="F55" s="6"/>
      <c r="G55" s="6">
        <v>4333713103108</v>
      </c>
      <c r="H55" s="6"/>
      <c r="I55" s="6">
        <v>-215227481358</v>
      </c>
      <c r="J55" s="6"/>
      <c r="K55" s="6">
        <v>390972661</v>
      </c>
      <c r="L55" s="6"/>
      <c r="M55" s="6">
        <v>4118485621749</v>
      </c>
      <c r="N55" s="6"/>
      <c r="O55" s="6">
        <v>4327538489449</v>
      </c>
      <c r="P55" s="6"/>
      <c r="Q55" s="6">
        <v>-209052867699</v>
      </c>
    </row>
    <row r="56" spans="1:17" ht="21" x14ac:dyDescent="0.55000000000000004">
      <c r="A56" s="4" t="s">
        <v>22</v>
      </c>
      <c r="C56" s="6">
        <v>3231268</v>
      </c>
      <c r="D56" s="6"/>
      <c r="E56" s="6">
        <v>445478098794</v>
      </c>
      <c r="F56" s="6"/>
      <c r="G56" s="6">
        <v>443648331510</v>
      </c>
      <c r="H56" s="6"/>
      <c r="I56" s="6">
        <v>1829767284</v>
      </c>
      <c r="J56" s="6"/>
      <c r="K56" s="6">
        <v>3231268</v>
      </c>
      <c r="L56" s="6"/>
      <c r="M56" s="6">
        <v>445478098794</v>
      </c>
      <c r="N56" s="6"/>
      <c r="O56" s="6">
        <v>443734459295</v>
      </c>
      <c r="P56" s="6"/>
      <c r="Q56" s="6">
        <v>1743639499</v>
      </c>
    </row>
    <row r="57" spans="1:17" ht="21" x14ac:dyDescent="0.55000000000000004">
      <c r="A57" s="4" t="s">
        <v>60</v>
      </c>
      <c r="C57" s="6">
        <v>177796877</v>
      </c>
      <c r="D57" s="6"/>
      <c r="E57" s="6">
        <v>1150570796137</v>
      </c>
      <c r="F57" s="6"/>
      <c r="G57" s="6">
        <v>1148751868554</v>
      </c>
      <c r="H57" s="6"/>
      <c r="I57" s="6">
        <v>1818927583</v>
      </c>
      <c r="J57" s="6"/>
      <c r="K57" s="6">
        <v>177796877</v>
      </c>
      <c r="L57" s="6"/>
      <c r="M57" s="6">
        <v>1150570796137</v>
      </c>
      <c r="N57" s="6"/>
      <c r="O57" s="6">
        <v>1147409873133</v>
      </c>
      <c r="P57" s="6"/>
      <c r="Q57" s="6">
        <v>3160923004</v>
      </c>
    </row>
    <row r="58" spans="1:17" ht="21" x14ac:dyDescent="0.55000000000000004">
      <c r="A58" s="4" t="s">
        <v>17</v>
      </c>
      <c r="C58" s="6">
        <v>434707653</v>
      </c>
      <c r="D58" s="6"/>
      <c r="E58" s="6">
        <v>1319265847944</v>
      </c>
      <c r="F58" s="6"/>
      <c r="G58" s="6">
        <v>1320721920204</v>
      </c>
      <c r="H58" s="6"/>
      <c r="I58" s="6">
        <v>-1456072259</v>
      </c>
      <c r="J58" s="6"/>
      <c r="K58" s="6">
        <v>434707653</v>
      </c>
      <c r="L58" s="6"/>
      <c r="M58" s="6">
        <v>1319265847944</v>
      </c>
      <c r="N58" s="6"/>
      <c r="O58" s="6">
        <v>1328276234266</v>
      </c>
      <c r="P58" s="6"/>
      <c r="Q58" s="6">
        <v>-9010386321</v>
      </c>
    </row>
    <row r="59" spans="1:17" ht="21" x14ac:dyDescent="0.55000000000000004">
      <c r="A59" s="4" t="s">
        <v>16</v>
      </c>
      <c r="C59" s="6">
        <v>1324071978</v>
      </c>
      <c r="D59" s="6"/>
      <c r="E59" s="6">
        <v>3114114411863</v>
      </c>
      <c r="F59" s="6"/>
      <c r="G59" s="6">
        <v>3151002431602</v>
      </c>
      <c r="H59" s="6"/>
      <c r="I59" s="6">
        <v>-36888019738</v>
      </c>
      <c r="J59" s="6"/>
      <c r="K59" s="6">
        <v>1324071978</v>
      </c>
      <c r="L59" s="6"/>
      <c r="M59" s="6">
        <v>3114114411863</v>
      </c>
      <c r="N59" s="6"/>
      <c r="O59" s="6">
        <v>3110768256521</v>
      </c>
      <c r="P59" s="6"/>
      <c r="Q59" s="6">
        <v>3346155342</v>
      </c>
    </row>
    <row r="60" spans="1:17" ht="21" x14ac:dyDescent="0.55000000000000004">
      <c r="A60" s="4" t="s">
        <v>36</v>
      </c>
      <c r="C60" s="6">
        <v>21412944</v>
      </c>
      <c r="D60" s="6"/>
      <c r="E60" s="6">
        <v>93954360243</v>
      </c>
      <c r="F60" s="6"/>
      <c r="G60" s="6">
        <v>101249149819</v>
      </c>
      <c r="H60" s="6"/>
      <c r="I60" s="6">
        <v>-7294789575</v>
      </c>
      <c r="J60" s="6"/>
      <c r="K60" s="6">
        <v>21412944</v>
      </c>
      <c r="L60" s="6"/>
      <c r="M60" s="6">
        <v>93954360243</v>
      </c>
      <c r="N60" s="6"/>
      <c r="O60" s="6">
        <v>101536379656</v>
      </c>
      <c r="P60" s="6"/>
      <c r="Q60" s="6">
        <v>-7582019412</v>
      </c>
    </row>
    <row r="61" spans="1:17" ht="21" x14ac:dyDescent="0.55000000000000004">
      <c r="A61" s="4" t="s">
        <v>20</v>
      </c>
      <c r="C61" s="6">
        <v>342325494</v>
      </c>
      <c r="D61" s="6"/>
      <c r="E61" s="6">
        <v>719370221554</v>
      </c>
      <c r="F61" s="6"/>
      <c r="G61" s="6">
        <v>720615100284</v>
      </c>
      <c r="H61" s="6"/>
      <c r="I61" s="6">
        <v>-1244878729</v>
      </c>
      <c r="J61" s="6"/>
      <c r="K61" s="6">
        <v>342325494</v>
      </c>
      <c r="L61" s="6"/>
      <c r="M61" s="6">
        <v>719370221554</v>
      </c>
      <c r="N61" s="6"/>
      <c r="O61" s="6">
        <v>720725022735</v>
      </c>
      <c r="P61" s="6"/>
      <c r="Q61" s="6">
        <v>-1354801180</v>
      </c>
    </row>
    <row r="62" spans="1:17" ht="21" x14ac:dyDescent="0.55000000000000004">
      <c r="A62" s="4" t="s">
        <v>59</v>
      </c>
      <c r="C62" s="6">
        <v>13278771</v>
      </c>
      <c r="D62" s="6"/>
      <c r="E62" s="6">
        <v>108145652626</v>
      </c>
      <c r="F62" s="6"/>
      <c r="G62" s="6">
        <v>107937212575</v>
      </c>
      <c r="H62" s="6"/>
      <c r="I62" s="6">
        <v>208440051</v>
      </c>
      <c r="J62" s="6"/>
      <c r="K62" s="6">
        <v>13278771</v>
      </c>
      <c r="L62" s="6"/>
      <c r="M62" s="6">
        <v>108145652626</v>
      </c>
      <c r="N62" s="6"/>
      <c r="O62" s="6">
        <v>107937447212</v>
      </c>
      <c r="P62" s="6"/>
      <c r="Q62" s="6">
        <v>208205414</v>
      </c>
    </row>
    <row r="63" spans="1:17" ht="21" x14ac:dyDescent="0.55000000000000004">
      <c r="A63" s="4" t="s">
        <v>50</v>
      </c>
      <c r="C63" s="6">
        <v>150000000</v>
      </c>
      <c r="D63" s="6"/>
      <c r="E63" s="6">
        <v>1587994875000</v>
      </c>
      <c r="F63" s="6"/>
      <c r="G63" s="6">
        <v>1593270132144</v>
      </c>
      <c r="H63" s="6"/>
      <c r="I63" s="6">
        <v>-5275257144</v>
      </c>
      <c r="J63" s="6"/>
      <c r="K63" s="6">
        <v>150000000</v>
      </c>
      <c r="L63" s="6"/>
      <c r="M63" s="6">
        <v>1587994875000</v>
      </c>
      <c r="N63" s="6"/>
      <c r="O63" s="6">
        <v>1677499916666</v>
      </c>
      <c r="P63" s="6"/>
      <c r="Q63" s="6">
        <v>-89505041666</v>
      </c>
    </row>
    <row r="64" spans="1:17" ht="21" x14ac:dyDescent="0.55000000000000004">
      <c r="A64" s="4" t="s">
        <v>38</v>
      </c>
      <c r="C64" s="6">
        <v>39800000</v>
      </c>
      <c r="D64" s="6"/>
      <c r="E64" s="6">
        <v>567731776500</v>
      </c>
      <c r="F64" s="6"/>
      <c r="G64" s="6">
        <v>565315042162</v>
      </c>
      <c r="H64" s="6"/>
      <c r="I64" s="6">
        <v>2416734338</v>
      </c>
      <c r="J64" s="6"/>
      <c r="K64" s="6">
        <v>39800000</v>
      </c>
      <c r="L64" s="6"/>
      <c r="M64" s="6">
        <v>567731776500</v>
      </c>
      <c r="N64" s="6"/>
      <c r="O64" s="6">
        <v>564558449216</v>
      </c>
      <c r="P64" s="6"/>
      <c r="Q64" s="6">
        <v>3173327284</v>
      </c>
    </row>
    <row r="65" spans="1:17" ht="21" x14ac:dyDescent="0.55000000000000004">
      <c r="A65" s="4" t="s">
        <v>72</v>
      </c>
      <c r="C65" s="6">
        <v>4070357</v>
      </c>
      <c r="D65" s="6"/>
      <c r="E65" s="6">
        <v>192495033231</v>
      </c>
      <c r="F65" s="6"/>
      <c r="G65" s="6">
        <v>192993945844</v>
      </c>
      <c r="H65" s="6"/>
      <c r="I65" s="6">
        <v>-498912612</v>
      </c>
      <c r="J65" s="6"/>
      <c r="K65" s="6">
        <v>4070357</v>
      </c>
      <c r="L65" s="6"/>
      <c r="M65" s="6">
        <v>192495033231</v>
      </c>
      <c r="N65" s="6"/>
      <c r="O65" s="6">
        <v>192885969824</v>
      </c>
      <c r="P65" s="6"/>
      <c r="Q65" s="6">
        <v>-390936592</v>
      </c>
    </row>
    <row r="66" spans="1:17" ht="21" x14ac:dyDescent="0.55000000000000004">
      <c r="A66" s="4" t="s">
        <v>41</v>
      </c>
      <c r="C66" s="6">
        <v>2402748</v>
      </c>
      <c r="D66" s="6"/>
      <c r="E66" s="6">
        <v>52928088550</v>
      </c>
      <c r="F66" s="6"/>
      <c r="G66" s="6">
        <v>52986520995</v>
      </c>
      <c r="H66" s="6"/>
      <c r="I66" s="6">
        <v>-58432444</v>
      </c>
      <c r="J66" s="6"/>
      <c r="K66" s="6">
        <v>2402748</v>
      </c>
      <c r="L66" s="6"/>
      <c r="M66" s="6">
        <v>52928088550</v>
      </c>
      <c r="N66" s="6"/>
      <c r="O66" s="6">
        <v>52949159529</v>
      </c>
      <c r="P66" s="6"/>
      <c r="Q66" s="6">
        <v>-21070978</v>
      </c>
    </row>
    <row r="67" spans="1:17" ht="21" x14ac:dyDescent="0.55000000000000004">
      <c r="A67" s="4" t="s">
        <v>34</v>
      </c>
      <c r="C67" s="6">
        <v>94643223</v>
      </c>
      <c r="D67" s="6"/>
      <c r="E67" s="6">
        <v>496648825850</v>
      </c>
      <c r="F67" s="6"/>
      <c r="G67" s="6">
        <v>496871306004</v>
      </c>
      <c r="H67" s="6"/>
      <c r="I67" s="6">
        <v>-222480153</v>
      </c>
      <c r="J67" s="6"/>
      <c r="K67" s="6">
        <v>94643223</v>
      </c>
      <c r="L67" s="6"/>
      <c r="M67" s="6">
        <v>496648825850</v>
      </c>
      <c r="N67" s="6"/>
      <c r="O67" s="6">
        <v>499967013048</v>
      </c>
      <c r="P67" s="6"/>
      <c r="Q67" s="6">
        <v>-3318187197</v>
      </c>
    </row>
    <row r="68" spans="1:17" ht="21" x14ac:dyDescent="0.55000000000000004">
      <c r="A68" s="4" t="s">
        <v>69</v>
      </c>
      <c r="C68" s="6">
        <v>0</v>
      </c>
      <c r="D68" s="6"/>
      <c r="E68" s="6">
        <v>0</v>
      </c>
      <c r="F68" s="6"/>
      <c r="G68" s="6">
        <v>918103146</v>
      </c>
      <c r="H68" s="6"/>
      <c r="I68" s="6">
        <v>-918103146</v>
      </c>
      <c r="J68" s="6"/>
      <c r="K68" s="6">
        <v>0</v>
      </c>
      <c r="L68" s="6"/>
      <c r="M68" s="6">
        <v>0</v>
      </c>
      <c r="N68" s="6"/>
      <c r="O68" s="6">
        <v>0</v>
      </c>
      <c r="P68" s="6"/>
      <c r="Q68" s="6">
        <v>0</v>
      </c>
    </row>
    <row r="69" spans="1:17" ht="21" x14ac:dyDescent="0.55000000000000004">
      <c r="A69" s="4" t="s">
        <v>163</v>
      </c>
      <c r="C69" s="6">
        <v>1000000</v>
      </c>
      <c r="D69" s="6"/>
      <c r="E69" s="6">
        <v>999818750000</v>
      </c>
      <c r="F69" s="6"/>
      <c r="G69" s="6">
        <v>984821468750</v>
      </c>
      <c r="H69" s="6"/>
      <c r="I69" s="6">
        <v>14997281250</v>
      </c>
      <c r="J69" s="6"/>
      <c r="K69" s="6">
        <v>1000000</v>
      </c>
      <c r="L69" s="6"/>
      <c r="M69" s="6">
        <v>999818750000</v>
      </c>
      <c r="N69" s="6"/>
      <c r="O69" s="6">
        <v>984821468750</v>
      </c>
      <c r="P69" s="6"/>
      <c r="Q69" s="6">
        <v>14997281250</v>
      </c>
    </row>
    <row r="70" spans="1:17" ht="21" x14ac:dyDescent="0.55000000000000004">
      <c r="A70" s="4" t="s">
        <v>109</v>
      </c>
      <c r="C70" s="6">
        <v>20255</v>
      </c>
      <c r="D70" s="6"/>
      <c r="E70" s="6">
        <v>17754846225</v>
      </c>
      <c r="F70" s="6"/>
      <c r="G70" s="6">
        <v>17595488519</v>
      </c>
      <c r="H70" s="6"/>
      <c r="I70" s="6">
        <v>159357706</v>
      </c>
      <c r="J70" s="6"/>
      <c r="K70" s="6">
        <v>20255</v>
      </c>
      <c r="L70" s="6"/>
      <c r="M70" s="6">
        <v>17754846225</v>
      </c>
      <c r="N70" s="6"/>
      <c r="O70" s="6">
        <v>17378758798</v>
      </c>
      <c r="P70" s="6"/>
      <c r="Q70" s="6">
        <v>376087427</v>
      </c>
    </row>
    <row r="71" spans="1:17" ht="21" x14ac:dyDescent="0.55000000000000004">
      <c r="A71" s="4" t="s">
        <v>74</v>
      </c>
      <c r="C71" s="6">
        <v>75000</v>
      </c>
      <c r="D71" s="6"/>
      <c r="E71" s="6">
        <v>73034960013</v>
      </c>
      <c r="F71" s="6"/>
      <c r="G71" s="6">
        <v>73053556949</v>
      </c>
      <c r="H71" s="6"/>
      <c r="I71" s="6">
        <v>-18596935</v>
      </c>
      <c r="J71" s="6"/>
      <c r="K71" s="6">
        <v>75000</v>
      </c>
      <c r="L71" s="6"/>
      <c r="M71" s="6">
        <v>73034960013</v>
      </c>
      <c r="N71" s="6"/>
      <c r="O71" s="6">
        <v>73053556949</v>
      </c>
      <c r="P71" s="6"/>
      <c r="Q71" s="6">
        <v>-18596935</v>
      </c>
    </row>
    <row r="72" spans="1:17" ht="21" x14ac:dyDescent="0.55000000000000004">
      <c r="A72" s="4" t="s">
        <v>76</v>
      </c>
      <c r="C72" s="6">
        <v>50000</v>
      </c>
      <c r="D72" s="6"/>
      <c r="E72" s="6">
        <v>44483835843</v>
      </c>
      <c r="F72" s="6"/>
      <c r="G72" s="6">
        <v>44308029374</v>
      </c>
      <c r="H72" s="6"/>
      <c r="I72" s="6">
        <v>175806469</v>
      </c>
      <c r="J72" s="6"/>
      <c r="K72" s="6">
        <v>50000</v>
      </c>
      <c r="L72" s="6"/>
      <c r="M72" s="6">
        <v>44483835843</v>
      </c>
      <c r="N72" s="6"/>
      <c r="O72" s="6">
        <v>44308029374</v>
      </c>
      <c r="P72" s="6"/>
      <c r="Q72" s="6">
        <v>175806469</v>
      </c>
    </row>
    <row r="73" spans="1:17" ht="21" x14ac:dyDescent="0.55000000000000004">
      <c r="A73" s="4" t="s">
        <v>75</v>
      </c>
      <c r="C73" s="6">
        <v>49823</v>
      </c>
      <c r="D73" s="6"/>
      <c r="E73" s="6">
        <v>48730167045</v>
      </c>
      <c r="F73" s="6"/>
      <c r="G73" s="6">
        <v>48735231562</v>
      </c>
      <c r="H73" s="6"/>
      <c r="I73" s="6">
        <v>-5064516</v>
      </c>
      <c r="J73" s="6"/>
      <c r="K73" s="6">
        <v>49823</v>
      </c>
      <c r="L73" s="6"/>
      <c r="M73" s="6">
        <v>48730167045</v>
      </c>
      <c r="N73" s="6"/>
      <c r="O73" s="6">
        <v>48735231562</v>
      </c>
      <c r="P73" s="6"/>
      <c r="Q73" s="6">
        <v>-5064516</v>
      </c>
    </row>
    <row r="74" spans="1:17" ht="21" x14ac:dyDescent="0.55000000000000004">
      <c r="A74" s="4" t="s">
        <v>112</v>
      </c>
      <c r="C74" s="6">
        <v>1182008</v>
      </c>
      <c r="D74" s="6"/>
      <c r="E74" s="6">
        <v>771711325965</v>
      </c>
      <c r="F74" s="6"/>
      <c r="G74" s="6">
        <v>769347738443</v>
      </c>
      <c r="H74" s="6"/>
      <c r="I74" s="6">
        <v>2363587522</v>
      </c>
      <c r="J74" s="6"/>
      <c r="K74" s="6">
        <v>1182008</v>
      </c>
      <c r="L74" s="6"/>
      <c r="M74" s="6">
        <v>771711325965</v>
      </c>
      <c r="N74" s="6"/>
      <c r="O74" s="6">
        <v>754512681361</v>
      </c>
      <c r="P74" s="6"/>
      <c r="Q74" s="6">
        <v>17198644604</v>
      </c>
    </row>
    <row r="75" spans="1:17" ht="21" x14ac:dyDescent="0.55000000000000004">
      <c r="A75" s="4" t="s">
        <v>115</v>
      </c>
      <c r="C75" s="6">
        <v>998681</v>
      </c>
      <c r="D75" s="6"/>
      <c r="E75" s="6">
        <v>639324565500</v>
      </c>
      <c r="F75" s="6"/>
      <c r="G75" s="6">
        <v>631273660089</v>
      </c>
      <c r="H75" s="6"/>
      <c r="I75" s="6">
        <v>8050905411</v>
      </c>
      <c r="J75" s="6"/>
      <c r="K75" s="6">
        <v>998681</v>
      </c>
      <c r="L75" s="6"/>
      <c r="M75" s="6">
        <v>639324565500</v>
      </c>
      <c r="N75" s="6"/>
      <c r="O75" s="6">
        <v>627424442631</v>
      </c>
      <c r="P75" s="6"/>
      <c r="Q75" s="6">
        <v>11900122869</v>
      </c>
    </row>
    <row r="76" spans="1:17" ht="21" x14ac:dyDescent="0.55000000000000004">
      <c r="A76" s="4" t="s">
        <v>127</v>
      </c>
      <c r="C76" s="6">
        <v>11245486</v>
      </c>
      <c r="D76" s="6"/>
      <c r="E76" s="6">
        <v>11243447755662</v>
      </c>
      <c r="F76" s="6"/>
      <c r="G76" s="6">
        <v>11344638785463</v>
      </c>
      <c r="H76" s="6"/>
      <c r="I76" s="6">
        <v>-101191029800</v>
      </c>
      <c r="J76" s="6"/>
      <c r="K76" s="6">
        <v>11245486</v>
      </c>
      <c r="L76" s="6"/>
      <c r="M76" s="6">
        <v>11243447755662</v>
      </c>
      <c r="N76" s="6"/>
      <c r="O76" s="6">
        <v>11344638785463</v>
      </c>
      <c r="P76" s="6"/>
      <c r="Q76" s="6">
        <v>-101191029800</v>
      </c>
    </row>
    <row r="77" spans="1:17" ht="21" x14ac:dyDescent="0.55000000000000004">
      <c r="A77" s="4" t="s">
        <v>132</v>
      </c>
      <c r="C77" s="6">
        <v>100</v>
      </c>
      <c r="D77" s="6"/>
      <c r="E77" s="6">
        <v>94982781</v>
      </c>
      <c r="F77" s="6"/>
      <c r="G77" s="6">
        <v>92454239</v>
      </c>
      <c r="H77" s="6"/>
      <c r="I77" s="6">
        <v>2528542</v>
      </c>
      <c r="J77" s="6"/>
      <c r="K77" s="6">
        <v>100</v>
      </c>
      <c r="L77" s="6"/>
      <c r="M77" s="6">
        <v>94982781</v>
      </c>
      <c r="N77" s="6"/>
      <c r="O77" s="6">
        <v>92443241</v>
      </c>
      <c r="P77" s="6"/>
      <c r="Q77" s="6">
        <v>2539540</v>
      </c>
    </row>
    <row r="78" spans="1:17" ht="21" x14ac:dyDescent="0.55000000000000004">
      <c r="A78" s="4" t="s">
        <v>99</v>
      </c>
      <c r="C78" s="6">
        <v>5000000</v>
      </c>
      <c r="D78" s="6"/>
      <c r="E78" s="6">
        <v>5106939199468</v>
      </c>
      <c r="F78" s="6"/>
      <c r="G78" s="6">
        <v>5099155610500</v>
      </c>
      <c r="H78" s="6"/>
      <c r="I78" s="6">
        <v>7783588968</v>
      </c>
      <c r="J78" s="6"/>
      <c r="K78" s="6">
        <v>5000000</v>
      </c>
      <c r="L78" s="6"/>
      <c r="M78" s="6">
        <v>5106939199468</v>
      </c>
      <c r="N78" s="6"/>
      <c r="O78" s="6">
        <v>5091372021531</v>
      </c>
      <c r="P78" s="6"/>
      <c r="Q78" s="6">
        <v>15567177937</v>
      </c>
    </row>
    <row r="79" spans="1:17" ht="21" x14ac:dyDescent="0.55000000000000004">
      <c r="A79" s="4" t="s">
        <v>121</v>
      </c>
      <c r="C79" s="6">
        <v>9999800</v>
      </c>
      <c r="D79" s="6"/>
      <c r="E79" s="6">
        <v>10097967411612</v>
      </c>
      <c r="F79" s="6"/>
      <c r="G79" s="6">
        <v>10348916898772</v>
      </c>
      <c r="H79" s="6"/>
      <c r="I79" s="6">
        <v>-250949487159</v>
      </c>
      <c r="J79" s="6"/>
      <c r="K79" s="6">
        <v>9999800</v>
      </c>
      <c r="L79" s="6"/>
      <c r="M79" s="6">
        <v>10097967411612</v>
      </c>
      <c r="N79" s="6"/>
      <c r="O79" s="6">
        <v>10348916898772</v>
      </c>
      <c r="P79" s="6"/>
      <c r="Q79" s="6">
        <v>-250949487159</v>
      </c>
    </row>
    <row r="80" spans="1:17" ht="21" x14ac:dyDescent="0.55000000000000004">
      <c r="A80" s="4" t="s">
        <v>77</v>
      </c>
      <c r="C80" s="6">
        <v>5000000</v>
      </c>
      <c r="D80" s="6"/>
      <c r="E80" s="6">
        <v>4999093750000</v>
      </c>
      <c r="F80" s="6"/>
      <c r="G80" s="6">
        <v>4832500000000</v>
      </c>
      <c r="H80" s="6"/>
      <c r="I80" s="6">
        <v>166593750000</v>
      </c>
      <c r="J80" s="6"/>
      <c r="K80" s="6">
        <v>5000000</v>
      </c>
      <c r="L80" s="6"/>
      <c r="M80" s="6">
        <v>4999093750000</v>
      </c>
      <c r="N80" s="6"/>
      <c r="O80" s="6">
        <v>4832500000000</v>
      </c>
      <c r="P80" s="6"/>
      <c r="Q80" s="6">
        <v>166593750000</v>
      </c>
    </row>
    <row r="81" spans="1:17" ht="21" x14ac:dyDescent="0.55000000000000004">
      <c r="A81" s="4" t="s">
        <v>175</v>
      </c>
      <c r="C81" s="6">
        <v>1850000</v>
      </c>
      <c r="D81" s="6"/>
      <c r="E81" s="6">
        <v>588919823352</v>
      </c>
      <c r="F81" s="6"/>
      <c r="G81" s="6">
        <v>579362257615</v>
      </c>
      <c r="H81" s="6"/>
      <c r="I81" s="6">
        <v>9557565737</v>
      </c>
      <c r="J81" s="6"/>
      <c r="K81" s="6">
        <v>1850000</v>
      </c>
      <c r="L81" s="6"/>
      <c r="M81" s="6">
        <v>588919823352</v>
      </c>
      <c r="N81" s="6"/>
      <c r="O81" s="6">
        <v>573971568700</v>
      </c>
      <c r="P81" s="6"/>
      <c r="Q81" s="6">
        <v>14948254652</v>
      </c>
    </row>
    <row r="82" spans="1:17" ht="21" x14ac:dyDescent="0.55000000000000004">
      <c r="A82" s="4" t="s">
        <v>146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v>0</v>
      </c>
      <c r="J82" s="6"/>
      <c r="K82" s="6">
        <v>252800</v>
      </c>
      <c r="L82" s="6"/>
      <c r="M82" s="6">
        <v>252754180000</v>
      </c>
      <c r="N82" s="6"/>
      <c r="O82" s="6">
        <v>250013566426</v>
      </c>
      <c r="P82" s="6"/>
      <c r="Q82" s="6">
        <v>2740613574</v>
      </c>
    </row>
    <row r="83" spans="1:17" ht="21" x14ac:dyDescent="0.55000000000000004">
      <c r="A83" s="4" t="s">
        <v>149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v>0</v>
      </c>
      <c r="J83" s="6"/>
      <c r="K83" s="6">
        <v>183757</v>
      </c>
      <c r="L83" s="6"/>
      <c r="M83" s="6">
        <v>183723694043</v>
      </c>
      <c r="N83" s="6"/>
      <c r="O83" s="6">
        <v>187398167924</v>
      </c>
      <c r="P83" s="6"/>
      <c r="Q83" s="6">
        <v>-3674473880</v>
      </c>
    </row>
    <row r="84" spans="1:17" ht="21" x14ac:dyDescent="0.55000000000000004">
      <c r="A84" s="4" t="s">
        <v>160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v>0</v>
      </c>
      <c r="J84" s="6"/>
      <c r="K84" s="6">
        <v>2039000</v>
      </c>
      <c r="L84" s="6"/>
      <c r="M84" s="6">
        <v>2038630431250</v>
      </c>
      <c r="N84" s="6"/>
      <c r="O84" s="6">
        <v>2038628392619</v>
      </c>
      <c r="P84" s="6"/>
      <c r="Q84" s="6">
        <v>2038631</v>
      </c>
    </row>
    <row r="85" spans="1:17" ht="21" x14ac:dyDescent="0.55000000000000004">
      <c r="A85" s="4" t="s">
        <v>106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v>0</v>
      </c>
      <c r="J85" s="6"/>
      <c r="K85" s="6">
        <v>1741500</v>
      </c>
      <c r="L85" s="6"/>
      <c r="M85" s="6">
        <v>1741184353125</v>
      </c>
      <c r="N85" s="6"/>
      <c r="O85" s="6">
        <v>1666592015436</v>
      </c>
      <c r="P85" s="6"/>
      <c r="Q85" s="6">
        <v>74592337689</v>
      </c>
    </row>
    <row r="86" spans="1:17" ht="21" x14ac:dyDescent="0.55000000000000004">
      <c r="A86" s="4" t="s">
        <v>124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v>0</v>
      </c>
      <c r="J86" s="6"/>
      <c r="K86" s="6">
        <v>999900</v>
      </c>
      <c r="L86" s="6"/>
      <c r="M86" s="6">
        <v>999718768125</v>
      </c>
      <c r="N86" s="6"/>
      <c r="O86" s="6">
        <v>996624638537</v>
      </c>
      <c r="P86" s="6"/>
      <c r="Q86" s="6">
        <v>3094129588</v>
      </c>
    </row>
    <row r="87" spans="1:17" ht="21" x14ac:dyDescent="0.55000000000000004">
      <c r="A87" s="4" t="s">
        <v>169</v>
      </c>
      <c r="C87" s="6">
        <v>0</v>
      </c>
      <c r="D87" s="6"/>
      <c r="E87" s="6">
        <v>0</v>
      </c>
      <c r="F87" s="6"/>
      <c r="G87" s="6">
        <v>0</v>
      </c>
      <c r="H87" s="6"/>
      <c r="I87" s="6">
        <v>0</v>
      </c>
      <c r="J87" s="6"/>
      <c r="K87" s="6">
        <v>14135020</v>
      </c>
      <c r="L87" s="6"/>
      <c r="M87" s="6">
        <v>17144337642738</v>
      </c>
      <c r="N87" s="6"/>
      <c r="O87" s="6">
        <v>16938426714912</v>
      </c>
      <c r="P87" s="6"/>
      <c r="Q87" s="6">
        <v>205910927826</v>
      </c>
    </row>
    <row r="88" spans="1:17" ht="21" x14ac:dyDescent="0.55000000000000004">
      <c r="A88" s="4" t="s">
        <v>172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v>0</v>
      </c>
      <c r="J88" s="6"/>
      <c r="K88" s="6">
        <v>8617590</v>
      </c>
      <c r="L88" s="6"/>
      <c r="M88" s="6">
        <v>11349129065233</v>
      </c>
      <c r="N88" s="6"/>
      <c r="O88" s="6">
        <v>11216531617311</v>
      </c>
      <c r="P88" s="6"/>
      <c r="Q88" s="6">
        <v>132597447922</v>
      </c>
    </row>
    <row r="89" spans="1:17" ht="21" x14ac:dyDescent="0.55000000000000004">
      <c r="A89" s="4" t="s">
        <v>166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v>0</v>
      </c>
      <c r="J89" s="6"/>
      <c r="K89" s="6">
        <v>1284990</v>
      </c>
      <c r="L89" s="6"/>
      <c r="M89" s="6">
        <v>10699164794655</v>
      </c>
      <c r="N89" s="6"/>
      <c r="O89" s="6">
        <v>10565527754992</v>
      </c>
      <c r="P89" s="6"/>
      <c r="Q89" s="6">
        <v>133637039663</v>
      </c>
    </row>
    <row r="90" spans="1:17" ht="21" x14ac:dyDescent="0.55000000000000004">
      <c r="A90" s="4" t="s">
        <v>178</v>
      </c>
      <c r="C90" s="6">
        <v>0</v>
      </c>
      <c r="D90" s="6"/>
      <c r="E90" s="6">
        <v>0</v>
      </c>
      <c r="F90" s="6"/>
      <c r="G90" s="6">
        <v>0</v>
      </c>
      <c r="H90" s="6"/>
      <c r="I90" s="6">
        <v>0</v>
      </c>
      <c r="J90" s="6"/>
      <c r="K90" s="6">
        <v>2710800</v>
      </c>
      <c r="L90" s="6"/>
      <c r="M90" s="6">
        <v>5363492646600</v>
      </c>
      <c r="N90" s="6"/>
      <c r="O90" s="6">
        <v>5257352377725</v>
      </c>
      <c r="P90" s="6"/>
      <c r="Q90" s="6">
        <v>106140268875</v>
      </c>
    </row>
    <row r="91" spans="1:17" ht="21" x14ac:dyDescent="0.55000000000000004">
      <c r="A91" s="4" t="s">
        <v>81</v>
      </c>
      <c r="C91" s="6">
        <v>0</v>
      </c>
      <c r="D91" s="6"/>
      <c r="E91" s="6">
        <v>0</v>
      </c>
      <c r="F91" s="6"/>
      <c r="G91" s="6">
        <v>2999606223</v>
      </c>
      <c r="H91" s="6"/>
      <c r="I91" s="6">
        <v>-2999606223</v>
      </c>
      <c r="J91" s="6"/>
      <c r="K91" s="6">
        <v>0</v>
      </c>
      <c r="L91" s="6"/>
      <c r="M91" s="6">
        <v>0</v>
      </c>
      <c r="N91" s="6"/>
      <c r="O91" s="6">
        <v>0</v>
      </c>
      <c r="P91" s="6"/>
      <c r="Q91" s="6">
        <v>0</v>
      </c>
    </row>
    <row r="92" spans="1:17" ht="21" x14ac:dyDescent="0.55000000000000004">
      <c r="A92" s="4" t="s">
        <v>80</v>
      </c>
      <c r="C92" s="5">
        <v>0</v>
      </c>
      <c r="E92" s="5">
        <v>0</v>
      </c>
      <c r="G92" s="5">
        <v>8286231931</v>
      </c>
      <c r="I92" s="6">
        <v>-8286231931</v>
      </c>
      <c r="K92" s="5">
        <v>0</v>
      </c>
      <c r="M92" s="5">
        <v>0</v>
      </c>
      <c r="O92" s="5">
        <v>0</v>
      </c>
      <c r="Q92" s="5">
        <v>0</v>
      </c>
    </row>
    <row r="93" spans="1:17" ht="19.5" thickBot="1" x14ac:dyDescent="0.5">
      <c r="C93" s="8">
        <f>SUM(C8:C92)</f>
        <v>5208682285</v>
      </c>
      <c r="E93" s="8">
        <f>SUM(E8:E92)</f>
        <v>69298193770160</v>
      </c>
      <c r="G93" s="8">
        <f>SUM(G8:G92)</f>
        <v>69786130012669</v>
      </c>
      <c r="I93" s="8">
        <f>SUM(I8:I92)</f>
        <v>-487936242477</v>
      </c>
      <c r="K93" s="8">
        <f>SUM(K8:K92)</f>
        <v>5240647642</v>
      </c>
      <c r="M93" s="8">
        <f>SUM(M8:M92)</f>
        <v>119070329345929</v>
      </c>
      <c r="O93" s="8">
        <f>SUM(O8:O92)</f>
        <v>118866895099655</v>
      </c>
      <c r="Q93" s="8">
        <f>SUM(Q8:Q92)</f>
        <v>203434246306</v>
      </c>
    </row>
    <row r="94" spans="1:17" ht="19.5" thickTop="1" x14ac:dyDescent="0.4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Page 1</vt:lpstr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'Page 1'!Print_Area</vt:lpstr>
      <vt:lpstr>'تعدیل قیمت'!Print_Area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Mahsa Behnia</cp:lastModifiedBy>
  <dcterms:created xsi:type="dcterms:W3CDTF">2021-11-27T10:03:49Z</dcterms:created>
  <dcterms:modified xsi:type="dcterms:W3CDTF">2021-12-01T04:28:48Z</dcterms:modified>
</cp:coreProperties>
</file>