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مرداد\"/>
    </mc:Choice>
  </mc:AlternateContent>
  <xr:revisionPtr revIDLastSave="0" documentId="13_ncr:1_{0758AAE5-0F0D-4D44-854B-B7F66ACE9E11}" xr6:coauthVersionLast="45" xr6:coauthVersionMax="45" xr10:uidLastSave="{00000000-0000-0000-0000-000000000000}"/>
  <bookViews>
    <workbookView xWindow="-120" yWindow="-120" windowWidth="29040" windowHeight="15840" firstSheet="6" activeTab="12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5" l="1"/>
  <c r="I29" i="11"/>
  <c r="G48" i="9"/>
  <c r="G39" i="9"/>
  <c r="G28" i="9"/>
  <c r="E10" i="15" l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8" i="11"/>
  <c r="K107" i="11"/>
  <c r="S80" i="6"/>
  <c r="AK40" i="3"/>
  <c r="Y71" i="1"/>
  <c r="C10" i="15" l="1"/>
  <c r="H103" i="13"/>
  <c r="E103" i="13"/>
  <c r="Q52" i="12"/>
  <c r="O52" i="12"/>
  <c r="M52" i="12"/>
  <c r="K52" i="12"/>
  <c r="I52" i="12"/>
  <c r="G52" i="12"/>
  <c r="E52" i="12"/>
  <c r="C52" i="12"/>
  <c r="S107" i="11"/>
  <c r="Q107" i="11"/>
  <c r="O107" i="11"/>
  <c r="M107" i="11"/>
  <c r="I107" i="11"/>
  <c r="G107" i="11"/>
  <c r="E107" i="11"/>
  <c r="C107" i="11"/>
  <c r="Q109" i="10"/>
  <c r="O109" i="10"/>
  <c r="M109" i="10"/>
  <c r="I109" i="10"/>
  <c r="G109" i="10"/>
  <c r="E109" i="10"/>
  <c r="R98" i="9"/>
  <c r="P98" i="9"/>
  <c r="N98" i="9"/>
  <c r="I98" i="9"/>
  <c r="G98" i="9"/>
  <c r="E98" i="9"/>
  <c r="S59" i="8"/>
  <c r="Q59" i="8"/>
  <c r="O59" i="8"/>
  <c r="M59" i="8"/>
  <c r="K59" i="8"/>
  <c r="I59" i="8"/>
  <c r="S133" i="7"/>
  <c r="Q133" i="7"/>
  <c r="O133" i="7"/>
  <c r="M133" i="7"/>
  <c r="K133" i="7"/>
  <c r="I133" i="7"/>
  <c r="Q80" i="6"/>
  <c r="O80" i="6"/>
  <c r="M80" i="6"/>
  <c r="K80" i="6"/>
  <c r="AI40" i="3"/>
  <c r="AG40" i="3"/>
  <c r="AA40" i="3"/>
  <c r="W40" i="3"/>
  <c r="S40" i="3"/>
  <c r="Q40" i="3"/>
  <c r="W71" i="1"/>
  <c r="U71" i="1"/>
  <c r="O71" i="1"/>
  <c r="K71" i="1"/>
  <c r="G71" i="1"/>
  <c r="E71" i="1"/>
</calcChain>
</file>

<file path=xl/sharedStrings.xml><?xml version="1.0" encoding="utf-8"?>
<sst xmlns="http://schemas.openxmlformats.org/spreadsheetml/2006/main" count="1903" uniqueCount="511">
  <si>
    <t>صندوق سرمایه‌گذاری با درآمد ثابت کاردان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</si>
  <si>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</si>
  <si>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</si>
  <si>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</si>
  <si>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</si>
  <si>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</si>
  <si>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</si>
  <si>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</si>
  <si>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</si>
  <si>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</si>
  <si>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</si>
  <si>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</si>
  <si>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</si>
  <si>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</si>
  <si>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</si>
  <si>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</si>
  <si>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</si>
  <si>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</si>
  <si>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</si>
  <si>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</si>
  <si>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البرز</t>
  </si>
  <si>
    <t>بیمه تجارت نو</t>
  </si>
  <si>
    <t>پارس‌ خزر</t>
  </si>
  <si>
    <t>پالایش نفت اصفهان</t>
  </si>
  <si>
    <t>پالایش نفت تبریز</t>
  </si>
  <si>
    <t>پالایش نفت تهران</t>
  </si>
  <si>
    <t>پالایش نفت شیراز</t>
  </si>
  <si>
    <t>پتروشیمی پارس</t>
  </si>
  <si>
    <t>پتروشیمی پردیس</t>
  </si>
  <si>
    <t>پتروشیمی جم</t>
  </si>
  <si>
    <t>پرداخت الکترونیک سامان کیش</t>
  </si>
  <si>
    <t>پمپ‌ سازی‌ ایران‌</t>
  </si>
  <si>
    <t>توسعه مولد نیروگاهی جهرم</t>
  </si>
  <si>
    <t>توسعه‌ صنایع‌ بهشهر(هلدینگ</t>
  </si>
  <si>
    <t>توسعه‌معادن‌وفلزات‌</t>
  </si>
  <si>
    <t>تولید برق عسلویه  مپنا</t>
  </si>
  <si>
    <t>ح . پدیده شیمی قرن</t>
  </si>
  <si>
    <t>ح . سرمایه گذاری دارویی تامین</t>
  </si>
  <si>
    <t>حفاری شمال</t>
  </si>
  <si>
    <t>س. نفت و گاز و پتروشیمی تأمین</t>
  </si>
  <si>
    <t>سپید ماکیان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</si>
  <si>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</si>
  <si>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</si>
  <si>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</si>
  <si>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</si>
  <si>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</si>
  <si>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</si>
  <si>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</si>
  <si>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</si>
  <si>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</si>
  <si>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</si>
  <si>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سهامی ذوب آهن  اصفهان</t>
  </si>
  <si>
    <t>صنایع پتروشیمی خلیج فارس</t>
  </si>
  <si>
    <t>صنایع پتروشیمی کرمانشاه</t>
  </si>
  <si>
    <t>صندوق س تجارت شاخصی کاردان</t>
  </si>
  <si>
    <t>صندوق س.آرمان آتیه درخشان مس-س</t>
  </si>
  <si>
    <t>صندوق سرمایه گذاری سهام بزرگ کاردان</t>
  </si>
  <si>
    <t>صندوق صبا</t>
  </si>
  <si>
    <t>صندوق واسطه گری مالی یکم-سهام</t>
  </si>
  <si>
    <t>عمران و توسعه شاهد</t>
  </si>
  <si>
    <t>فولاد  خوزستان</t>
  </si>
  <si>
    <t>فولاد امیرکبیرکاشان</t>
  </si>
  <si>
    <t>فولاد مبارکه اصفهان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</si>
  <si>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</si>
  <si>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</si>
  <si>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</si>
  <si>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</si>
  <si>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</si>
  <si>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 و صنعتی گل گهر</t>
  </si>
  <si>
    <t>ملی کشت و صنعت و دامپروری پارس</t>
  </si>
  <si>
    <t>ملی‌ صنایع‌ مس‌ ایران‌</t>
  </si>
  <si>
    <t>مهرکام‌پارس‌</t>
  </si>
  <si>
    <t>نفت ایرانول</t>
  </si>
  <si>
    <t>کشتیرانی جمهوری اسلامی ایران</t>
  </si>
  <si>
    <t>س. و خدمات مدیریت صند. ب کشوری</t>
  </si>
  <si>
    <t>ح . مس‌ شهیدباهنر</t>
  </si>
  <si>
    <t>سرمایه گذاری هامون صبا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</si>
  <si>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</si>
  <si>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</si>
  <si>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</si>
  <si>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</si>
  <si>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</si>
  <si>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</si>
  <si>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</si>
  <si>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</si>
  <si>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فملی-15790-01/08/08</t>
  </si>
  <si>
    <t>1401/08/08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</si>
  <si>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</si>
  <si>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</si>
  <si>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</si>
  <si>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</si>
  <si>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</si>
  <si>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</si>
  <si>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</si>
  <si>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</si>
  <si>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</si>
  <si>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</si>
  <si>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</si>
  <si>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</si>
  <si>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تجاری شستان14030915</t>
  </si>
  <si>
    <t>1399/09/15</t>
  </si>
  <si>
    <t>1400/09/15</t>
  </si>
  <si>
    <t>اجاره دومینو14040208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</si>
  <si>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</si>
  <si>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</si>
  <si>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</si>
  <si>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</si>
  <si>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</si>
  <si>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</si>
  <si>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</si>
  <si>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</si>
  <si>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</si>
  <si>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</si>
  <si>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</si>
  <si>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</si>
  <si>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</si>
  <si>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</si>
  <si>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</si>
  <si>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</si>
  <si>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</si>
  <si>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</si>
  <si>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</si>
  <si>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</si>
  <si>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</si>
  <si>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</si>
  <si>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دولت3-ش.خ 0105</t>
  </si>
  <si>
    <t>1399/04/24</t>
  </si>
  <si>
    <t>1401/05/24</t>
  </si>
  <si>
    <t>مرابحه عام دولت4-ش.خ 0008</t>
  </si>
  <si>
    <t>1399/06/04</t>
  </si>
  <si>
    <t>1400/08/04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</si>
  <si>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</si>
  <si>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</si>
  <si>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</si>
  <si>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</si>
  <si>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</si>
  <si>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</si>
  <si>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</si>
  <si>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</si>
  <si>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</si>
  <si>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</si>
  <si>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</si>
  <si>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</si>
  <si>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</si>
  <si>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</si>
  <si>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</si>
  <si>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</si>
  <si>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</si>
  <si>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</si>
  <si>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</si>
  <si>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</si>
  <si>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</si>
  <si>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کرج034-3ماهه18%</t>
  </si>
  <si>
    <t>مشارکت ش کرج304-3ماهه18%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</si>
  <si>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</si>
  <si>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</si>
  <si>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</si>
  <si>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</si>
  <si>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</si>
  <si>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</si>
  <si>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</si>
  <si>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</si>
  <si>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</si>
  <si>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</si>
  <si>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</si>
  <si>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</si>
  <si>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</si>
  <si>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</si>
  <si>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</si>
  <si>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</si>
  <si>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</si>
  <si>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</si>
  <si>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مرابحه عام دولت4-ش.خ 0205</t>
  </si>
  <si>
    <t>1399/05/07</t>
  </si>
  <si>
    <t>1402/05/07</t>
  </si>
  <si>
    <t xml:space="preserve">اوراق مشارکت اوراق مشارکت طرح بخش دوم فاز 1 از خط دو قطار شهری کرج	</t>
  </si>
  <si>
    <t>خیر</t>
  </si>
  <si>
    <t>1400/04/21</t>
  </si>
  <si>
    <t>1401/04/20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</si>
  <si>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</si>
  <si>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</si>
  <si>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</si>
  <si>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</si>
  <si>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</si>
  <si>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</si>
  <si>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</si>
  <si>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</si>
  <si>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</si>
  <si>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</si>
  <si>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</si>
  <si>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</si>
  <si>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</si>
  <si>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</si>
  <si>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</si>
  <si>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</si>
  <si>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</si>
  <si>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</si>
  <si>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</si>
  <si>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</si>
  <si>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</si>
  <si>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</si>
  <si>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</si>
  <si>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</si>
  <si>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</si>
  <si>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</si>
  <si>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</si>
  <si>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</si>
  <si>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</si>
  <si>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</si>
  <si>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</si>
  <si>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</si>
  <si>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</si>
  <si>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</si>
  <si>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</si>
  <si>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</si>
  <si>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</si>
  <si>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</si>
  <si>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</si>
  <si>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</si>
  <si>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</si>
  <si>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</si>
  <si>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</si>
  <si>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</si>
  <si>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</si>
  <si>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</si>
  <si>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</si>
  <si>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</si>
  <si>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</si>
  <si>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</si>
  <si>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</si>
  <si>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</si>
  <si>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</si>
  <si>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</si>
  <si>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</si>
  <si>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</si>
  <si>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</si>
  <si>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</si>
  <si>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</si>
  <si>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</si>
  <si>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</si>
  <si>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</si>
  <si>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</si>
  <si>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</si>
  <si>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</si>
  <si>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</si>
  <si>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</si>
  <si>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</si>
  <si>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</si>
  <si>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</si>
  <si>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8642-112-11555555-2</t>
  </si>
  <si>
    <t>1399/06/03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</si>
  <si>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</si>
  <si>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</si>
  <si>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</si>
  <si>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</si>
  <si>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</si>
  <si>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</si>
  <si>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</si>
  <si>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</si>
  <si>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</si>
  <si>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</si>
  <si>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</si>
  <si>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</si>
  <si>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بانک شهر کیش</t>
  </si>
  <si>
    <t>700847821041</t>
  </si>
  <si>
    <t>1399/09/19</t>
  </si>
  <si>
    <t>700847850586</t>
  </si>
  <si>
    <t>7202847581</t>
  </si>
  <si>
    <t>1399/10/02</t>
  </si>
  <si>
    <t>120-1202-628010-1</t>
  </si>
  <si>
    <t>1399/10/08</t>
  </si>
  <si>
    <t>بانک گردشگری شریعتی</t>
  </si>
  <si>
    <t>127-1202-628010-1</t>
  </si>
  <si>
    <t>7202847638</t>
  </si>
  <si>
    <t>1399/10/10</t>
  </si>
  <si>
    <t>120-1202-628010-2</t>
  </si>
  <si>
    <t>1399/10/30</t>
  </si>
  <si>
    <t>127-1202-628010-2</t>
  </si>
  <si>
    <t>بانک اقتصاد نوین مرزداران</t>
  </si>
  <si>
    <t>205-283-5324734-2</t>
  </si>
  <si>
    <t>1399/11/08</t>
  </si>
  <si>
    <t>بانک گردشگری کوی نصر</t>
  </si>
  <si>
    <t>156-1202-628010-1</t>
  </si>
  <si>
    <t>1399/11/11</t>
  </si>
  <si>
    <t>بانک تجارت پتروشیمی شیراز</t>
  </si>
  <si>
    <t>7214737471</t>
  </si>
  <si>
    <t>6300232777</t>
  </si>
  <si>
    <t>1399/11/15</t>
  </si>
  <si>
    <t>205-283-5324734-3</t>
  </si>
  <si>
    <t>بانک پاسارگاد ارمغان</t>
  </si>
  <si>
    <t>2799012120307141</t>
  </si>
  <si>
    <t>بانک تجارت آفریقا</t>
  </si>
  <si>
    <t>6251741938</t>
  </si>
  <si>
    <t>205-283-5324734-4</t>
  </si>
  <si>
    <t>7214737498</t>
  </si>
  <si>
    <t>1399/11/20</t>
  </si>
  <si>
    <t>بانک ملی حافظ</t>
  </si>
  <si>
    <t>00114382156007</t>
  </si>
  <si>
    <t>1399/11/27</t>
  </si>
  <si>
    <t>2799012120307142</t>
  </si>
  <si>
    <t>1399/11/29</t>
  </si>
  <si>
    <t>0302820205004</t>
  </si>
  <si>
    <t>2798100120307141</t>
  </si>
  <si>
    <t>1399/12/18</t>
  </si>
  <si>
    <t>20528353247345</t>
  </si>
  <si>
    <t>1399/12/27</t>
  </si>
  <si>
    <t>6300232955</t>
  </si>
  <si>
    <t>1399/12/28</t>
  </si>
  <si>
    <t>5600887333500</t>
  </si>
  <si>
    <t>1400/01/11</t>
  </si>
  <si>
    <t>بانک تجارت مرکزی قم</t>
  </si>
  <si>
    <t>6554803654</t>
  </si>
  <si>
    <t>1400/01/18</t>
  </si>
  <si>
    <t>بانک تجارت مرکزی اصفهان</t>
  </si>
  <si>
    <t xml:space="preserve">600756249 </t>
  </si>
  <si>
    <t>1400/01/25</t>
  </si>
  <si>
    <t>6554802662</t>
  </si>
  <si>
    <t>7214737676</t>
  </si>
  <si>
    <t>1400/02/07</t>
  </si>
  <si>
    <t xml:space="preserve">681922065 </t>
  </si>
  <si>
    <t>1400/03/05</t>
  </si>
  <si>
    <t>051560304000000086</t>
  </si>
  <si>
    <t>1400/03/06</t>
  </si>
  <si>
    <t>705519838</t>
  </si>
  <si>
    <t>1400/03/08</t>
  </si>
  <si>
    <t>بانک سامان جام جم</t>
  </si>
  <si>
    <t>821-112-11555555-1</t>
  </si>
  <si>
    <t>1400/03/12</t>
  </si>
  <si>
    <t>051560304000000092</t>
  </si>
  <si>
    <t>1400/03/13</t>
  </si>
  <si>
    <t>051560304000000095</t>
  </si>
  <si>
    <t>1400/03/19</t>
  </si>
  <si>
    <t>051560304000000098</t>
  </si>
  <si>
    <t>1400/03/25</t>
  </si>
  <si>
    <t>12012026280103</t>
  </si>
  <si>
    <t>1400/04/09</t>
  </si>
  <si>
    <t>98039007</t>
  </si>
  <si>
    <t>1400/04/20</t>
  </si>
  <si>
    <t xml:space="preserve">051560304000000126 </t>
  </si>
  <si>
    <t>1400/04/28</t>
  </si>
  <si>
    <t xml:space="preserve">705520364 </t>
  </si>
  <si>
    <t>1400/05/04</t>
  </si>
  <si>
    <t xml:space="preserve">20528353247346 </t>
  </si>
  <si>
    <t>1400/05/06</t>
  </si>
  <si>
    <t>051560304000000129</t>
  </si>
  <si>
    <t>2799012120307144</t>
  </si>
  <si>
    <t>1400/05/10</t>
  </si>
  <si>
    <t>6700381171</t>
  </si>
  <si>
    <t>1400/05/13</t>
  </si>
  <si>
    <t>1443364</t>
  </si>
  <si>
    <t>04-02494578-00-4</t>
  </si>
  <si>
    <t>98039058</t>
  </si>
  <si>
    <t>1400/05/17</t>
  </si>
  <si>
    <t>7214737757</t>
  </si>
  <si>
    <t>20528353247347</t>
  </si>
  <si>
    <t>1400/05/20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</si>
  <si>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</si>
  <si>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</si>
  <si>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</si>
  <si>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</si>
  <si>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</si>
  <si>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</si>
  <si>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</si>
  <si>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</si>
  <si>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</si>
  <si>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</si>
  <si>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صدف408-3ماهه 18%</t>
  </si>
  <si>
    <t>1404/08/20</t>
  </si>
  <si>
    <t>اوراق مشارکت تکمیل بخشی از خط یک قطار شهری قم</t>
  </si>
  <si>
    <t>اوراق مشارکت طرح تکمیل اتوبوسرانی شهر کرج 98</t>
  </si>
  <si>
    <t>اوراق مشارکت طرح فاز 1 خط 2 قطار شهری کرج 98</t>
  </si>
  <si>
    <t>مشارکت ش تهران112-3ماهه18%</t>
  </si>
  <si>
    <t>اجاره ت.اجتماعی-کاردان991226</t>
  </si>
  <si>
    <t>1399/12/26</t>
  </si>
  <si>
    <t>اجاره دولتی وزا.علوم-الف991224</t>
  </si>
  <si>
    <t>1399/12/24</t>
  </si>
  <si>
    <t>مرابحه دولت تعاون-کاردان991118</t>
  </si>
  <si>
    <t>1399/11/18</t>
  </si>
  <si>
    <t>وزارت تعاون، کار و رفاه اجتماعی</t>
  </si>
  <si>
    <t>1399/08/25</t>
  </si>
  <si>
    <t>بانک پاسارگاد گلفام</t>
  </si>
  <si>
    <t>بانک رفاه شیخ بهائی</t>
  </si>
  <si>
    <t>بانک گردشگری سپهبد قرنی</t>
  </si>
  <si>
    <t>بانک تجارت افریقا</t>
  </si>
  <si>
    <t>بانک تجارت مطهری-مهرداد</t>
  </si>
  <si>
    <t xml:space="preserve">بانک آینده </t>
  </si>
  <si>
    <t>بانک مسکن توانیر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</si>
  <si>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</si>
  <si>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</si>
  <si>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</si>
  <si>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</si>
  <si>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</si>
  <si>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</si>
  <si>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</si>
  <si>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1400/03/23</t>
  </si>
  <si>
    <t>1400/03/17</t>
  </si>
  <si>
    <t>1400/04/06</t>
  </si>
  <si>
    <t>1400/04/24</t>
  </si>
  <si>
    <t>1399/07/10</t>
  </si>
  <si>
    <t>1399/12/25</t>
  </si>
  <si>
    <t>1400/05/09</t>
  </si>
  <si>
    <t>1400/04/29</t>
  </si>
  <si>
    <t>1400/04/14</t>
  </si>
  <si>
    <t>1399/07/29</t>
  </si>
  <si>
    <t>1400/05/11</t>
  </si>
  <si>
    <t>1400/04/10</t>
  </si>
  <si>
    <t>1399/07/30</t>
  </si>
  <si>
    <t>1400/03/30</t>
  </si>
  <si>
    <t>1400/05/18</t>
  </si>
  <si>
    <t>فولاد هرمزگان جنوب</t>
  </si>
  <si>
    <t>1400/04/02</t>
  </si>
  <si>
    <t>گروه صنعتی پاکشو</t>
  </si>
  <si>
    <t>1399/06/31</t>
  </si>
  <si>
    <t>1400/04/22</t>
  </si>
  <si>
    <t>1400/01/22</t>
  </si>
  <si>
    <t>1400/01/30</t>
  </si>
  <si>
    <t>1400/04/27</t>
  </si>
  <si>
    <t>تامین سرمایه نوین</t>
  </si>
  <si>
    <t>1400/03/11</t>
  </si>
  <si>
    <t>پلیمر آریا ساسول</t>
  </si>
  <si>
    <t>1400/02/28</t>
  </si>
  <si>
    <t>1399/07/23</t>
  </si>
  <si>
    <t>1400/03/18</t>
  </si>
  <si>
    <t>سپیدار سیستم آسیا</t>
  </si>
  <si>
    <t>تولید و توسعه سرب روی ایرانیان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</si>
  <si>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</si>
  <si>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</si>
  <si>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</si>
  <si>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</si>
  <si>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</si>
  <si>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</si>
  <si>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</si>
  <si>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شرکت آهن و فولاد ارفع</t>
  </si>
  <si>
    <t>ح . ‌توکافولاد(هلدینگ‌</t>
  </si>
  <si>
    <t>صندوق یکم سامان</t>
  </si>
  <si>
    <t>گروه‌ صنعتی‌ بارز</t>
  </si>
  <si>
    <t>صنعت غذایی کورش</t>
  </si>
  <si>
    <t>سرمایه گذاری پارس آریان</t>
  </si>
  <si>
    <t>سرمایه گذاری مالی سپهرصادرات</t>
  </si>
  <si>
    <t>گ.مدیریت ارزش سرمایه ص ب کشوری</t>
  </si>
  <si>
    <t>ح.سرمایه گذاری خوارزمی</t>
  </si>
  <si>
    <t>ح . سرمایه‌گذاری‌ سپه‌</t>
  </si>
  <si>
    <t>شرکت ارتباطات سیار ایران</t>
  </si>
  <si>
    <t>فرآوری معدنی اپال کانی پارس</t>
  </si>
  <si>
    <t>ح . توسعه‌معادن‌وفلزات‌</t>
  </si>
  <si>
    <t>ح . معدنی و صنعتی گل گهر</t>
  </si>
  <si>
    <t>گروه اقتصادی کرمان خودرو</t>
  </si>
  <si>
    <t>پست بانک ایران</t>
  </si>
  <si>
    <t>بانک سامان</t>
  </si>
  <si>
    <t>بانک  پاسارگاد</t>
  </si>
  <si>
    <t>ح . پرداخت الکترونیک سامان کیش</t>
  </si>
  <si>
    <t>ح . گروه صنعتی پاکشو</t>
  </si>
  <si>
    <t>پدیده شیمی قرن</t>
  </si>
  <si>
    <t>پتروشیمی ارومیه</t>
  </si>
  <si>
    <t>پتروشیمی شازند</t>
  </si>
  <si>
    <t>ح . پتروشیمی جم</t>
  </si>
  <si>
    <t>پتروشیمی نوری</t>
  </si>
  <si>
    <t>پتروشیمی بوعلی سینا</t>
  </si>
  <si>
    <t>سیمان فارس و خوزستان</t>
  </si>
  <si>
    <t>سلف کنستانتره سنگ آهن سناباد</t>
  </si>
  <si>
    <t>سلف کنستانتره سنگ آهن سناباد2</t>
  </si>
  <si>
    <t>سلف نفت خام سبک داخلی2997</t>
  </si>
  <si>
    <t>اسنادخزانه-م19بودجه98-020322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</si>
  <si>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</si>
  <si>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</si>
  <si>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</si>
  <si>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</si>
  <si>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</si>
  <si>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</si>
  <si>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</si>
  <si>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</si>
  <si>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</si>
  <si>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اوراق گواهی سپرده بانکی بانک رفاه</t>
  </si>
  <si>
    <t>بانک مسکن</t>
  </si>
  <si>
    <t>بانک ملی</t>
  </si>
  <si>
    <t>343-8100-12030714-1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</si>
  <si>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</si>
  <si>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</si>
  <si>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</si>
  <si>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</si>
  <si>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</si>
  <si>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</si>
  <si>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</si>
  <si>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</si>
  <si>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</si>
  <si>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</si>
  <si>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60300000000028</t>
  </si>
  <si>
    <t>5600854344910</t>
  </si>
  <si>
    <t>0418448663000</t>
  </si>
  <si>
    <t>1005-60-915-1111-78952</t>
  </si>
  <si>
    <t>299142899</t>
  </si>
  <si>
    <t>5600855378651</t>
  </si>
  <si>
    <t>6251694077</t>
  </si>
  <si>
    <t>6300232769</t>
  </si>
  <si>
    <t>0401600113003</t>
  </si>
  <si>
    <t xml:space="preserve">0401822708005 </t>
  </si>
  <si>
    <t>0401908320007</t>
  </si>
  <si>
    <t>864112115555552</t>
  </si>
  <si>
    <t>2799012120307143</t>
  </si>
  <si>
    <t>5600887333492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</si>
  <si>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</si>
  <si>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</si>
  <si>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</si>
  <si>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</si>
  <si>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</si>
  <si>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</si>
  <si>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-</t>
  </si>
  <si>
    <t>سلف نفت خام سبک داخلی 2997</t>
  </si>
  <si>
    <t>ذغالسنگ نگین طبس</t>
  </si>
  <si>
    <t>اصلاح کارمزد کارگزار</t>
  </si>
  <si>
    <t>اصلاح کارمزد کارگزاری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</si>
</sst>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165" fontId="4" fillId="0" borderId="0" xfId="1" applyNumberForma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10" fontId="1" fillId="0" borderId="0" xfId="0" applyNumberFormat="1" applyFont="1" applyFill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165" fontId="1" fillId="0" borderId="0" xfId="0" applyNumberFormat="1" applyFont="1" applyFill="1"/>
    <xf numFmtId="164" fontId="1" fillId="0" borderId="0" xfId="0" applyNumberFormat="1" applyFont="1" applyFill="1"/>
    <xf numFmtId="165" fontId="5" fillId="0" borderId="0" xfId="2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C9EE2804-502A-4620-8036-14AA39A6AC8A}"/>
    <cellStyle name="Normal 3" xfId="2" xr:uid="{B3FACB6B-05B7-44A2-8A96-3A1B00599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3"/>
  <sheetViews>
    <sheetView rightToLeft="1" topLeftCell="A49" zoomScale="80" zoomScaleNormal="80" workbookViewId="0">
      <selection activeCell="O35" sqref="O35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14.42578125" style="3" bestFit="1" customWidth="1"/>
    <col min="4" max="4" width="1" style="3" customWidth="1"/>
    <col min="5" max="5" width="19.28515625" style="3" bestFit="1" customWidth="1"/>
    <col min="6" max="6" width="1" style="3" customWidth="1"/>
    <col min="7" max="7" width="23.7109375" style="3" bestFit="1" customWidth="1"/>
    <col min="8" max="8" width="1" style="3" customWidth="1"/>
    <col min="9" max="9" width="11" style="3" bestFit="1" customWidth="1"/>
    <col min="10" max="10" width="1" style="3" customWidth="1"/>
    <col min="11" max="11" width="18.85546875" style="3" bestFit="1" customWidth="1"/>
    <col min="12" max="12" width="1" style="3" customWidth="1"/>
    <col min="13" max="13" width="12.42578125" style="3" bestFit="1" customWidth="1"/>
    <col min="14" max="14" width="1" style="3" customWidth="1"/>
    <col min="15" max="15" width="18.28515625" style="3" bestFit="1" customWidth="1"/>
    <col min="16" max="16" width="1" style="3" customWidth="1"/>
    <col min="17" max="17" width="13.8554687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9.28515625" style="3" bestFit="1" customWidth="1"/>
    <col min="22" max="22" width="1" style="3" customWidth="1"/>
    <col min="23" max="23" width="23.7109375" style="3" bestFit="1" customWidth="1"/>
    <col min="24" max="24" width="1" style="3" customWidth="1"/>
    <col min="25" max="25" width="38.7109375" style="3" bestFit="1" customWidth="1"/>
    <col min="26" max="26" width="1" style="3" customWidth="1"/>
    <col min="27" max="27" width="32.140625" style="3" customWidth="1"/>
    <col min="28" max="16384" width="9.140625" style="3"/>
  </cols>
  <sheetData>
    <row r="2" spans="1:25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5" ht="30" x14ac:dyDescent="0.45">
      <c r="A6" s="27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30" x14ac:dyDescent="0.45">
      <c r="A7" s="27" t="s">
        <v>3</v>
      </c>
      <c r="C7" s="27" t="s">
        <v>7</v>
      </c>
      <c r="E7" s="27" t="s">
        <v>8</v>
      </c>
      <c r="G7" s="27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30" x14ac:dyDescent="0.45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 ht="21" x14ac:dyDescent="0.55000000000000004">
      <c r="A9" s="4" t="s">
        <v>15</v>
      </c>
      <c r="C9" s="6">
        <v>70203251</v>
      </c>
      <c r="D9" s="6"/>
      <c r="E9" s="6">
        <v>150816864052</v>
      </c>
      <c r="F9" s="6"/>
      <c r="G9" s="6">
        <v>142432290521.01901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70203251</v>
      </c>
      <c r="R9" s="6"/>
      <c r="S9" s="6">
        <v>2300</v>
      </c>
      <c r="T9" s="6"/>
      <c r="U9" s="6">
        <v>150816864052</v>
      </c>
      <c r="V9" s="6"/>
      <c r="W9" s="6">
        <v>160506745810.065</v>
      </c>
      <c r="Y9" s="16">
        <v>5.0000000000000001E-4</v>
      </c>
    </row>
    <row r="10" spans="1:25" ht="21" x14ac:dyDescent="0.55000000000000004">
      <c r="A10" s="4" t="s">
        <v>16</v>
      </c>
      <c r="C10" s="6">
        <v>1324071978</v>
      </c>
      <c r="D10" s="6"/>
      <c r="E10" s="6">
        <v>3630900615844</v>
      </c>
      <c r="F10" s="6"/>
      <c r="G10" s="6">
        <v>3477383886789.04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1324071978</v>
      </c>
      <c r="R10" s="6"/>
      <c r="S10" s="6">
        <v>2665</v>
      </c>
      <c r="T10" s="6"/>
      <c r="U10" s="6">
        <v>3630900615844</v>
      </c>
      <c r="V10" s="6"/>
      <c r="W10" s="6">
        <v>3507656343032.8501</v>
      </c>
      <c r="Y10" s="16">
        <v>1.17E-2</v>
      </c>
    </row>
    <row r="11" spans="1:25" ht="21" x14ac:dyDescent="0.55000000000000004">
      <c r="A11" s="4" t="s">
        <v>17</v>
      </c>
      <c r="C11" s="6">
        <v>340000000</v>
      </c>
      <c r="D11" s="6"/>
      <c r="E11" s="6">
        <v>1363703636649</v>
      </c>
      <c r="F11" s="6"/>
      <c r="G11" s="6">
        <v>1303239312000</v>
      </c>
      <c r="H11" s="6"/>
      <c r="I11" s="6">
        <v>84707653</v>
      </c>
      <c r="J11" s="6"/>
      <c r="K11" s="6">
        <v>339055845161</v>
      </c>
      <c r="L11" s="6"/>
      <c r="M11" s="6">
        <v>0</v>
      </c>
      <c r="N11" s="6"/>
      <c r="O11" s="6">
        <v>0</v>
      </c>
      <c r="P11" s="6"/>
      <c r="Q11" s="6">
        <v>424707653</v>
      </c>
      <c r="R11" s="6"/>
      <c r="S11" s="6">
        <v>4141</v>
      </c>
      <c r="T11" s="6"/>
      <c r="U11" s="6">
        <v>1702759481810</v>
      </c>
      <c r="V11" s="6"/>
      <c r="W11" s="6">
        <v>1748250040446.1201</v>
      </c>
      <c r="Y11" s="16">
        <v>5.7999999999999996E-3</v>
      </c>
    </row>
    <row r="12" spans="1:25" ht="21" x14ac:dyDescent="0.55000000000000004">
      <c r="A12" s="4" t="s">
        <v>18</v>
      </c>
      <c r="C12" s="6">
        <v>104000000</v>
      </c>
      <c r="D12" s="6"/>
      <c r="E12" s="6">
        <v>510568702097</v>
      </c>
      <c r="F12" s="6"/>
      <c r="G12" s="6">
        <v>497780478000</v>
      </c>
      <c r="H12" s="6"/>
      <c r="I12" s="6">
        <v>37436910</v>
      </c>
      <c r="J12" s="6"/>
      <c r="K12" s="6">
        <v>178290994245</v>
      </c>
      <c r="L12" s="6"/>
      <c r="M12" s="6">
        <v>0</v>
      </c>
      <c r="N12" s="6"/>
      <c r="O12" s="6">
        <v>0</v>
      </c>
      <c r="P12" s="6"/>
      <c r="Q12" s="6">
        <v>141436910</v>
      </c>
      <c r="R12" s="6"/>
      <c r="S12" s="6">
        <v>5360</v>
      </c>
      <c r="T12" s="6"/>
      <c r="U12" s="6">
        <v>688859696342</v>
      </c>
      <c r="V12" s="6"/>
      <c r="W12" s="6">
        <v>753591131666.28003</v>
      </c>
      <c r="Y12" s="16">
        <v>2.5000000000000001E-3</v>
      </c>
    </row>
    <row r="13" spans="1:25" ht="21" x14ac:dyDescent="0.55000000000000004">
      <c r="A13" s="4" t="s">
        <v>19</v>
      </c>
      <c r="C13" s="6">
        <v>43576772</v>
      </c>
      <c r="D13" s="6"/>
      <c r="E13" s="6">
        <v>374100798488</v>
      </c>
      <c r="F13" s="6"/>
      <c r="G13" s="6">
        <v>344807222044.53601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43576772</v>
      </c>
      <c r="R13" s="6"/>
      <c r="S13" s="6">
        <v>7990</v>
      </c>
      <c r="T13" s="6"/>
      <c r="U13" s="6">
        <v>374100798488</v>
      </c>
      <c r="V13" s="6"/>
      <c r="W13" s="6">
        <v>346106746750.73401</v>
      </c>
      <c r="Y13" s="16">
        <v>1.1999999999999999E-3</v>
      </c>
    </row>
    <row r="14" spans="1:25" ht="21" x14ac:dyDescent="0.55000000000000004">
      <c r="A14" s="4" t="s">
        <v>20</v>
      </c>
      <c r="C14" s="6">
        <v>312000000</v>
      </c>
      <c r="D14" s="6"/>
      <c r="E14" s="6">
        <v>642563898499</v>
      </c>
      <c r="F14" s="6"/>
      <c r="G14" s="6">
        <v>733799757600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312000000</v>
      </c>
      <c r="R14" s="6"/>
      <c r="S14" s="6">
        <v>2663</v>
      </c>
      <c r="T14" s="6"/>
      <c r="U14" s="6">
        <v>642563898499</v>
      </c>
      <c r="V14" s="6"/>
      <c r="W14" s="6">
        <v>825912406800</v>
      </c>
      <c r="Y14" s="16">
        <v>2.8E-3</v>
      </c>
    </row>
    <row r="15" spans="1:25" ht="21" x14ac:dyDescent="0.55000000000000004">
      <c r="A15" s="4" t="s">
        <v>21</v>
      </c>
      <c r="C15" s="6">
        <v>15548784</v>
      </c>
      <c r="D15" s="6"/>
      <c r="E15" s="6">
        <v>331801032181</v>
      </c>
      <c r="F15" s="6"/>
      <c r="G15" s="6">
        <v>326281833000.07202</v>
      </c>
      <c r="H15" s="6"/>
      <c r="I15" s="6">
        <v>15548784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31097568</v>
      </c>
      <c r="R15" s="6"/>
      <c r="S15" s="6">
        <v>14946</v>
      </c>
      <c r="T15" s="6"/>
      <c r="U15" s="6">
        <v>331801032181</v>
      </c>
      <c r="V15" s="6"/>
      <c r="W15" s="6">
        <v>462018785032.59802</v>
      </c>
      <c r="Y15" s="16">
        <v>1.5E-3</v>
      </c>
    </row>
    <row r="16" spans="1:25" ht="21" x14ac:dyDescent="0.55000000000000004">
      <c r="A16" s="4" t="s">
        <v>22</v>
      </c>
      <c r="C16" s="6">
        <v>3934784</v>
      </c>
      <c r="D16" s="6"/>
      <c r="E16" s="6">
        <v>582209682057</v>
      </c>
      <c r="F16" s="6"/>
      <c r="G16" s="6">
        <v>480081803600.448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3934784</v>
      </c>
      <c r="R16" s="6"/>
      <c r="S16" s="6">
        <v>150610</v>
      </c>
      <c r="T16" s="6"/>
      <c r="U16" s="6">
        <v>582209682057</v>
      </c>
      <c r="V16" s="6"/>
      <c r="W16" s="6">
        <v>589091742221.47205</v>
      </c>
      <c r="Y16" s="16">
        <v>2E-3</v>
      </c>
    </row>
    <row r="17" spans="1:25" ht="21" x14ac:dyDescent="0.55000000000000004">
      <c r="A17" s="4" t="s">
        <v>23</v>
      </c>
      <c r="C17" s="6">
        <v>90000000</v>
      </c>
      <c r="D17" s="6"/>
      <c r="E17" s="6">
        <v>1042470767459</v>
      </c>
      <c r="F17" s="6"/>
      <c r="G17" s="6">
        <v>1123674120000</v>
      </c>
      <c r="H17" s="6"/>
      <c r="I17" s="6">
        <v>0</v>
      </c>
      <c r="J17" s="6"/>
      <c r="K17" s="6">
        <v>0</v>
      </c>
      <c r="L17" s="6"/>
      <c r="M17" s="6">
        <v>-20000000</v>
      </c>
      <c r="N17" s="6"/>
      <c r="O17" s="6">
        <v>252878656364</v>
      </c>
      <c r="P17" s="6"/>
      <c r="Q17" s="6">
        <v>70000000</v>
      </c>
      <c r="R17" s="6"/>
      <c r="S17" s="6">
        <v>14830</v>
      </c>
      <c r="T17" s="6"/>
      <c r="U17" s="6">
        <v>810810596929</v>
      </c>
      <c r="V17" s="6"/>
      <c r="W17" s="6">
        <v>1031923305000</v>
      </c>
      <c r="Y17" s="16">
        <v>3.3999999999999998E-3</v>
      </c>
    </row>
    <row r="18" spans="1:25" ht="21" x14ac:dyDescent="0.55000000000000004">
      <c r="A18" s="4" t="s">
        <v>24</v>
      </c>
      <c r="C18" s="6">
        <v>8500000</v>
      </c>
      <c r="D18" s="6"/>
      <c r="E18" s="6">
        <v>233042596726</v>
      </c>
      <c r="F18" s="6"/>
      <c r="G18" s="6">
        <v>274648559625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8500000</v>
      </c>
      <c r="R18" s="6"/>
      <c r="S18" s="6">
        <v>39550</v>
      </c>
      <c r="T18" s="6"/>
      <c r="U18" s="6">
        <v>233042596726</v>
      </c>
      <c r="V18" s="6"/>
      <c r="W18" s="6">
        <v>334174758750</v>
      </c>
      <c r="Y18" s="16">
        <v>1.1000000000000001E-3</v>
      </c>
    </row>
    <row r="19" spans="1:25" ht="21" x14ac:dyDescent="0.55000000000000004">
      <c r="A19" s="4" t="s">
        <v>25</v>
      </c>
      <c r="C19" s="6">
        <v>10000000</v>
      </c>
      <c r="D19" s="6"/>
      <c r="E19" s="6">
        <v>91084447626</v>
      </c>
      <c r="F19" s="6"/>
      <c r="G19" s="6">
        <v>98609760000</v>
      </c>
      <c r="H19" s="6"/>
      <c r="I19" s="6">
        <v>0</v>
      </c>
      <c r="J19" s="6"/>
      <c r="K19" s="6">
        <v>0</v>
      </c>
      <c r="L19" s="6"/>
      <c r="M19" s="6">
        <v>-10000000</v>
      </c>
      <c r="N19" s="6"/>
      <c r="O19" s="6">
        <v>97118685978</v>
      </c>
      <c r="P19" s="6"/>
      <c r="Q19" s="6">
        <v>0</v>
      </c>
      <c r="R19" s="6"/>
      <c r="S19" s="6">
        <v>0</v>
      </c>
      <c r="T19" s="6"/>
      <c r="U19" s="6">
        <v>0</v>
      </c>
      <c r="V19" s="6"/>
      <c r="W19" s="6">
        <v>0</v>
      </c>
      <c r="Y19" s="16">
        <v>0</v>
      </c>
    </row>
    <row r="20" spans="1:25" ht="21" x14ac:dyDescent="0.55000000000000004">
      <c r="A20" s="4" t="s">
        <v>26</v>
      </c>
      <c r="C20" s="6">
        <v>2330438</v>
      </c>
      <c r="D20" s="6"/>
      <c r="E20" s="6">
        <v>251132992710</v>
      </c>
      <c r="F20" s="6"/>
      <c r="G20" s="6">
        <v>259564930995.81299</v>
      </c>
      <c r="H20" s="6"/>
      <c r="I20" s="6">
        <v>0</v>
      </c>
      <c r="J20" s="6"/>
      <c r="K20" s="6">
        <v>0</v>
      </c>
      <c r="L20" s="6"/>
      <c r="M20" s="6">
        <v>-630438</v>
      </c>
      <c r="N20" s="6"/>
      <c r="O20" s="6">
        <v>72941378394</v>
      </c>
      <c r="P20" s="6"/>
      <c r="Q20" s="6">
        <v>1700000</v>
      </c>
      <c r="R20" s="6"/>
      <c r="S20" s="6">
        <v>125752</v>
      </c>
      <c r="T20" s="6"/>
      <c r="U20" s="6">
        <v>183195642883</v>
      </c>
      <c r="V20" s="6"/>
      <c r="W20" s="6">
        <v>212506418520</v>
      </c>
      <c r="Y20" s="16">
        <v>6.9999999999999999E-4</v>
      </c>
    </row>
    <row r="21" spans="1:25" ht="21" x14ac:dyDescent="0.55000000000000004">
      <c r="A21" s="4" t="s">
        <v>27</v>
      </c>
      <c r="C21" s="6">
        <v>1000000</v>
      </c>
      <c r="D21" s="6"/>
      <c r="E21" s="6">
        <v>143675287064</v>
      </c>
      <c r="F21" s="6"/>
      <c r="G21" s="6">
        <v>167726056500</v>
      </c>
      <c r="H21" s="6"/>
      <c r="I21" s="6">
        <v>0</v>
      </c>
      <c r="J21" s="6"/>
      <c r="K21" s="6">
        <v>0</v>
      </c>
      <c r="L21" s="6"/>
      <c r="M21" s="6">
        <v>-50000</v>
      </c>
      <c r="N21" s="6"/>
      <c r="O21" s="6">
        <v>10840858094</v>
      </c>
      <c r="P21" s="6"/>
      <c r="Q21" s="6">
        <v>950000</v>
      </c>
      <c r="R21" s="6"/>
      <c r="S21" s="6">
        <v>215120</v>
      </c>
      <c r="T21" s="6"/>
      <c r="U21" s="6">
        <v>136491522710</v>
      </c>
      <c r="V21" s="6"/>
      <c r="W21" s="6">
        <v>203148034200</v>
      </c>
      <c r="Y21" s="16">
        <v>6.9999999999999999E-4</v>
      </c>
    </row>
    <row r="22" spans="1:25" ht="21" x14ac:dyDescent="0.55000000000000004">
      <c r="A22" s="4" t="s">
        <v>28</v>
      </c>
      <c r="C22" s="6">
        <v>2150000</v>
      </c>
      <c r="D22" s="6"/>
      <c r="E22" s="6">
        <v>239573644176</v>
      </c>
      <c r="F22" s="6"/>
      <c r="G22" s="6">
        <v>278798718375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2150000</v>
      </c>
      <c r="R22" s="6"/>
      <c r="S22" s="6">
        <v>161570</v>
      </c>
      <c r="T22" s="6"/>
      <c r="U22" s="6">
        <v>239573644176</v>
      </c>
      <c r="V22" s="6"/>
      <c r="W22" s="6">
        <v>345308615775</v>
      </c>
      <c r="Y22" s="16">
        <v>1.1999999999999999E-3</v>
      </c>
    </row>
    <row r="23" spans="1:25" ht="21" x14ac:dyDescent="0.55000000000000004">
      <c r="A23" s="4" t="s">
        <v>29</v>
      </c>
      <c r="C23" s="6">
        <v>3000000</v>
      </c>
      <c r="D23" s="6"/>
      <c r="E23" s="6">
        <v>103480875110</v>
      </c>
      <c r="F23" s="6"/>
      <c r="G23" s="6">
        <v>118093140000</v>
      </c>
      <c r="H23" s="6"/>
      <c r="I23" s="6">
        <v>0</v>
      </c>
      <c r="J23" s="6"/>
      <c r="K23" s="6">
        <v>0</v>
      </c>
      <c r="L23" s="6"/>
      <c r="M23" s="6">
        <v>-2637931</v>
      </c>
      <c r="N23" s="6"/>
      <c r="O23" s="6">
        <v>115871601762</v>
      </c>
      <c r="P23" s="6"/>
      <c r="Q23" s="6">
        <v>362069</v>
      </c>
      <c r="R23" s="6"/>
      <c r="S23" s="6">
        <v>47670</v>
      </c>
      <c r="T23" s="6"/>
      <c r="U23" s="6">
        <v>12489072318</v>
      </c>
      <c r="V23" s="6"/>
      <c r="W23" s="6">
        <v>17157133246.081499</v>
      </c>
      <c r="Y23" s="16">
        <v>1E-4</v>
      </c>
    </row>
    <row r="24" spans="1:25" ht="21" x14ac:dyDescent="0.55000000000000004">
      <c r="A24" s="4" t="s">
        <v>30</v>
      </c>
      <c r="C24" s="6">
        <v>4074324</v>
      </c>
      <c r="D24" s="6"/>
      <c r="E24" s="6">
        <v>117149668143</v>
      </c>
      <c r="F24" s="6"/>
      <c r="G24" s="6">
        <v>111296247100.056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4074324</v>
      </c>
      <c r="R24" s="6"/>
      <c r="S24" s="6">
        <v>27680</v>
      </c>
      <c r="T24" s="6"/>
      <c r="U24" s="6">
        <v>117149668143</v>
      </c>
      <c r="V24" s="6"/>
      <c r="W24" s="6">
        <v>112106263454.496</v>
      </c>
      <c r="Y24" s="16">
        <v>4.0000000000000002E-4</v>
      </c>
    </row>
    <row r="25" spans="1:25" ht="21" x14ac:dyDescent="0.55000000000000004">
      <c r="A25" s="4" t="s">
        <v>31</v>
      </c>
      <c r="C25" s="6">
        <v>1000000</v>
      </c>
      <c r="D25" s="6"/>
      <c r="E25" s="6">
        <v>41513488710</v>
      </c>
      <c r="F25" s="6"/>
      <c r="G25" s="6">
        <v>15755692500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1000000</v>
      </c>
      <c r="R25" s="6"/>
      <c r="S25" s="6">
        <v>16280</v>
      </c>
      <c r="T25" s="6"/>
      <c r="U25" s="6">
        <v>41513488710</v>
      </c>
      <c r="V25" s="6"/>
      <c r="W25" s="6">
        <v>16183134000</v>
      </c>
      <c r="Y25" s="16">
        <v>1E-4</v>
      </c>
    </row>
    <row r="26" spans="1:25" ht="21" x14ac:dyDescent="0.55000000000000004">
      <c r="A26" s="4" t="s">
        <v>32</v>
      </c>
      <c r="C26" s="6">
        <v>47556386</v>
      </c>
      <c r="D26" s="6"/>
      <c r="E26" s="6">
        <v>128717381649</v>
      </c>
      <c r="F26" s="6"/>
      <c r="G26" s="6">
        <v>121681797245.494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47556386</v>
      </c>
      <c r="R26" s="6"/>
      <c r="S26" s="6">
        <v>2883</v>
      </c>
      <c r="T26" s="6"/>
      <c r="U26" s="6">
        <v>128717381649</v>
      </c>
      <c r="V26" s="6"/>
      <c r="W26" s="6">
        <v>136289285726.01401</v>
      </c>
      <c r="Y26" s="16">
        <v>5.0000000000000001E-4</v>
      </c>
    </row>
    <row r="27" spans="1:25" ht="21" x14ac:dyDescent="0.55000000000000004">
      <c r="A27" s="4" t="s">
        <v>33</v>
      </c>
      <c r="C27" s="6">
        <v>4000000</v>
      </c>
      <c r="D27" s="6"/>
      <c r="E27" s="6">
        <v>45045907698</v>
      </c>
      <c r="F27" s="6"/>
      <c r="G27" s="6">
        <v>44692488000</v>
      </c>
      <c r="H27" s="6"/>
      <c r="I27" s="6">
        <v>0</v>
      </c>
      <c r="J27" s="6"/>
      <c r="K27" s="6">
        <v>0</v>
      </c>
      <c r="L27" s="6"/>
      <c r="M27" s="6">
        <v>-4000000</v>
      </c>
      <c r="N27" s="6"/>
      <c r="O27" s="6">
        <v>46919160223</v>
      </c>
      <c r="P27" s="6"/>
      <c r="Q27" s="6">
        <v>0</v>
      </c>
      <c r="R27" s="6"/>
      <c r="S27" s="6">
        <v>0</v>
      </c>
      <c r="T27" s="6"/>
      <c r="U27" s="6">
        <v>0</v>
      </c>
      <c r="V27" s="6"/>
      <c r="W27" s="6">
        <v>0</v>
      </c>
      <c r="Y27" s="16">
        <v>0</v>
      </c>
    </row>
    <row r="28" spans="1:25" ht="21" x14ac:dyDescent="0.55000000000000004">
      <c r="A28" s="4" t="s">
        <v>34</v>
      </c>
      <c r="C28" s="6">
        <v>39641482</v>
      </c>
      <c r="D28" s="6"/>
      <c r="E28" s="6">
        <v>377942479752</v>
      </c>
      <c r="F28" s="6"/>
      <c r="G28" s="6">
        <v>386175028784.58002</v>
      </c>
      <c r="H28" s="6"/>
      <c r="I28" s="6">
        <v>10616401</v>
      </c>
      <c r="J28" s="6"/>
      <c r="K28" s="6">
        <v>131467181790</v>
      </c>
      <c r="L28" s="6"/>
      <c r="M28" s="6">
        <v>0</v>
      </c>
      <c r="N28" s="6"/>
      <c r="O28" s="6">
        <v>0</v>
      </c>
      <c r="P28" s="6"/>
      <c r="Q28" s="6">
        <v>50257883</v>
      </c>
      <c r="R28" s="6"/>
      <c r="S28" s="6">
        <v>12680</v>
      </c>
      <c r="T28" s="6"/>
      <c r="U28" s="6">
        <v>509409661542</v>
      </c>
      <c r="V28" s="6"/>
      <c r="W28" s="6">
        <v>633478200199.18201</v>
      </c>
      <c r="Y28" s="16">
        <v>2.0999999999999999E-3</v>
      </c>
    </row>
    <row r="29" spans="1:25" ht="21" x14ac:dyDescent="0.55000000000000004">
      <c r="A29" s="4" t="s">
        <v>35</v>
      </c>
      <c r="C29" s="6">
        <v>94643223</v>
      </c>
      <c r="D29" s="6"/>
      <c r="E29" s="6">
        <v>420699164289</v>
      </c>
      <c r="F29" s="6"/>
      <c r="G29" s="6">
        <v>619235190707.97302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94643223</v>
      </c>
      <c r="R29" s="6"/>
      <c r="S29" s="6">
        <v>6582</v>
      </c>
      <c r="T29" s="6"/>
      <c r="U29" s="6">
        <v>420699164281</v>
      </c>
      <c r="V29" s="6"/>
      <c r="W29" s="6">
        <v>619235190707.97302</v>
      </c>
      <c r="Y29" s="16">
        <v>2.0999999999999999E-3</v>
      </c>
    </row>
    <row r="30" spans="1:25" ht="21" x14ac:dyDescent="0.55000000000000004">
      <c r="A30" s="4" t="s">
        <v>36</v>
      </c>
      <c r="C30" s="6">
        <v>2797241</v>
      </c>
      <c r="D30" s="6"/>
      <c r="E30" s="6">
        <v>80930974916</v>
      </c>
      <c r="F30" s="6"/>
      <c r="G30" s="6">
        <v>67485099287.533501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2797241</v>
      </c>
      <c r="R30" s="6"/>
      <c r="S30" s="6">
        <v>25020</v>
      </c>
      <c r="T30" s="6"/>
      <c r="U30" s="6">
        <v>80930974916</v>
      </c>
      <c r="V30" s="6"/>
      <c r="W30" s="6">
        <v>69570547349.570999</v>
      </c>
      <c r="Y30" s="16">
        <v>2.0000000000000001E-4</v>
      </c>
    </row>
    <row r="31" spans="1:25" ht="21" x14ac:dyDescent="0.55000000000000004">
      <c r="A31" s="4" t="s">
        <v>37</v>
      </c>
      <c r="C31" s="6">
        <v>1344094</v>
      </c>
      <c r="D31" s="6"/>
      <c r="E31" s="6">
        <v>31389971276</v>
      </c>
      <c r="F31" s="6"/>
      <c r="G31" s="6">
        <v>24343680793.554001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1344094</v>
      </c>
      <c r="R31" s="6"/>
      <c r="S31" s="6">
        <v>18480</v>
      </c>
      <c r="T31" s="6"/>
      <c r="U31" s="6">
        <v>31389971276</v>
      </c>
      <c r="V31" s="6"/>
      <c r="W31" s="6">
        <v>24691065920.136002</v>
      </c>
      <c r="Y31" s="16">
        <v>1E-4</v>
      </c>
    </row>
    <row r="32" spans="1:25" ht="21" x14ac:dyDescent="0.55000000000000004">
      <c r="A32" s="4" t="s">
        <v>38</v>
      </c>
      <c r="C32" s="6">
        <v>21412944</v>
      </c>
      <c r="D32" s="6"/>
      <c r="E32" s="6">
        <v>130171318102</v>
      </c>
      <c r="F32" s="6"/>
      <c r="G32" s="6">
        <v>146018783704.75201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21412944</v>
      </c>
      <c r="R32" s="6"/>
      <c r="S32" s="6">
        <v>7070</v>
      </c>
      <c r="T32" s="6"/>
      <c r="U32" s="6">
        <v>130171318102</v>
      </c>
      <c r="V32" s="6"/>
      <c r="W32" s="6">
        <v>150488746471.224</v>
      </c>
      <c r="Y32" s="16">
        <v>5.0000000000000001E-4</v>
      </c>
    </row>
    <row r="33" spans="1:25" ht="21" x14ac:dyDescent="0.55000000000000004">
      <c r="A33" s="4" t="s">
        <v>39</v>
      </c>
      <c r="C33" s="6">
        <v>39487858</v>
      </c>
      <c r="D33" s="6"/>
      <c r="E33" s="6">
        <v>577375997974</v>
      </c>
      <c r="F33" s="6"/>
      <c r="G33" s="6">
        <v>562886661211.86597</v>
      </c>
      <c r="H33" s="6"/>
      <c r="I33" s="6">
        <v>312142</v>
      </c>
      <c r="J33" s="6"/>
      <c r="K33" s="6">
        <v>4918814548</v>
      </c>
      <c r="L33" s="6"/>
      <c r="M33" s="6">
        <v>0</v>
      </c>
      <c r="N33" s="6"/>
      <c r="O33" s="6">
        <v>0</v>
      </c>
      <c r="P33" s="6"/>
      <c r="Q33" s="6">
        <v>39800000</v>
      </c>
      <c r="R33" s="6"/>
      <c r="S33" s="6">
        <v>14760</v>
      </c>
      <c r="T33" s="6"/>
      <c r="U33" s="6">
        <v>582294812522</v>
      </c>
      <c r="V33" s="6"/>
      <c r="W33" s="6">
        <v>583952684400</v>
      </c>
      <c r="Y33" s="16">
        <v>1.9E-3</v>
      </c>
    </row>
    <row r="34" spans="1:25" ht="21" x14ac:dyDescent="0.55000000000000004">
      <c r="A34" s="4" t="s">
        <v>40</v>
      </c>
      <c r="C34" s="6">
        <v>408881</v>
      </c>
      <c r="D34" s="6"/>
      <c r="E34" s="6">
        <v>8594469272</v>
      </c>
      <c r="F34" s="6"/>
      <c r="G34" s="6">
        <v>7316066844.8999996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408881</v>
      </c>
      <c r="R34" s="6"/>
      <c r="S34" s="6">
        <v>50030</v>
      </c>
      <c r="T34" s="6"/>
      <c r="U34" s="6">
        <v>8594469272</v>
      </c>
      <c r="V34" s="6"/>
      <c r="W34" s="6">
        <v>20334601347.241501</v>
      </c>
      <c r="Y34" s="16">
        <v>1E-4</v>
      </c>
    </row>
    <row r="35" spans="1:25" ht="21" x14ac:dyDescent="0.55000000000000004">
      <c r="A35" s="4" t="s">
        <v>41</v>
      </c>
      <c r="C35" s="6">
        <v>63250000</v>
      </c>
      <c r="D35" s="6"/>
      <c r="E35" s="6">
        <v>699124917495</v>
      </c>
      <c r="F35" s="6"/>
      <c r="G35" s="6">
        <v>819243822375</v>
      </c>
      <c r="H35" s="6"/>
      <c r="I35" s="6">
        <v>0</v>
      </c>
      <c r="J35" s="6"/>
      <c r="K35" s="6">
        <v>0</v>
      </c>
      <c r="L35" s="6"/>
      <c r="M35" s="6">
        <v>-3250000</v>
      </c>
      <c r="N35" s="6"/>
      <c r="O35" s="6">
        <v>46392313814</v>
      </c>
      <c r="P35" s="6"/>
      <c r="Q35" s="6">
        <v>60000000</v>
      </c>
      <c r="R35" s="6"/>
      <c r="S35" s="6">
        <v>14520</v>
      </c>
      <c r="T35" s="6"/>
      <c r="U35" s="6">
        <v>663201502765</v>
      </c>
      <c r="V35" s="6"/>
      <c r="W35" s="6">
        <v>866016360000</v>
      </c>
      <c r="Y35" s="16">
        <v>2.8999999999999998E-3</v>
      </c>
    </row>
    <row r="36" spans="1:25" ht="21" x14ac:dyDescent="0.55000000000000004">
      <c r="A36" s="4" t="s">
        <v>42</v>
      </c>
      <c r="C36" s="6">
        <v>216733454</v>
      </c>
      <c r="D36" s="6"/>
      <c r="E36" s="6">
        <v>1273013669635</v>
      </c>
      <c r="F36" s="6"/>
      <c r="G36" s="6">
        <v>1243111245004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216733454</v>
      </c>
      <c r="R36" s="6"/>
      <c r="S36" s="6">
        <v>6410</v>
      </c>
      <c r="T36" s="6"/>
      <c r="U36" s="6">
        <v>1273013669635</v>
      </c>
      <c r="V36" s="6"/>
      <c r="W36" s="6">
        <v>1380995334571.1699</v>
      </c>
      <c r="Y36" s="16">
        <v>4.5999999999999999E-3</v>
      </c>
    </row>
    <row r="37" spans="1:25" ht="21" x14ac:dyDescent="0.55000000000000004">
      <c r="A37" s="4" t="s">
        <v>43</v>
      </c>
      <c r="C37" s="6">
        <v>2630378</v>
      </c>
      <c r="D37" s="6"/>
      <c r="E37" s="6">
        <v>64062180783</v>
      </c>
      <c r="F37" s="6"/>
      <c r="G37" s="6">
        <v>50255057762.297997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2630378</v>
      </c>
      <c r="R37" s="6"/>
      <c r="S37" s="6">
        <v>20890</v>
      </c>
      <c r="T37" s="6"/>
      <c r="U37" s="6">
        <v>64062180783</v>
      </c>
      <c r="V37" s="6"/>
      <c r="W37" s="6">
        <v>54621652271.301003</v>
      </c>
      <c r="Y37" s="16">
        <v>2.0000000000000001E-4</v>
      </c>
    </row>
    <row r="38" spans="1:25" ht="21" x14ac:dyDescent="0.55000000000000004">
      <c r="A38" s="4" t="s">
        <v>44</v>
      </c>
      <c r="C38" s="6">
        <v>103000000</v>
      </c>
      <c r="D38" s="6"/>
      <c r="E38" s="6">
        <v>1158790409895</v>
      </c>
      <c r="F38" s="6"/>
      <c r="G38" s="6">
        <v>786333312000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103000000</v>
      </c>
      <c r="R38" s="6"/>
      <c r="S38" s="6">
        <v>9750</v>
      </c>
      <c r="T38" s="6"/>
      <c r="U38" s="6">
        <v>1158790409895</v>
      </c>
      <c r="V38" s="6"/>
      <c r="W38" s="6">
        <v>998274712500</v>
      </c>
      <c r="Y38" s="16">
        <v>3.3E-3</v>
      </c>
    </row>
    <row r="39" spans="1:25" ht="21" x14ac:dyDescent="0.55000000000000004">
      <c r="A39" s="4" t="s">
        <v>45</v>
      </c>
      <c r="C39" s="6">
        <v>65503386</v>
      </c>
      <c r="D39" s="6"/>
      <c r="E39" s="6">
        <v>407423587957</v>
      </c>
      <c r="F39" s="6"/>
      <c r="G39" s="6">
        <v>429750029631.78003</v>
      </c>
      <c r="H39" s="6"/>
      <c r="I39" s="6">
        <v>0</v>
      </c>
      <c r="J39" s="6"/>
      <c r="K39" s="6">
        <v>0</v>
      </c>
      <c r="L39" s="6"/>
      <c r="M39" s="6">
        <v>-5503386</v>
      </c>
      <c r="N39" s="6"/>
      <c r="O39" s="6">
        <v>38294486142</v>
      </c>
      <c r="P39" s="6"/>
      <c r="Q39" s="6">
        <v>60000000</v>
      </c>
      <c r="R39" s="6"/>
      <c r="S39" s="6">
        <v>7550</v>
      </c>
      <c r="T39" s="6"/>
      <c r="U39" s="6">
        <v>373193154901</v>
      </c>
      <c r="V39" s="6"/>
      <c r="W39" s="6">
        <v>450304650000</v>
      </c>
      <c r="Y39" s="16">
        <v>1.5E-3</v>
      </c>
    </row>
    <row r="40" spans="1:25" ht="21" x14ac:dyDescent="0.55000000000000004">
      <c r="A40" s="4" t="s">
        <v>46</v>
      </c>
      <c r="C40" s="6">
        <v>30146062</v>
      </c>
      <c r="D40" s="6"/>
      <c r="E40" s="6">
        <v>460243595011</v>
      </c>
      <c r="F40" s="6"/>
      <c r="G40" s="6">
        <v>433917713642.328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30146062</v>
      </c>
      <c r="R40" s="6"/>
      <c r="S40" s="6">
        <v>14800</v>
      </c>
      <c r="T40" s="6"/>
      <c r="U40" s="6">
        <v>460243595011</v>
      </c>
      <c r="V40" s="6"/>
      <c r="W40" s="6">
        <v>443507055380.28003</v>
      </c>
      <c r="Y40" s="16">
        <v>1.5E-3</v>
      </c>
    </row>
    <row r="41" spans="1:25" ht="21" x14ac:dyDescent="0.55000000000000004">
      <c r="A41" s="4" t="s">
        <v>47</v>
      </c>
      <c r="C41" s="6">
        <v>12800000</v>
      </c>
      <c r="D41" s="6"/>
      <c r="E41" s="6">
        <v>104333114349</v>
      </c>
      <c r="F41" s="6"/>
      <c r="G41" s="6">
        <v>96446707200</v>
      </c>
      <c r="H41" s="6"/>
      <c r="I41" s="6">
        <v>0</v>
      </c>
      <c r="J41" s="6"/>
      <c r="K41" s="6">
        <v>0</v>
      </c>
      <c r="L41" s="6"/>
      <c r="M41" s="6">
        <v>-1400000</v>
      </c>
      <c r="N41" s="6"/>
      <c r="O41" s="6">
        <v>12870609730</v>
      </c>
      <c r="P41" s="6"/>
      <c r="Q41" s="6">
        <v>11400000</v>
      </c>
      <c r="R41" s="6"/>
      <c r="S41" s="6">
        <v>8970</v>
      </c>
      <c r="T41" s="6"/>
      <c r="U41" s="6">
        <v>92921679965</v>
      </c>
      <c r="V41" s="6"/>
      <c r="W41" s="6">
        <v>101649564900</v>
      </c>
      <c r="Y41" s="16">
        <v>2.9999999999999997E-4</v>
      </c>
    </row>
    <row r="42" spans="1:25" ht="21" x14ac:dyDescent="0.55000000000000004">
      <c r="A42" s="4" t="s">
        <v>48</v>
      </c>
      <c r="C42" s="6">
        <v>3000000</v>
      </c>
      <c r="D42" s="6"/>
      <c r="E42" s="6">
        <v>31979649251</v>
      </c>
      <c r="F42" s="6"/>
      <c r="G42" s="6">
        <v>28390068000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3000000</v>
      </c>
      <c r="R42" s="6"/>
      <c r="S42" s="6">
        <v>12410</v>
      </c>
      <c r="T42" s="6"/>
      <c r="U42" s="6">
        <v>31979649251</v>
      </c>
      <c r="V42" s="6"/>
      <c r="W42" s="6">
        <v>37008481500</v>
      </c>
      <c r="Y42" s="16">
        <v>1E-4</v>
      </c>
    </row>
    <row r="43" spans="1:25" ht="21" x14ac:dyDescent="0.55000000000000004">
      <c r="A43" s="4" t="s">
        <v>49</v>
      </c>
      <c r="C43" s="6">
        <v>60079191</v>
      </c>
      <c r="D43" s="6"/>
      <c r="E43" s="6">
        <v>637861285136</v>
      </c>
      <c r="F43" s="6"/>
      <c r="G43" s="6">
        <v>568550772624.99597</v>
      </c>
      <c r="H43" s="6"/>
      <c r="I43" s="6">
        <v>1000000</v>
      </c>
      <c r="J43" s="6"/>
      <c r="K43" s="6">
        <v>11352643604</v>
      </c>
      <c r="L43" s="6"/>
      <c r="M43" s="6">
        <v>0</v>
      </c>
      <c r="N43" s="6"/>
      <c r="O43" s="6">
        <v>0</v>
      </c>
      <c r="P43" s="6"/>
      <c r="Q43" s="6">
        <v>61079191</v>
      </c>
      <c r="R43" s="6"/>
      <c r="S43" s="6">
        <v>11370</v>
      </c>
      <c r="T43" s="6"/>
      <c r="U43" s="6">
        <v>649213928740</v>
      </c>
      <c r="V43" s="6"/>
      <c r="W43" s="6">
        <v>690338302780.06299</v>
      </c>
      <c r="Y43" s="16">
        <v>2.3E-3</v>
      </c>
    </row>
    <row r="44" spans="1:25" ht="21" x14ac:dyDescent="0.55000000000000004">
      <c r="A44" s="4" t="s">
        <v>50</v>
      </c>
      <c r="C44" s="6">
        <v>170000000</v>
      </c>
      <c r="D44" s="6"/>
      <c r="E44" s="6">
        <v>2169813513119</v>
      </c>
      <c r="F44" s="6"/>
      <c r="G44" s="6">
        <v>2185021305000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170000000</v>
      </c>
      <c r="R44" s="6"/>
      <c r="S44" s="6">
        <v>16250</v>
      </c>
      <c r="T44" s="6"/>
      <c r="U44" s="6">
        <v>2169813513119</v>
      </c>
      <c r="V44" s="6"/>
      <c r="W44" s="6">
        <v>2746063125000</v>
      </c>
      <c r="Y44" s="16">
        <v>9.1999999999999998E-3</v>
      </c>
    </row>
    <row r="45" spans="1:25" ht="21" x14ac:dyDescent="0.55000000000000004">
      <c r="A45" s="4" t="s">
        <v>51</v>
      </c>
      <c r="C45" s="6">
        <v>28800000</v>
      </c>
      <c r="D45" s="6"/>
      <c r="E45" s="6">
        <v>209877038701</v>
      </c>
      <c r="F45" s="6"/>
      <c r="G45" s="6">
        <v>103378019040</v>
      </c>
      <c r="H45" s="6"/>
      <c r="I45" s="6">
        <v>71200000</v>
      </c>
      <c r="J45" s="6"/>
      <c r="K45" s="6">
        <v>297678563688</v>
      </c>
      <c r="L45" s="6"/>
      <c r="M45" s="6">
        <v>0</v>
      </c>
      <c r="N45" s="6"/>
      <c r="O45" s="6">
        <v>0</v>
      </c>
      <c r="P45" s="6"/>
      <c r="Q45" s="6">
        <v>100000000</v>
      </c>
      <c r="R45" s="6"/>
      <c r="S45" s="6">
        <v>4460</v>
      </c>
      <c r="T45" s="6"/>
      <c r="U45" s="6">
        <v>507555602389</v>
      </c>
      <c r="V45" s="6"/>
      <c r="W45" s="6">
        <v>443346300000</v>
      </c>
      <c r="Y45" s="16">
        <v>1.5E-3</v>
      </c>
    </row>
    <row r="46" spans="1:25" ht="21" x14ac:dyDescent="0.55000000000000004">
      <c r="A46" s="4" t="s">
        <v>52</v>
      </c>
      <c r="C46" s="6">
        <v>150000000</v>
      </c>
      <c r="D46" s="6"/>
      <c r="E46" s="6">
        <v>1872946648221</v>
      </c>
      <c r="F46" s="6"/>
      <c r="G46" s="6">
        <v>1582030575000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150000000</v>
      </c>
      <c r="R46" s="6"/>
      <c r="S46" s="6">
        <v>13980</v>
      </c>
      <c r="T46" s="6"/>
      <c r="U46" s="6">
        <v>1872946648221</v>
      </c>
      <c r="V46" s="6"/>
      <c r="W46" s="6">
        <v>2084522850000</v>
      </c>
      <c r="Y46" s="16">
        <v>6.8999999999999999E-3</v>
      </c>
    </row>
    <row r="47" spans="1:25" ht="21" x14ac:dyDescent="0.55000000000000004">
      <c r="A47" s="4" t="s">
        <v>53</v>
      </c>
      <c r="C47" s="6">
        <v>18631603</v>
      </c>
      <c r="D47" s="6"/>
      <c r="E47" s="6">
        <v>652229885488</v>
      </c>
      <c r="F47" s="6"/>
      <c r="G47" s="6">
        <v>754349942308.37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18631603</v>
      </c>
      <c r="R47" s="6"/>
      <c r="S47" s="6">
        <v>47610</v>
      </c>
      <c r="T47" s="6"/>
      <c r="U47" s="6">
        <v>652229885488</v>
      </c>
      <c r="V47" s="6"/>
      <c r="W47" s="6">
        <v>881772667647.96204</v>
      </c>
      <c r="Y47" s="16">
        <v>2.8999999999999998E-3</v>
      </c>
    </row>
    <row r="48" spans="1:25" ht="21" x14ac:dyDescent="0.55000000000000004">
      <c r="A48" s="4" t="s">
        <v>54</v>
      </c>
      <c r="C48" s="6">
        <v>937889</v>
      </c>
      <c r="D48" s="6"/>
      <c r="E48" s="6">
        <v>185962919242</v>
      </c>
      <c r="F48" s="6"/>
      <c r="G48" s="6">
        <v>165172213281.17999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937889</v>
      </c>
      <c r="R48" s="6"/>
      <c r="S48" s="6">
        <v>216570</v>
      </c>
      <c r="T48" s="6"/>
      <c r="U48" s="6">
        <v>185962919242</v>
      </c>
      <c r="V48" s="6"/>
      <c r="W48" s="6">
        <v>202877417367.883</v>
      </c>
      <c r="Y48" s="16">
        <v>6.9999999999999999E-4</v>
      </c>
    </row>
    <row r="49" spans="1:25" ht="21" x14ac:dyDescent="0.55000000000000004">
      <c r="A49" s="4" t="s">
        <v>55</v>
      </c>
      <c r="C49" s="6">
        <v>389000</v>
      </c>
      <c r="D49" s="6"/>
      <c r="E49" s="6">
        <v>10032964951</v>
      </c>
      <c r="F49" s="6"/>
      <c r="G49" s="6">
        <v>71592411934.3125</v>
      </c>
      <c r="H49" s="6"/>
      <c r="I49" s="6">
        <v>0</v>
      </c>
      <c r="J49" s="6"/>
      <c r="K49" s="6">
        <v>0</v>
      </c>
      <c r="L49" s="6"/>
      <c r="M49" s="6">
        <v>-389000</v>
      </c>
      <c r="N49" s="6"/>
      <c r="O49" s="6">
        <v>77363756344</v>
      </c>
      <c r="P49" s="6"/>
      <c r="Q49" s="6">
        <v>0</v>
      </c>
      <c r="R49" s="6"/>
      <c r="S49" s="6">
        <v>0</v>
      </c>
      <c r="T49" s="6"/>
      <c r="U49" s="6">
        <v>0</v>
      </c>
      <c r="V49" s="6"/>
      <c r="W49" s="6">
        <v>0</v>
      </c>
      <c r="Y49" s="16">
        <v>0</v>
      </c>
    </row>
    <row r="50" spans="1:25" ht="21" x14ac:dyDescent="0.55000000000000004">
      <c r="A50" s="4" t="s">
        <v>56</v>
      </c>
      <c r="C50" s="6">
        <v>1781572</v>
      </c>
      <c r="D50" s="6"/>
      <c r="E50" s="6">
        <v>238508153139</v>
      </c>
      <c r="F50" s="6"/>
      <c r="G50" s="6">
        <v>194433621792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1781572</v>
      </c>
      <c r="R50" s="6"/>
      <c r="S50" s="6">
        <v>130955</v>
      </c>
      <c r="T50" s="6"/>
      <c r="U50" s="6">
        <v>238508153139</v>
      </c>
      <c r="V50" s="6"/>
      <c r="W50" s="6">
        <v>233305741260</v>
      </c>
      <c r="Y50" s="16">
        <v>8.0000000000000004E-4</v>
      </c>
    </row>
    <row r="51" spans="1:25" ht="21" x14ac:dyDescent="0.55000000000000004">
      <c r="A51" s="4" t="s">
        <v>57</v>
      </c>
      <c r="C51" s="6">
        <v>7842</v>
      </c>
      <c r="D51" s="6"/>
      <c r="E51" s="6">
        <v>299986864224</v>
      </c>
      <c r="F51" s="6"/>
      <c r="G51" s="6">
        <v>299169629404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7842</v>
      </c>
      <c r="R51" s="6"/>
      <c r="S51" s="6">
        <v>43732354</v>
      </c>
      <c r="T51" s="6"/>
      <c r="U51" s="6">
        <v>299986864224</v>
      </c>
      <c r="V51" s="6"/>
      <c r="W51" s="6">
        <v>342949100068</v>
      </c>
      <c r="Y51" s="16">
        <v>1.1000000000000001E-3</v>
      </c>
    </row>
    <row r="52" spans="1:25" ht="21" x14ac:dyDescent="0.55000000000000004">
      <c r="A52" s="4" t="s">
        <v>58</v>
      </c>
      <c r="C52" s="6">
        <v>50000</v>
      </c>
      <c r="D52" s="6"/>
      <c r="E52" s="6">
        <v>11715034304</v>
      </c>
      <c r="F52" s="6"/>
      <c r="G52" s="6">
        <v>6049307906.25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50000</v>
      </c>
      <c r="R52" s="6"/>
      <c r="S52" s="6">
        <v>132250</v>
      </c>
      <c r="T52" s="6"/>
      <c r="U52" s="6">
        <v>11715034304</v>
      </c>
      <c r="V52" s="6"/>
      <c r="W52" s="6">
        <v>6604647656.25</v>
      </c>
      <c r="Y52" s="16">
        <v>0</v>
      </c>
    </row>
    <row r="53" spans="1:25" ht="21" x14ac:dyDescent="0.55000000000000004">
      <c r="A53" s="4" t="s">
        <v>59</v>
      </c>
      <c r="C53" s="6">
        <v>13928771</v>
      </c>
      <c r="D53" s="6"/>
      <c r="E53" s="6">
        <v>197778298221</v>
      </c>
      <c r="F53" s="6"/>
      <c r="G53" s="6">
        <v>142086572566.388</v>
      </c>
      <c r="H53" s="6"/>
      <c r="I53" s="6">
        <v>0</v>
      </c>
      <c r="J53" s="6"/>
      <c r="K53" s="6">
        <v>0</v>
      </c>
      <c r="L53" s="6"/>
      <c r="M53" s="6">
        <v>-650000</v>
      </c>
      <c r="N53" s="6"/>
      <c r="O53" s="6">
        <v>6901813497</v>
      </c>
      <c r="P53" s="6"/>
      <c r="Q53" s="6">
        <v>13278771</v>
      </c>
      <c r="R53" s="6"/>
      <c r="S53" s="6">
        <v>10300</v>
      </c>
      <c r="T53" s="6"/>
      <c r="U53" s="6">
        <v>188548776544</v>
      </c>
      <c r="V53" s="6"/>
      <c r="W53" s="6">
        <v>135957551819.265</v>
      </c>
      <c r="Y53" s="16">
        <v>5.0000000000000001E-4</v>
      </c>
    </row>
    <row r="54" spans="1:25" ht="21" x14ac:dyDescent="0.55000000000000004">
      <c r="A54" s="4" t="s">
        <v>60</v>
      </c>
      <c r="C54" s="6">
        <v>56262987</v>
      </c>
      <c r="D54" s="6"/>
      <c r="E54" s="6">
        <v>815577061226</v>
      </c>
      <c r="F54" s="6"/>
      <c r="G54" s="6">
        <v>853464671189.36096</v>
      </c>
      <c r="H54" s="6"/>
      <c r="I54" s="6">
        <v>17319045</v>
      </c>
      <c r="J54" s="6"/>
      <c r="K54" s="6">
        <v>276416422969</v>
      </c>
      <c r="L54" s="6"/>
      <c r="M54" s="6">
        <v>0</v>
      </c>
      <c r="N54" s="6"/>
      <c r="O54" s="6">
        <v>0</v>
      </c>
      <c r="P54" s="6"/>
      <c r="Q54" s="6">
        <v>73582032</v>
      </c>
      <c r="R54" s="6"/>
      <c r="S54" s="6">
        <v>18050</v>
      </c>
      <c r="T54" s="6"/>
      <c r="U54" s="6">
        <v>1091993484195</v>
      </c>
      <c r="V54" s="6"/>
      <c r="W54" s="6">
        <v>1320253151318.28</v>
      </c>
      <c r="Y54" s="16">
        <v>4.4000000000000003E-3</v>
      </c>
    </row>
    <row r="55" spans="1:25" ht="21" x14ac:dyDescent="0.55000000000000004">
      <c r="A55" s="4" t="s">
        <v>61</v>
      </c>
      <c r="C55" s="6">
        <v>45669120</v>
      </c>
      <c r="D55" s="6"/>
      <c r="E55" s="6">
        <v>946261562651</v>
      </c>
      <c r="F55" s="6"/>
      <c r="G55" s="6">
        <v>1650195080553.6001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45669120</v>
      </c>
      <c r="R55" s="6"/>
      <c r="S55" s="6">
        <v>29940</v>
      </c>
      <c r="T55" s="6"/>
      <c r="U55" s="6">
        <v>946261562651</v>
      </c>
      <c r="V55" s="6"/>
      <c r="W55" s="6">
        <v>1359197818755.8401</v>
      </c>
      <c r="Y55" s="16">
        <v>4.4999999999999997E-3</v>
      </c>
    </row>
    <row r="56" spans="1:25" ht="21" x14ac:dyDescent="0.55000000000000004">
      <c r="A56" s="4" t="s">
        <v>62</v>
      </c>
      <c r="C56" s="6">
        <v>369972661</v>
      </c>
      <c r="D56" s="6"/>
      <c r="E56" s="6">
        <v>3690613091452</v>
      </c>
      <c r="F56" s="6"/>
      <c r="G56" s="6">
        <v>3964207097807.1299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369972661</v>
      </c>
      <c r="R56" s="6"/>
      <c r="S56" s="6">
        <v>11715</v>
      </c>
      <c r="T56" s="6"/>
      <c r="U56" s="6">
        <v>3690613091452</v>
      </c>
      <c r="V56" s="6"/>
      <c r="W56" s="6">
        <v>4308441056759.4902</v>
      </c>
      <c r="Y56" s="16">
        <v>1.44E-2</v>
      </c>
    </row>
    <row r="57" spans="1:25" ht="21" x14ac:dyDescent="0.55000000000000004">
      <c r="A57" s="4" t="s">
        <v>63</v>
      </c>
      <c r="C57" s="6">
        <v>125000000</v>
      </c>
      <c r="D57" s="6"/>
      <c r="E57" s="6">
        <v>1593022940889</v>
      </c>
      <c r="F57" s="6"/>
      <c r="G57" s="6">
        <v>2211761250000</v>
      </c>
      <c r="H57" s="6"/>
      <c r="I57" s="6">
        <v>0</v>
      </c>
      <c r="J57" s="6"/>
      <c r="K57" s="6">
        <v>0</v>
      </c>
      <c r="L57" s="6"/>
      <c r="M57" s="6">
        <v>-200000</v>
      </c>
      <c r="N57" s="6"/>
      <c r="O57" s="6">
        <v>4177317487</v>
      </c>
      <c r="P57" s="6"/>
      <c r="Q57" s="6">
        <v>124800000</v>
      </c>
      <c r="R57" s="6"/>
      <c r="S57" s="6">
        <v>19600</v>
      </c>
      <c r="T57" s="6"/>
      <c r="U57" s="6">
        <v>1590474104185</v>
      </c>
      <c r="V57" s="6"/>
      <c r="W57" s="6">
        <v>2431525824000</v>
      </c>
      <c r="Y57" s="16">
        <v>8.0999999999999996E-3</v>
      </c>
    </row>
    <row r="58" spans="1:25" ht="21" x14ac:dyDescent="0.55000000000000004">
      <c r="A58" s="4" t="s">
        <v>64</v>
      </c>
      <c r="C58" s="6">
        <v>39959237</v>
      </c>
      <c r="D58" s="6"/>
      <c r="E58" s="6">
        <v>595348230572</v>
      </c>
      <c r="F58" s="6"/>
      <c r="G58" s="6">
        <v>687976025630.20203</v>
      </c>
      <c r="H58" s="6"/>
      <c r="I58" s="6">
        <v>0</v>
      </c>
      <c r="J58" s="6"/>
      <c r="K58" s="6">
        <v>0</v>
      </c>
      <c r="L58" s="6"/>
      <c r="M58" s="6">
        <v>-2000000</v>
      </c>
      <c r="N58" s="6"/>
      <c r="O58" s="6">
        <v>38489616136</v>
      </c>
      <c r="P58" s="6"/>
      <c r="Q58" s="6">
        <v>37959237</v>
      </c>
      <c r="R58" s="6"/>
      <c r="S58" s="6">
        <v>22030</v>
      </c>
      <c r="T58" s="6"/>
      <c r="U58" s="6">
        <v>565550452872</v>
      </c>
      <c r="V58" s="6"/>
      <c r="W58" s="6">
        <v>831266351262.896</v>
      </c>
      <c r="Y58" s="16">
        <v>2.8E-3</v>
      </c>
    </row>
    <row r="59" spans="1:25" ht="21" x14ac:dyDescent="0.55000000000000004">
      <c r="A59" s="4" t="s">
        <v>65</v>
      </c>
      <c r="C59" s="6">
        <v>35551452</v>
      </c>
      <c r="D59" s="6"/>
      <c r="E59" s="6">
        <v>631044983000</v>
      </c>
      <c r="F59" s="6"/>
      <c r="G59" s="6">
        <v>310991303573.28003</v>
      </c>
      <c r="H59" s="6"/>
      <c r="I59" s="6">
        <v>2000000</v>
      </c>
      <c r="J59" s="6"/>
      <c r="K59" s="6">
        <v>20018559945</v>
      </c>
      <c r="L59" s="6"/>
      <c r="M59" s="6">
        <v>0</v>
      </c>
      <c r="N59" s="6"/>
      <c r="O59" s="6">
        <v>0</v>
      </c>
      <c r="P59" s="6"/>
      <c r="Q59" s="6">
        <v>37551452</v>
      </c>
      <c r="R59" s="6"/>
      <c r="S59" s="6">
        <v>10000</v>
      </c>
      <c r="T59" s="6"/>
      <c r="U59" s="6">
        <v>651063542945</v>
      </c>
      <c r="V59" s="6"/>
      <c r="W59" s="6">
        <v>373280208606</v>
      </c>
      <c r="Y59" s="16">
        <v>1.1999999999999999E-3</v>
      </c>
    </row>
    <row r="60" spans="1:25" ht="21" x14ac:dyDescent="0.55000000000000004">
      <c r="A60" s="4" t="s">
        <v>66</v>
      </c>
      <c r="C60" s="6">
        <v>604703</v>
      </c>
      <c r="D60" s="6"/>
      <c r="E60" s="6">
        <v>8766470984</v>
      </c>
      <c r="F60" s="6"/>
      <c r="G60" s="6">
        <v>6674670110.4336004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604703</v>
      </c>
      <c r="R60" s="6"/>
      <c r="S60" s="6">
        <v>12124</v>
      </c>
      <c r="T60" s="6"/>
      <c r="U60" s="6">
        <v>8766470984</v>
      </c>
      <c r="V60" s="6"/>
      <c r="W60" s="6">
        <v>7287797227.9266005</v>
      </c>
      <c r="Y60" s="16">
        <v>0</v>
      </c>
    </row>
    <row r="61" spans="1:25" ht="21" x14ac:dyDescent="0.55000000000000004">
      <c r="A61" s="4" t="s">
        <v>67</v>
      </c>
      <c r="C61" s="6">
        <v>21918467</v>
      </c>
      <c r="D61" s="6"/>
      <c r="E61" s="6">
        <v>370275014046</v>
      </c>
      <c r="F61" s="6"/>
      <c r="G61" s="6">
        <v>487616606475.81299</v>
      </c>
      <c r="H61" s="6"/>
      <c r="I61" s="6">
        <v>0</v>
      </c>
      <c r="J61" s="6"/>
      <c r="K61" s="6">
        <v>0</v>
      </c>
      <c r="L61" s="6"/>
      <c r="M61" s="6">
        <v>-21518467</v>
      </c>
      <c r="N61" s="6"/>
      <c r="O61" s="6">
        <v>363059575224</v>
      </c>
      <c r="P61" s="6"/>
      <c r="Q61" s="6">
        <v>400000</v>
      </c>
      <c r="R61" s="6"/>
      <c r="S61" s="6">
        <v>28660</v>
      </c>
      <c r="T61" s="6"/>
      <c r="U61" s="6">
        <v>6757315903</v>
      </c>
      <c r="V61" s="6"/>
      <c r="W61" s="6">
        <v>11395789200</v>
      </c>
      <c r="Y61" s="16">
        <v>0</v>
      </c>
    </row>
    <row r="62" spans="1:25" ht="21" x14ac:dyDescent="0.55000000000000004">
      <c r="A62" s="4" t="s">
        <v>68</v>
      </c>
      <c r="C62" s="6">
        <v>13337615</v>
      </c>
      <c r="D62" s="6"/>
      <c r="E62" s="6">
        <v>188776123504</v>
      </c>
      <c r="F62" s="6"/>
      <c r="G62" s="6">
        <v>249255216386.10001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13337615</v>
      </c>
      <c r="R62" s="6"/>
      <c r="S62" s="6">
        <v>24590</v>
      </c>
      <c r="T62" s="6"/>
      <c r="U62" s="6">
        <v>188776123504</v>
      </c>
      <c r="V62" s="6"/>
      <c r="W62" s="6">
        <v>326020519730.54199</v>
      </c>
      <c r="Y62" s="16">
        <v>1.1000000000000001E-3</v>
      </c>
    </row>
    <row r="63" spans="1:25" ht="21" x14ac:dyDescent="0.55000000000000004">
      <c r="A63" s="4" t="s">
        <v>69</v>
      </c>
      <c r="C63" s="6">
        <v>3259445</v>
      </c>
      <c r="D63" s="6"/>
      <c r="E63" s="6">
        <v>360677613250</v>
      </c>
      <c r="F63" s="6"/>
      <c r="G63" s="6">
        <v>383784076751.513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3259445</v>
      </c>
      <c r="R63" s="6"/>
      <c r="S63" s="6">
        <v>122970</v>
      </c>
      <c r="T63" s="6"/>
      <c r="U63" s="6">
        <v>360677613250</v>
      </c>
      <c r="V63" s="6"/>
      <c r="W63" s="6">
        <v>398429108637.68298</v>
      </c>
      <c r="Y63" s="16">
        <v>1.2999999999999999E-3</v>
      </c>
    </row>
    <row r="64" spans="1:25" ht="21" x14ac:dyDescent="0.55000000000000004">
      <c r="A64" s="4" t="s">
        <v>70</v>
      </c>
      <c r="C64" s="6">
        <v>148769252</v>
      </c>
      <c r="D64" s="6"/>
      <c r="E64" s="6">
        <v>1975747594717</v>
      </c>
      <c r="F64" s="6"/>
      <c r="G64" s="6">
        <v>1818234701517.6299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148769252</v>
      </c>
      <c r="R64" s="6"/>
      <c r="S64" s="6">
        <v>13655</v>
      </c>
      <c r="T64" s="6"/>
      <c r="U64" s="6">
        <v>1975747594717</v>
      </c>
      <c r="V64" s="6"/>
      <c r="W64" s="6">
        <v>2019357043450.4399</v>
      </c>
      <c r="Y64" s="16">
        <v>6.7000000000000002E-3</v>
      </c>
    </row>
    <row r="65" spans="1:25" ht="21" x14ac:dyDescent="0.55000000000000004">
      <c r="A65" s="4" t="s">
        <v>71</v>
      </c>
      <c r="C65" s="6">
        <v>2550110</v>
      </c>
      <c r="D65" s="6"/>
      <c r="E65" s="6">
        <v>14106070680</v>
      </c>
      <c r="F65" s="6"/>
      <c r="G65" s="6">
        <v>5873448671.0235004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2550110</v>
      </c>
      <c r="R65" s="6"/>
      <c r="S65" s="6">
        <v>2345</v>
      </c>
      <c r="T65" s="6"/>
      <c r="U65" s="6">
        <v>14106070680</v>
      </c>
      <c r="V65" s="6"/>
      <c r="W65" s="6">
        <v>5944426902.6975002</v>
      </c>
      <c r="Y65" s="16">
        <v>0</v>
      </c>
    </row>
    <row r="66" spans="1:25" ht="21" x14ac:dyDescent="0.55000000000000004">
      <c r="A66" s="4" t="s">
        <v>72</v>
      </c>
      <c r="C66" s="6">
        <v>964569</v>
      </c>
      <c r="D66" s="6"/>
      <c r="E66" s="6">
        <v>34862791867</v>
      </c>
      <c r="F66" s="6"/>
      <c r="G66" s="6">
        <v>44042888696.946297</v>
      </c>
      <c r="H66" s="6"/>
      <c r="I66" s="6">
        <v>0</v>
      </c>
      <c r="J66" s="6"/>
      <c r="K66" s="6">
        <v>0</v>
      </c>
      <c r="L66" s="6"/>
      <c r="M66" s="6">
        <v>-964569</v>
      </c>
      <c r="N66" s="6"/>
      <c r="O66" s="6">
        <v>46750844836</v>
      </c>
      <c r="P66" s="6"/>
      <c r="Q66" s="6">
        <v>0</v>
      </c>
      <c r="R66" s="6"/>
      <c r="S66" s="6">
        <v>0</v>
      </c>
      <c r="T66" s="6"/>
      <c r="U66" s="6">
        <v>0</v>
      </c>
      <c r="V66" s="6"/>
      <c r="W66" s="6">
        <v>0</v>
      </c>
      <c r="Y66" s="16">
        <v>0</v>
      </c>
    </row>
    <row r="67" spans="1:25" ht="21" x14ac:dyDescent="0.55000000000000004">
      <c r="A67" s="4" t="s">
        <v>73</v>
      </c>
      <c r="C67" s="6">
        <v>5000000</v>
      </c>
      <c r="D67" s="6"/>
      <c r="E67" s="6">
        <v>134825001003</v>
      </c>
      <c r="F67" s="6"/>
      <c r="G67" s="6">
        <v>92347245000</v>
      </c>
      <c r="H67" s="6"/>
      <c r="I67" s="6">
        <v>10000000</v>
      </c>
      <c r="J67" s="6"/>
      <c r="K67" s="6">
        <v>175362584113</v>
      </c>
      <c r="L67" s="6"/>
      <c r="M67" s="6">
        <v>0</v>
      </c>
      <c r="N67" s="6"/>
      <c r="O67" s="6">
        <v>0</v>
      </c>
      <c r="P67" s="6"/>
      <c r="Q67" s="6">
        <v>15000000</v>
      </c>
      <c r="R67" s="6"/>
      <c r="S67" s="6">
        <v>17850</v>
      </c>
      <c r="T67" s="6"/>
      <c r="U67" s="6">
        <v>310187585116</v>
      </c>
      <c r="V67" s="6"/>
      <c r="W67" s="6">
        <v>266156887500</v>
      </c>
      <c r="Y67" s="16">
        <v>8.9999999999999998E-4</v>
      </c>
    </row>
    <row r="68" spans="1:25" ht="21" x14ac:dyDescent="0.55000000000000004">
      <c r="A68" s="4" t="s">
        <v>74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225509</v>
      </c>
      <c r="J68" s="6"/>
      <c r="K68" s="6">
        <v>1133760225</v>
      </c>
      <c r="L68" s="6"/>
      <c r="M68" s="6">
        <v>0</v>
      </c>
      <c r="N68" s="6"/>
      <c r="O68" s="6">
        <v>0</v>
      </c>
      <c r="P68" s="6"/>
      <c r="Q68" s="6">
        <v>225509</v>
      </c>
      <c r="R68" s="6"/>
      <c r="S68" s="6">
        <v>5609</v>
      </c>
      <c r="T68" s="6"/>
      <c r="U68" s="6">
        <v>1133760225</v>
      </c>
      <c r="V68" s="6"/>
      <c r="W68" s="6">
        <v>1257353921</v>
      </c>
      <c r="Y68" s="16">
        <v>0</v>
      </c>
    </row>
    <row r="69" spans="1:25" ht="21" x14ac:dyDescent="0.55000000000000004">
      <c r="A69" s="4" t="s">
        <v>75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21518467</v>
      </c>
      <c r="J69" s="6"/>
      <c r="K69" s="6">
        <v>341541108224</v>
      </c>
      <c r="L69" s="6"/>
      <c r="M69" s="6">
        <v>0</v>
      </c>
      <c r="N69" s="6"/>
      <c r="O69" s="6">
        <v>0</v>
      </c>
      <c r="P69" s="6"/>
      <c r="Q69" s="6">
        <v>21518467</v>
      </c>
      <c r="R69" s="6"/>
      <c r="S69" s="6">
        <v>27660</v>
      </c>
      <c r="T69" s="6"/>
      <c r="U69" s="6">
        <v>341541108224</v>
      </c>
      <c r="V69" s="6"/>
      <c r="W69" s="6">
        <v>591659352476.54102</v>
      </c>
      <c r="Y69" s="16">
        <v>2E-3</v>
      </c>
    </row>
    <row r="70" spans="1:25" ht="21" x14ac:dyDescent="0.55000000000000004">
      <c r="A70" s="4" t="s">
        <v>76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442929</v>
      </c>
      <c r="J70" s="6"/>
      <c r="K70" s="6">
        <v>843215901</v>
      </c>
      <c r="L70" s="6"/>
      <c r="M70" s="6">
        <v>0</v>
      </c>
      <c r="N70" s="6"/>
      <c r="O70" s="6">
        <v>0</v>
      </c>
      <c r="P70" s="6"/>
      <c r="Q70" s="6">
        <v>442929</v>
      </c>
      <c r="R70" s="6"/>
      <c r="S70" s="6">
        <v>3318</v>
      </c>
      <c r="T70" s="6"/>
      <c r="U70" s="6">
        <v>843215901</v>
      </c>
      <c r="V70" s="6"/>
      <c r="W70" s="6">
        <v>1460894073.3891001</v>
      </c>
      <c r="Y70" s="16">
        <v>0</v>
      </c>
    </row>
    <row r="71" spans="1:25" ht="19.5" thickBot="1" x14ac:dyDescent="0.5">
      <c r="E71" s="7">
        <f>SUM(E9:E70)</f>
        <v>33696244941482</v>
      </c>
      <c r="G71" s="7">
        <f>SUM(G9:G70)</f>
        <v>34459515214067.57</v>
      </c>
      <c r="K71" s="7">
        <f>SUM(K9:K70)</f>
        <v>1778079694413</v>
      </c>
      <c r="O71" s="7">
        <f>SUM(O9:O70)</f>
        <v>1230870674025</v>
      </c>
      <c r="U71" s="7">
        <f>SUM(U9:U70)</f>
        <v>34408866319848</v>
      </c>
      <c r="W71" s="7">
        <f>SUM(W9:W70)</f>
        <v>39256731025371.93</v>
      </c>
      <c r="Y71" s="17">
        <f>SUM(Y9:Y70)</f>
        <v>0.13090000000000004</v>
      </c>
    </row>
    <row r="72" spans="1:25" ht="19.5" thickTop="1" x14ac:dyDescent="0.45"/>
    <row r="73" spans="1:25" x14ac:dyDescent="0.45">
      <c r="U73" s="6"/>
      <c r="W73" s="10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08"/>
  <sheetViews>
    <sheetView rightToLeft="1" topLeftCell="A100" workbookViewId="0">
      <selection activeCell="M99" sqref="M99"/>
    </sheetView>
  </sheetViews>
  <sheetFormatPr defaultRowHeight="18.75" x14ac:dyDescent="0.45"/>
  <cols>
    <col min="1" max="1" width="34.7109375" style="11" bestFit="1" customWidth="1"/>
    <col min="2" max="2" width="1" style="11" customWidth="1"/>
    <col min="3" max="3" width="21.28515625" style="11" bestFit="1" customWidth="1"/>
    <col min="4" max="4" width="1" style="11" customWidth="1"/>
    <col min="5" max="5" width="22.7109375" style="11" bestFit="1" customWidth="1"/>
    <col min="6" max="6" width="1" style="11" customWidth="1"/>
    <col min="7" max="7" width="17.5703125" style="11" bestFit="1" customWidth="1"/>
    <col min="8" max="8" width="1" style="11" customWidth="1"/>
    <col min="9" max="9" width="18.42578125" style="11" bestFit="1" customWidth="1"/>
    <col min="10" max="10" width="1" style="11" customWidth="1"/>
    <col min="11" max="11" width="25.7109375" style="11" bestFit="1" customWidth="1"/>
    <col min="12" max="12" width="1" style="11" customWidth="1"/>
    <col min="13" max="13" width="21.28515625" style="11" bestFit="1" customWidth="1"/>
    <col min="14" max="14" width="1" style="11" customWidth="1"/>
    <col min="15" max="15" width="22.7109375" style="11" bestFit="1" customWidth="1"/>
    <col min="16" max="16" width="1" style="11" customWidth="1"/>
    <col min="17" max="17" width="17.5703125" style="11" bestFit="1" customWidth="1"/>
    <col min="18" max="18" width="1" style="11" customWidth="1"/>
    <col min="19" max="19" width="18.140625" style="11" bestFit="1" customWidth="1"/>
    <col min="20" max="20" width="1" style="11" customWidth="1"/>
    <col min="21" max="21" width="25.7109375" style="11" bestFit="1" customWidth="1"/>
    <col min="22" max="22" width="1" style="11" customWidth="1"/>
    <col min="23" max="23" width="24.5703125" style="14" customWidth="1"/>
    <col min="24" max="16384" width="9.140625" style="11"/>
  </cols>
  <sheetData>
    <row r="2" spans="1:21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30" x14ac:dyDescent="0.45">
      <c r="A3" s="28" t="s">
        <v>356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21" ht="30" x14ac:dyDescent="0.45">
      <c r="A6" s="30" t="s">
        <v>3</v>
      </c>
      <c r="C6" s="29" t="s">
        <v>358</v>
      </c>
      <c r="D6" s="29" t="s">
        <v>358</v>
      </c>
      <c r="E6" s="29" t="s">
        <v>358</v>
      </c>
      <c r="F6" s="29" t="s">
        <v>358</v>
      </c>
      <c r="G6" s="29" t="s">
        <v>358</v>
      </c>
      <c r="H6" s="29" t="s">
        <v>358</v>
      </c>
      <c r="I6" s="29" t="s">
        <v>358</v>
      </c>
      <c r="J6" s="29" t="s">
        <v>358</v>
      </c>
      <c r="K6" s="29" t="s">
        <v>358</v>
      </c>
      <c r="M6" s="29" t="s">
        <v>359</v>
      </c>
      <c r="N6" s="29" t="s">
        <v>359</v>
      </c>
      <c r="O6" s="29" t="s">
        <v>359</v>
      </c>
      <c r="P6" s="29" t="s">
        <v>359</v>
      </c>
      <c r="Q6" s="29" t="s">
        <v>359</v>
      </c>
      <c r="R6" s="29" t="s">
        <v>359</v>
      </c>
      <c r="S6" s="29" t="s">
        <v>359</v>
      </c>
      <c r="T6" s="29" t="s">
        <v>359</v>
      </c>
      <c r="U6" s="29" t="s">
        <v>359</v>
      </c>
    </row>
    <row r="7" spans="1:21" ht="30" x14ac:dyDescent="0.45">
      <c r="A7" s="29" t="s">
        <v>3</v>
      </c>
      <c r="C7" s="29" t="s">
        <v>463</v>
      </c>
      <c r="E7" s="29" t="s">
        <v>464</v>
      </c>
      <c r="G7" s="29" t="s">
        <v>465</v>
      </c>
      <c r="I7" s="29" t="s">
        <v>192</v>
      </c>
      <c r="K7" s="29" t="s">
        <v>466</v>
      </c>
      <c r="M7" s="29" t="s">
        <v>463</v>
      </c>
      <c r="O7" s="29" t="s">
        <v>464</v>
      </c>
      <c r="Q7" s="29" t="s">
        <v>465</v>
      </c>
      <c r="S7" s="29" t="s">
        <v>192</v>
      </c>
      <c r="U7" s="29" t="s">
        <v>466</v>
      </c>
    </row>
    <row r="8" spans="1:21" ht="21" x14ac:dyDescent="0.55000000000000004">
      <c r="A8" s="12" t="s">
        <v>67</v>
      </c>
      <c r="C8" s="14">
        <v>0</v>
      </c>
      <c r="D8" s="14"/>
      <c r="E8" s="14">
        <v>1681270991</v>
      </c>
      <c r="F8" s="14"/>
      <c r="G8" s="14">
        <v>-201364701029</v>
      </c>
      <c r="H8" s="14"/>
      <c r="I8" s="14">
        <v>-199683430038</v>
      </c>
      <c r="K8" s="20">
        <v>-4.3453291216864184E-2</v>
      </c>
      <c r="M8" s="14">
        <v>0</v>
      </c>
      <c r="N8" s="14"/>
      <c r="O8" s="14">
        <v>31324247</v>
      </c>
      <c r="P8" s="14"/>
      <c r="Q8" s="14">
        <v>-201364701029</v>
      </c>
      <c r="R8" s="14"/>
      <c r="S8" s="14">
        <f>M8+O8+Q8</f>
        <v>-201333376782</v>
      </c>
      <c r="U8" s="20">
        <v>-5.4688296200677321E-3</v>
      </c>
    </row>
    <row r="9" spans="1:21" ht="21" x14ac:dyDescent="0.55000000000000004">
      <c r="A9" s="12" t="s">
        <v>63</v>
      </c>
      <c r="C9" s="14">
        <v>0</v>
      </c>
      <c r="D9" s="14"/>
      <c r="E9" s="14">
        <v>2822686095</v>
      </c>
      <c r="F9" s="14"/>
      <c r="G9" s="14">
        <v>66719361</v>
      </c>
      <c r="H9" s="14"/>
      <c r="I9" s="14">
        <v>2889405456</v>
      </c>
      <c r="K9" s="20">
        <v>6.2876612595882963E-4</v>
      </c>
      <c r="M9" s="14">
        <v>5062684200</v>
      </c>
      <c r="N9" s="14"/>
      <c r="O9" s="14">
        <v>-46259944792</v>
      </c>
      <c r="P9" s="14"/>
      <c r="Q9" s="14">
        <v>1108714417</v>
      </c>
      <c r="R9" s="14"/>
      <c r="S9" s="14">
        <f t="shared" ref="S9:S72" si="0">M9+O9+Q9</f>
        <v>-40088546175</v>
      </c>
      <c r="U9" s="20">
        <v>-1.0889273912326974E-3</v>
      </c>
    </row>
    <row r="10" spans="1:21" ht="21" x14ac:dyDescent="0.55000000000000004">
      <c r="A10" s="12" t="s">
        <v>23</v>
      </c>
      <c r="C10" s="14">
        <v>0</v>
      </c>
      <c r="D10" s="14"/>
      <c r="E10" s="14">
        <v>4639642363</v>
      </c>
      <c r="F10" s="14"/>
      <c r="G10" s="14">
        <v>-1959470283</v>
      </c>
      <c r="H10" s="14"/>
      <c r="I10" s="14">
        <v>2680172080</v>
      </c>
      <c r="K10" s="20">
        <v>5.8323466239229614E-4</v>
      </c>
      <c r="M10" s="14">
        <v>94475733972</v>
      </c>
      <c r="N10" s="14"/>
      <c r="O10" s="14">
        <v>-5110299209</v>
      </c>
      <c r="P10" s="14"/>
      <c r="Q10" s="14">
        <v>-1959470283</v>
      </c>
      <c r="R10" s="14"/>
      <c r="S10" s="14">
        <f t="shared" si="0"/>
        <v>87405964480</v>
      </c>
      <c r="U10" s="20">
        <v>2.3742130349126886E-3</v>
      </c>
    </row>
    <row r="11" spans="1:21" ht="21" x14ac:dyDescent="0.55000000000000004">
      <c r="A11" s="12" t="s">
        <v>72</v>
      </c>
      <c r="C11" s="14">
        <v>0</v>
      </c>
      <c r="D11" s="14"/>
      <c r="E11" s="14">
        <v>4401823907</v>
      </c>
      <c r="F11" s="14"/>
      <c r="G11" s="14">
        <v>-2840140372</v>
      </c>
      <c r="H11" s="14"/>
      <c r="I11" s="14">
        <v>1561683535</v>
      </c>
      <c r="K11" s="20">
        <v>3.3983936184400987E-4</v>
      </c>
      <c r="M11" s="14">
        <v>15069749129</v>
      </c>
      <c r="N11" s="14"/>
      <c r="O11" s="14">
        <v>0</v>
      </c>
      <c r="P11" s="14"/>
      <c r="Q11" s="14">
        <v>-12536922286</v>
      </c>
      <c r="R11" s="14"/>
      <c r="S11" s="14">
        <f t="shared" si="0"/>
        <v>2532826843</v>
      </c>
      <c r="U11" s="20">
        <v>6.8799315259582088E-5</v>
      </c>
    </row>
    <row r="12" spans="1:21" ht="21" x14ac:dyDescent="0.55000000000000004">
      <c r="A12" s="12" t="s">
        <v>25</v>
      </c>
      <c r="C12" s="14">
        <v>0</v>
      </c>
      <c r="D12" s="14"/>
      <c r="E12" s="14">
        <v>1002752717</v>
      </c>
      <c r="F12" s="14"/>
      <c r="G12" s="14">
        <v>3604831991</v>
      </c>
      <c r="H12" s="14"/>
      <c r="I12" s="14">
        <v>4607584708</v>
      </c>
      <c r="K12" s="20">
        <v>1.00266066185358E-3</v>
      </c>
      <c r="M12" s="14">
        <v>1998631075</v>
      </c>
      <c r="N12" s="14"/>
      <c r="O12" s="14">
        <v>0</v>
      </c>
      <c r="P12" s="14"/>
      <c r="Q12" s="14">
        <v>3604831991</v>
      </c>
      <c r="R12" s="14"/>
      <c r="S12" s="14">
        <f t="shared" si="0"/>
        <v>5603463066</v>
      </c>
      <c r="U12" s="20">
        <v>1.5220717637631198E-4</v>
      </c>
    </row>
    <row r="13" spans="1:21" ht="21" x14ac:dyDescent="0.55000000000000004">
      <c r="A13" s="12" t="s">
        <v>26</v>
      </c>
      <c r="C13" s="14">
        <v>0</v>
      </c>
      <c r="D13" s="14"/>
      <c r="E13" s="14">
        <v>852213340</v>
      </c>
      <c r="F13" s="14"/>
      <c r="G13" s="14">
        <v>2588353959</v>
      </c>
      <c r="H13" s="14"/>
      <c r="I13" s="14">
        <v>3440567299</v>
      </c>
      <c r="K13" s="20">
        <v>7.4870495146350422E-4</v>
      </c>
      <c r="M13" s="14">
        <v>32222835022</v>
      </c>
      <c r="N13" s="14"/>
      <c r="O13" s="14">
        <v>-2142237006</v>
      </c>
      <c r="P13" s="14"/>
      <c r="Q13" s="14">
        <v>2588353959</v>
      </c>
      <c r="R13" s="14"/>
      <c r="S13" s="14">
        <f t="shared" si="0"/>
        <v>32668951975</v>
      </c>
      <c r="U13" s="20">
        <v>8.8738854467682688E-4</v>
      </c>
    </row>
    <row r="14" spans="1:21" ht="21" x14ac:dyDescent="0.55000000000000004">
      <c r="A14" s="12" t="s">
        <v>64</v>
      </c>
      <c r="C14" s="14">
        <v>0</v>
      </c>
      <c r="D14" s="14"/>
      <c r="E14" s="14">
        <v>11715880910</v>
      </c>
      <c r="F14" s="14"/>
      <c r="G14" s="14">
        <v>-1917895329</v>
      </c>
      <c r="H14" s="14"/>
      <c r="I14" s="14">
        <v>9797985581</v>
      </c>
      <c r="K14" s="20">
        <v>2.1321484747573076E-3</v>
      </c>
      <c r="M14" s="14">
        <v>71926626600</v>
      </c>
      <c r="N14" s="14"/>
      <c r="O14" s="14">
        <v>-67236508659</v>
      </c>
      <c r="P14" s="14"/>
      <c r="Q14" s="14">
        <v>-1922413577</v>
      </c>
      <c r="R14" s="14"/>
      <c r="S14" s="14">
        <f t="shared" si="0"/>
        <v>2767704364</v>
      </c>
      <c r="U14" s="20">
        <v>7.5179306319503162E-5</v>
      </c>
    </row>
    <row r="15" spans="1:21" ht="21" x14ac:dyDescent="0.55000000000000004">
      <c r="A15" s="12" t="s">
        <v>33</v>
      </c>
      <c r="C15" s="14">
        <v>0</v>
      </c>
      <c r="D15" s="14"/>
      <c r="E15" s="14">
        <v>2304030546</v>
      </c>
      <c r="F15" s="14"/>
      <c r="G15" s="14">
        <v>-77358323</v>
      </c>
      <c r="H15" s="14"/>
      <c r="I15" s="14">
        <v>2226672223</v>
      </c>
      <c r="K15" s="20">
        <v>4.8454814969929415E-4</v>
      </c>
      <c r="M15" s="14">
        <v>2482750814</v>
      </c>
      <c r="N15" s="14"/>
      <c r="O15" s="14">
        <v>0</v>
      </c>
      <c r="P15" s="14"/>
      <c r="Q15" s="14">
        <v>449257916</v>
      </c>
      <c r="R15" s="14"/>
      <c r="S15" s="14">
        <f t="shared" si="0"/>
        <v>2932008730</v>
      </c>
      <c r="U15" s="20">
        <v>7.9642314876997259E-5</v>
      </c>
    </row>
    <row r="16" spans="1:21" ht="21" x14ac:dyDescent="0.55000000000000004">
      <c r="A16" s="12" t="s">
        <v>47</v>
      </c>
      <c r="C16" s="14">
        <v>0</v>
      </c>
      <c r="D16" s="14"/>
      <c r="E16" s="14">
        <v>1778935501</v>
      </c>
      <c r="F16" s="14"/>
      <c r="G16" s="14">
        <v>-855846798</v>
      </c>
      <c r="H16" s="14"/>
      <c r="I16" s="14">
        <v>923088703</v>
      </c>
      <c r="K16" s="20">
        <v>2.0087416478584746E-4</v>
      </c>
      <c r="M16" s="14">
        <v>8320000000</v>
      </c>
      <c r="N16" s="14"/>
      <c r="O16" s="14">
        <v>-9476014651</v>
      </c>
      <c r="P16" s="14"/>
      <c r="Q16" s="14">
        <v>-904779750</v>
      </c>
      <c r="R16" s="14"/>
      <c r="S16" s="14">
        <f t="shared" si="0"/>
        <v>-2060794401</v>
      </c>
      <c r="U16" s="20">
        <v>-5.5977471997907375E-5</v>
      </c>
    </row>
    <row r="17" spans="1:21" ht="21" x14ac:dyDescent="0.55000000000000004">
      <c r="A17" s="12" t="s">
        <v>55</v>
      </c>
      <c r="C17" s="14">
        <v>0</v>
      </c>
      <c r="D17" s="14"/>
      <c r="E17" s="14">
        <v>17953205970</v>
      </c>
      <c r="F17" s="14"/>
      <c r="G17" s="14">
        <v>-12181861560</v>
      </c>
      <c r="H17" s="14"/>
      <c r="I17" s="14">
        <v>5771344410</v>
      </c>
      <c r="K17" s="20">
        <v>1.2559074596866988E-3</v>
      </c>
      <c r="M17" s="14">
        <v>0</v>
      </c>
      <c r="N17" s="14"/>
      <c r="O17" s="14">
        <v>0</v>
      </c>
      <c r="P17" s="14"/>
      <c r="Q17" s="14">
        <v>-12181861560</v>
      </c>
      <c r="R17" s="14"/>
      <c r="S17" s="14">
        <f t="shared" si="0"/>
        <v>-12181861560</v>
      </c>
      <c r="U17" s="20">
        <v>-3.3089657756561628E-4</v>
      </c>
    </row>
    <row r="18" spans="1:21" ht="21" x14ac:dyDescent="0.55000000000000004">
      <c r="A18" s="12" t="s">
        <v>41</v>
      </c>
      <c r="C18" s="14">
        <v>0</v>
      </c>
      <c r="D18" s="14"/>
      <c r="E18" s="14">
        <v>1889332330</v>
      </c>
      <c r="F18" s="14"/>
      <c r="G18" s="14">
        <v>2047983394</v>
      </c>
      <c r="H18" s="14"/>
      <c r="I18" s="14">
        <v>3937315724</v>
      </c>
      <c r="K18" s="20">
        <v>8.5680282402576888E-4</v>
      </c>
      <c r="M18" s="14">
        <v>360000000</v>
      </c>
      <c r="N18" s="14"/>
      <c r="O18" s="14">
        <v>-1597537476</v>
      </c>
      <c r="P18" s="14"/>
      <c r="Q18" s="14">
        <v>13605509861</v>
      </c>
      <c r="R18" s="14"/>
      <c r="S18" s="14">
        <f t="shared" si="0"/>
        <v>12367972385</v>
      </c>
      <c r="U18" s="20">
        <v>3.3595191617187878E-4</v>
      </c>
    </row>
    <row r="19" spans="1:21" ht="21" x14ac:dyDescent="0.55000000000000004">
      <c r="A19" s="12" t="s">
        <v>45</v>
      </c>
      <c r="C19" s="14">
        <v>0</v>
      </c>
      <c r="D19" s="14"/>
      <c r="E19" s="14">
        <v>784798152</v>
      </c>
      <c r="F19" s="14"/>
      <c r="G19" s="14">
        <v>503614736</v>
      </c>
      <c r="H19" s="14"/>
      <c r="I19" s="14">
        <v>1288412888</v>
      </c>
      <c r="K19" s="20">
        <v>2.803726900082338E-4</v>
      </c>
      <c r="M19" s="14">
        <v>7218821223</v>
      </c>
      <c r="N19" s="14"/>
      <c r="O19" s="14">
        <v>-13732087953</v>
      </c>
      <c r="P19" s="14"/>
      <c r="Q19" s="14">
        <v>623812432</v>
      </c>
      <c r="R19" s="14"/>
      <c r="S19" s="14">
        <f t="shared" si="0"/>
        <v>-5889454298</v>
      </c>
      <c r="U19" s="20">
        <v>-1.5997557198780949E-4</v>
      </c>
    </row>
    <row r="20" spans="1:21" ht="21" x14ac:dyDescent="0.55000000000000004">
      <c r="A20" s="12" t="s">
        <v>27</v>
      </c>
      <c r="C20" s="14">
        <v>0</v>
      </c>
      <c r="D20" s="14"/>
      <c r="E20" s="14">
        <v>859703499</v>
      </c>
      <c r="F20" s="14"/>
      <c r="G20" s="14">
        <v>530907060</v>
      </c>
      <c r="H20" s="14"/>
      <c r="I20" s="14">
        <v>1390610559</v>
      </c>
      <c r="K20" s="20">
        <v>3.0261201732148752E-4</v>
      </c>
      <c r="M20" s="14">
        <v>17505995204</v>
      </c>
      <c r="N20" s="14"/>
      <c r="O20" s="14">
        <v>3350133848</v>
      </c>
      <c r="P20" s="14"/>
      <c r="Q20" s="14">
        <v>8534334623</v>
      </c>
      <c r="R20" s="14"/>
      <c r="S20" s="14">
        <f t="shared" si="0"/>
        <v>29390463675</v>
      </c>
      <c r="U20" s="20">
        <v>7.9833478612640425E-4</v>
      </c>
    </row>
    <row r="21" spans="1:21" ht="21" x14ac:dyDescent="0.55000000000000004">
      <c r="A21" s="12" t="s">
        <v>29</v>
      </c>
      <c r="C21" s="14">
        <v>0</v>
      </c>
      <c r="D21" s="14"/>
      <c r="E21" s="14">
        <v>15875567534</v>
      </c>
      <c r="F21" s="14"/>
      <c r="G21" s="14">
        <v>-13857427330</v>
      </c>
      <c r="H21" s="14"/>
      <c r="I21" s="14">
        <v>2018140204</v>
      </c>
      <c r="K21" s="20">
        <v>4.3916930906177476E-4</v>
      </c>
      <c r="M21" s="14">
        <v>15144564543</v>
      </c>
      <c r="N21" s="14"/>
      <c r="O21" s="14">
        <v>-2065090927</v>
      </c>
      <c r="P21" s="14"/>
      <c r="Q21" s="14">
        <v>-13857427330</v>
      </c>
      <c r="R21" s="14"/>
      <c r="S21" s="14">
        <f t="shared" si="0"/>
        <v>-777953714</v>
      </c>
      <c r="U21" s="20">
        <v>-2.1131599649131153E-5</v>
      </c>
    </row>
    <row r="22" spans="1:21" ht="21" x14ac:dyDescent="0.55000000000000004">
      <c r="A22" s="12" t="s">
        <v>59</v>
      </c>
      <c r="C22" s="14">
        <v>0</v>
      </c>
      <c r="D22" s="14"/>
      <c r="E22" s="14">
        <v>544617255</v>
      </c>
      <c r="F22" s="14"/>
      <c r="G22" s="14">
        <v>-20488601</v>
      </c>
      <c r="H22" s="14"/>
      <c r="I22" s="14">
        <v>524128654</v>
      </c>
      <c r="K22" s="20">
        <v>1.1405610887709069E-4</v>
      </c>
      <c r="M22" s="14">
        <v>0</v>
      </c>
      <c r="N22" s="14"/>
      <c r="O22" s="14">
        <v>-4916692292</v>
      </c>
      <c r="P22" s="14"/>
      <c r="Q22" s="14">
        <v>1878729985</v>
      </c>
      <c r="R22" s="14"/>
      <c r="S22" s="14">
        <f t="shared" si="0"/>
        <v>-3037962307</v>
      </c>
      <c r="U22" s="20">
        <v>-8.2520337733968141E-5</v>
      </c>
    </row>
    <row r="23" spans="1:21" ht="21" x14ac:dyDescent="0.55000000000000004">
      <c r="A23" s="12" t="s">
        <v>431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K23" s="20">
        <v>0</v>
      </c>
      <c r="M23" s="14">
        <v>0</v>
      </c>
      <c r="N23" s="14"/>
      <c r="O23" s="14">
        <v>0</v>
      </c>
      <c r="P23" s="14"/>
      <c r="Q23" s="14">
        <v>28812559</v>
      </c>
      <c r="R23" s="14"/>
      <c r="S23" s="14">
        <f t="shared" si="0"/>
        <v>28812559</v>
      </c>
      <c r="U23" s="20">
        <v>7.8263712955931802E-7</v>
      </c>
    </row>
    <row r="24" spans="1:21" ht="21" x14ac:dyDescent="0.55000000000000004">
      <c r="A24" s="12" t="s">
        <v>75</v>
      </c>
      <c r="C24" s="14">
        <v>0</v>
      </c>
      <c r="D24" s="14"/>
      <c r="E24" s="14">
        <v>232331198977</v>
      </c>
      <c r="F24" s="14"/>
      <c r="G24" s="14">
        <v>0</v>
      </c>
      <c r="H24" s="14"/>
      <c r="I24" s="14">
        <v>232331198977</v>
      </c>
      <c r="K24" s="20">
        <v>5.0557801646283838E-2</v>
      </c>
      <c r="M24" s="14">
        <v>0</v>
      </c>
      <c r="N24" s="14"/>
      <c r="O24" s="14">
        <v>232331198977</v>
      </c>
      <c r="P24" s="14"/>
      <c r="Q24" s="14">
        <v>-11532223531</v>
      </c>
      <c r="R24" s="14"/>
      <c r="S24" s="14">
        <f t="shared" si="0"/>
        <v>220798975446</v>
      </c>
      <c r="U24" s="20">
        <v>5.997574750396026E-3</v>
      </c>
    </row>
    <row r="25" spans="1:21" ht="21" x14ac:dyDescent="0.55000000000000004">
      <c r="A25" s="12" t="s">
        <v>424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K25" s="20">
        <v>0</v>
      </c>
      <c r="M25" s="14">
        <v>15410819</v>
      </c>
      <c r="N25" s="14"/>
      <c r="O25" s="14">
        <v>0</v>
      </c>
      <c r="P25" s="14"/>
      <c r="Q25" s="14">
        <v>564345688</v>
      </c>
      <c r="R25" s="14"/>
      <c r="S25" s="14">
        <f t="shared" si="0"/>
        <v>579756507</v>
      </c>
      <c r="U25" s="20">
        <v>1.5747957981858419E-5</v>
      </c>
    </row>
    <row r="26" spans="1:21" ht="21" x14ac:dyDescent="0.55000000000000004">
      <c r="A26" s="12" t="s">
        <v>70</v>
      </c>
      <c r="C26" s="14">
        <v>0</v>
      </c>
      <c r="D26" s="14"/>
      <c r="E26" s="14">
        <v>43159266220</v>
      </c>
      <c r="F26" s="14"/>
      <c r="G26" s="14">
        <v>0</v>
      </c>
      <c r="H26" s="14"/>
      <c r="I26" s="14">
        <v>43159266220</v>
      </c>
      <c r="K26" s="20">
        <v>9.3919268284150363E-3</v>
      </c>
      <c r="M26" s="14">
        <v>40329489534</v>
      </c>
      <c r="N26" s="14"/>
      <c r="O26" s="14">
        <v>34593261662</v>
      </c>
      <c r="P26" s="14"/>
      <c r="Q26" s="14">
        <v>6667337054</v>
      </c>
      <c r="R26" s="14"/>
      <c r="S26" s="14">
        <f t="shared" si="0"/>
        <v>81590088250</v>
      </c>
      <c r="U26" s="20">
        <v>2.2162360680448912E-3</v>
      </c>
    </row>
    <row r="27" spans="1:21" ht="21" x14ac:dyDescent="0.55000000000000004">
      <c r="A27" s="12" t="s">
        <v>409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K27" s="20">
        <v>0</v>
      </c>
      <c r="M27" s="14">
        <v>554394172</v>
      </c>
      <c r="N27" s="14"/>
      <c r="O27" s="14">
        <v>0</v>
      </c>
      <c r="P27" s="14"/>
      <c r="Q27" s="14">
        <v>-153297737</v>
      </c>
      <c r="R27" s="14"/>
      <c r="S27" s="14">
        <f t="shared" si="0"/>
        <v>401096435</v>
      </c>
      <c r="U27" s="20">
        <v>1.0895004590355045E-5</v>
      </c>
    </row>
    <row r="28" spans="1:21" ht="21" x14ac:dyDescent="0.55000000000000004">
      <c r="A28" s="12" t="s">
        <v>432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K28" s="20">
        <v>0</v>
      </c>
      <c r="M28" s="14">
        <v>0</v>
      </c>
      <c r="N28" s="14"/>
      <c r="O28" s="14">
        <v>0</v>
      </c>
      <c r="P28" s="14"/>
      <c r="Q28" s="14">
        <v>63510700</v>
      </c>
      <c r="R28" s="14"/>
      <c r="S28" s="14">
        <f t="shared" si="0"/>
        <v>63510700</v>
      </c>
      <c r="U28" s="20">
        <v>1.7251446476622564E-6</v>
      </c>
    </row>
    <row r="29" spans="1:21" ht="21" x14ac:dyDescent="0.55000000000000004">
      <c r="A29" s="12" t="s">
        <v>62</v>
      </c>
      <c r="C29" s="14">
        <v>141126083621</v>
      </c>
      <c r="D29" s="14"/>
      <c r="E29" s="14">
        <v>-161048188092</v>
      </c>
      <c r="F29" s="14"/>
      <c r="G29" s="14">
        <v>0</v>
      </c>
      <c r="H29" s="14"/>
      <c r="I29" s="14">
        <f>C29+E29+G29</f>
        <v>-19922104471</v>
      </c>
      <c r="K29" s="20">
        <v>-4.3352671128816991E-3</v>
      </c>
      <c r="M29" s="14">
        <v>141126083621</v>
      </c>
      <c r="N29" s="14"/>
      <c r="O29" s="14">
        <v>77860675000</v>
      </c>
      <c r="P29" s="14"/>
      <c r="Q29" s="14">
        <v>-10236</v>
      </c>
      <c r="R29" s="14"/>
      <c r="S29" s="14">
        <f t="shared" si="0"/>
        <v>218986748385</v>
      </c>
      <c r="U29" s="20">
        <v>5.9483491267667346E-3</v>
      </c>
    </row>
    <row r="30" spans="1:21" ht="21" x14ac:dyDescent="0.55000000000000004">
      <c r="A30" s="12" t="s">
        <v>61</v>
      </c>
      <c r="C30" s="14">
        <v>0</v>
      </c>
      <c r="D30" s="14"/>
      <c r="E30" s="14">
        <v>-1693172836</v>
      </c>
      <c r="F30" s="14"/>
      <c r="G30" s="14">
        <v>0</v>
      </c>
      <c r="H30" s="14"/>
      <c r="I30" s="14">
        <v>-1693172836</v>
      </c>
      <c r="K30" s="20">
        <v>-3.6845286716674798E-4</v>
      </c>
      <c r="M30" s="14">
        <v>66204411542</v>
      </c>
      <c r="N30" s="14"/>
      <c r="O30" s="14">
        <v>-68946503758</v>
      </c>
      <c r="P30" s="14"/>
      <c r="Q30" s="14">
        <v>800454449</v>
      </c>
      <c r="R30" s="14"/>
      <c r="S30" s="14">
        <f t="shared" si="0"/>
        <v>-1941637767</v>
      </c>
      <c r="U30" s="20">
        <v>-5.2740813775299994E-5</v>
      </c>
    </row>
    <row r="31" spans="1:21" ht="21" x14ac:dyDescent="0.55000000000000004">
      <c r="A31" s="12" t="s">
        <v>433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K31" s="20">
        <v>0</v>
      </c>
      <c r="M31" s="14">
        <v>0</v>
      </c>
      <c r="N31" s="14"/>
      <c r="O31" s="14">
        <v>0</v>
      </c>
      <c r="P31" s="14"/>
      <c r="Q31" s="14">
        <v>896839496</v>
      </c>
      <c r="R31" s="14"/>
      <c r="S31" s="14">
        <f t="shared" si="0"/>
        <v>896839496</v>
      </c>
      <c r="U31" s="20">
        <v>2.4360900703921004E-5</v>
      </c>
    </row>
    <row r="32" spans="1:21" ht="21" x14ac:dyDescent="0.55000000000000004">
      <c r="A32" s="12" t="s">
        <v>49</v>
      </c>
      <c r="C32" s="14">
        <v>0</v>
      </c>
      <c r="D32" s="14"/>
      <c r="E32" s="14">
        <v>3400088081</v>
      </c>
      <c r="F32" s="14"/>
      <c r="G32" s="14">
        <v>0</v>
      </c>
      <c r="H32" s="14"/>
      <c r="I32" s="14">
        <v>3400088081</v>
      </c>
      <c r="K32" s="20">
        <v>7.3989623234419529E-4</v>
      </c>
      <c r="M32" s="14">
        <v>17766348496</v>
      </c>
      <c r="N32" s="14"/>
      <c r="O32" s="14">
        <v>-23920592939</v>
      </c>
      <c r="P32" s="14"/>
      <c r="Q32" s="14">
        <v>433522442</v>
      </c>
      <c r="R32" s="14"/>
      <c r="S32" s="14">
        <f t="shared" si="0"/>
        <v>-5720722001</v>
      </c>
      <c r="U32" s="20">
        <v>-1.5539228729629596E-4</v>
      </c>
    </row>
    <row r="33" spans="1:21" ht="21" x14ac:dyDescent="0.55000000000000004">
      <c r="A33" s="12" t="s">
        <v>56</v>
      </c>
      <c r="C33" s="14">
        <v>0</v>
      </c>
      <c r="D33" s="14"/>
      <c r="E33" s="14">
        <v>38872139468</v>
      </c>
      <c r="F33" s="14"/>
      <c r="G33" s="14">
        <v>0</v>
      </c>
      <c r="H33" s="14"/>
      <c r="I33" s="14">
        <v>38872139468</v>
      </c>
      <c r="K33" s="20">
        <v>8.4590013112461164E-3</v>
      </c>
      <c r="M33" s="14">
        <v>0</v>
      </c>
      <c r="N33" s="14"/>
      <c r="O33" s="14">
        <v>-8900592599</v>
      </c>
      <c r="P33" s="14"/>
      <c r="Q33" s="14">
        <v>-82084328446</v>
      </c>
      <c r="R33" s="14"/>
      <c r="S33" s="14">
        <f t="shared" si="0"/>
        <v>-90984921045</v>
      </c>
      <c r="U33" s="20">
        <v>-2.4714284295206121E-3</v>
      </c>
    </row>
    <row r="34" spans="1:21" ht="21" x14ac:dyDescent="0.55000000000000004">
      <c r="A34" s="12" t="s">
        <v>434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K34" s="20">
        <v>0</v>
      </c>
      <c r="M34" s="14">
        <v>0</v>
      </c>
      <c r="N34" s="14"/>
      <c r="O34" s="14">
        <v>0</v>
      </c>
      <c r="P34" s="14"/>
      <c r="Q34" s="14">
        <v>-38411679336</v>
      </c>
      <c r="R34" s="14"/>
      <c r="S34" s="14">
        <f t="shared" si="0"/>
        <v>-38411679336</v>
      </c>
      <c r="U34" s="20">
        <v>-1.0433785647807267E-3</v>
      </c>
    </row>
    <row r="35" spans="1:21" ht="21" x14ac:dyDescent="0.55000000000000004">
      <c r="A35" s="12" t="s">
        <v>24</v>
      </c>
      <c r="C35" s="14">
        <v>0</v>
      </c>
      <c r="D35" s="14"/>
      <c r="E35" s="14">
        <v>1688991391</v>
      </c>
      <c r="F35" s="14"/>
      <c r="G35" s="14">
        <v>0</v>
      </c>
      <c r="H35" s="14"/>
      <c r="I35" s="14">
        <v>1688991391</v>
      </c>
      <c r="K35" s="20">
        <v>3.6754293915089946E-4</v>
      </c>
      <c r="M35" s="14">
        <v>35126610169</v>
      </c>
      <c r="N35" s="14"/>
      <c r="O35" s="14">
        <v>-35403222301</v>
      </c>
      <c r="P35" s="14"/>
      <c r="Q35" s="14">
        <v>833194611</v>
      </c>
      <c r="R35" s="14"/>
      <c r="S35" s="14">
        <f t="shared" si="0"/>
        <v>556582479</v>
      </c>
      <c r="U35" s="20">
        <v>1.5118480580901175E-5</v>
      </c>
    </row>
    <row r="36" spans="1:21" ht="21" x14ac:dyDescent="0.55000000000000004">
      <c r="A36" s="12" t="s">
        <v>435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K36" s="20">
        <v>0</v>
      </c>
      <c r="M36" s="14">
        <v>0</v>
      </c>
      <c r="N36" s="14"/>
      <c r="O36" s="14">
        <v>0</v>
      </c>
      <c r="P36" s="14"/>
      <c r="Q36" s="14">
        <v>1495690962</v>
      </c>
      <c r="R36" s="14"/>
      <c r="S36" s="14">
        <f t="shared" si="0"/>
        <v>1495690962</v>
      </c>
      <c r="U36" s="20">
        <v>4.0627536110468182E-5</v>
      </c>
    </row>
    <row r="37" spans="1:21" ht="21" x14ac:dyDescent="0.55000000000000004">
      <c r="A37" s="12" t="s">
        <v>32</v>
      </c>
      <c r="C37" s="14">
        <v>0</v>
      </c>
      <c r="D37" s="14"/>
      <c r="E37" s="14">
        <v>662167084</v>
      </c>
      <c r="F37" s="14"/>
      <c r="G37" s="14">
        <v>0</v>
      </c>
      <c r="H37" s="14"/>
      <c r="I37" s="14">
        <v>662167084</v>
      </c>
      <c r="K37" s="20">
        <v>1.4409477606528579E-4</v>
      </c>
      <c r="M37" s="14">
        <v>0</v>
      </c>
      <c r="N37" s="14"/>
      <c r="O37" s="14">
        <v>-99668696</v>
      </c>
      <c r="P37" s="14"/>
      <c r="Q37" s="14">
        <v>39312897</v>
      </c>
      <c r="R37" s="14"/>
      <c r="S37" s="14">
        <f t="shared" si="0"/>
        <v>-60355799</v>
      </c>
      <c r="U37" s="20">
        <v>-1.6394478977594164E-6</v>
      </c>
    </row>
    <row r="38" spans="1:21" ht="21" x14ac:dyDescent="0.55000000000000004">
      <c r="A38" s="12" t="s">
        <v>436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K38" s="20">
        <v>0</v>
      </c>
      <c r="M38" s="14">
        <v>0</v>
      </c>
      <c r="N38" s="14"/>
      <c r="O38" s="14">
        <v>0</v>
      </c>
      <c r="P38" s="14"/>
      <c r="Q38" s="14">
        <v>1671220291</v>
      </c>
      <c r="R38" s="14"/>
      <c r="S38" s="14">
        <f t="shared" si="0"/>
        <v>1671220291</v>
      </c>
      <c r="U38" s="20">
        <v>4.5395448957155389E-5</v>
      </c>
    </row>
    <row r="39" spans="1:21" ht="21" x14ac:dyDescent="0.55000000000000004">
      <c r="A39" s="12" t="s">
        <v>43</v>
      </c>
      <c r="C39" s="14">
        <v>7194652809</v>
      </c>
      <c r="D39" s="14"/>
      <c r="E39" s="14">
        <v>-12184562205</v>
      </c>
      <c r="F39" s="14"/>
      <c r="G39" s="14">
        <v>0</v>
      </c>
      <c r="H39" s="14"/>
      <c r="I39" s="14">
        <v>-4989909396</v>
      </c>
      <c r="K39" s="20">
        <v>-1.0858586818590418E-3</v>
      </c>
      <c r="M39" s="14">
        <v>7194652809</v>
      </c>
      <c r="N39" s="14"/>
      <c r="O39" s="14">
        <v>-4307129772</v>
      </c>
      <c r="P39" s="14"/>
      <c r="Q39" s="14">
        <v>1262348765</v>
      </c>
      <c r="R39" s="14"/>
      <c r="S39" s="14">
        <f t="shared" si="0"/>
        <v>4149871802</v>
      </c>
      <c r="U39" s="20">
        <v>1.12723196685044E-4</v>
      </c>
    </row>
    <row r="40" spans="1:21" ht="21" x14ac:dyDescent="0.55000000000000004">
      <c r="A40" s="12" t="s">
        <v>437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K40" s="20">
        <v>0</v>
      </c>
      <c r="M40" s="14">
        <v>0</v>
      </c>
      <c r="N40" s="14"/>
      <c r="O40" s="14">
        <v>0</v>
      </c>
      <c r="P40" s="14"/>
      <c r="Q40" s="14">
        <v>15908694</v>
      </c>
      <c r="R40" s="14"/>
      <c r="S40" s="14">
        <f t="shared" si="0"/>
        <v>15908694</v>
      </c>
      <c r="U40" s="20">
        <v>4.3212873272372454E-7</v>
      </c>
    </row>
    <row r="41" spans="1:21" ht="21" x14ac:dyDescent="0.55000000000000004">
      <c r="A41" s="12" t="s">
        <v>438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K41" s="20">
        <v>0</v>
      </c>
      <c r="M41" s="14">
        <v>0</v>
      </c>
      <c r="N41" s="14"/>
      <c r="O41" s="14">
        <v>0</v>
      </c>
      <c r="P41" s="14"/>
      <c r="Q41" s="14">
        <v>-99631722</v>
      </c>
      <c r="R41" s="14"/>
      <c r="S41" s="14">
        <f t="shared" si="0"/>
        <v>-99631722</v>
      </c>
      <c r="U41" s="20">
        <v>-2.7063019608613018E-6</v>
      </c>
    </row>
    <row r="42" spans="1:21" ht="21" x14ac:dyDescent="0.55000000000000004">
      <c r="A42" s="12" t="s">
        <v>439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K42" s="20">
        <v>0</v>
      </c>
      <c r="M42" s="14">
        <v>0</v>
      </c>
      <c r="N42" s="14"/>
      <c r="O42" s="14">
        <v>0</v>
      </c>
      <c r="P42" s="14"/>
      <c r="Q42" s="14">
        <v>6296592752</v>
      </c>
      <c r="R42" s="14"/>
      <c r="S42" s="14">
        <f t="shared" si="0"/>
        <v>6296592752</v>
      </c>
      <c r="U42" s="20">
        <v>1.71034696273569E-4</v>
      </c>
    </row>
    <row r="43" spans="1:21" ht="21" x14ac:dyDescent="0.55000000000000004">
      <c r="A43" s="12" t="s">
        <v>440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K43" s="20">
        <v>0</v>
      </c>
      <c r="M43" s="14">
        <v>0</v>
      </c>
      <c r="N43" s="14"/>
      <c r="O43" s="14">
        <v>0</v>
      </c>
      <c r="P43" s="14"/>
      <c r="Q43" s="14">
        <v>40832359607</v>
      </c>
      <c r="R43" s="14"/>
      <c r="S43" s="14">
        <f t="shared" si="0"/>
        <v>40832359607</v>
      </c>
      <c r="U43" s="20">
        <v>1.1091316365185169E-3</v>
      </c>
    </row>
    <row r="44" spans="1:21" ht="21" x14ac:dyDescent="0.55000000000000004">
      <c r="A44" s="12" t="s">
        <v>441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K44" s="20">
        <v>0</v>
      </c>
      <c r="M44" s="14">
        <v>0</v>
      </c>
      <c r="N44" s="14"/>
      <c r="O44" s="14">
        <v>0</v>
      </c>
      <c r="P44" s="14"/>
      <c r="Q44" s="14">
        <v>3180688868</v>
      </c>
      <c r="R44" s="14"/>
      <c r="S44" s="14">
        <f t="shared" si="0"/>
        <v>3180688868</v>
      </c>
      <c r="U44" s="20">
        <v>8.6397227183909509E-5</v>
      </c>
    </row>
    <row r="45" spans="1:21" ht="21" x14ac:dyDescent="0.55000000000000004">
      <c r="A45" s="12" t="s">
        <v>425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K45" s="20">
        <v>0</v>
      </c>
      <c r="M45" s="14">
        <v>115802528</v>
      </c>
      <c r="N45" s="14"/>
      <c r="O45" s="14">
        <v>0</v>
      </c>
      <c r="P45" s="14"/>
      <c r="Q45" s="14">
        <v>1831182736</v>
      </c>
      <c r="R45" s="14"/>
      <c r="S45" s="14">
        <f t="shared" si="0"/>
        <v>1946985264</v>
      </c>
      <c r="U45" s="20">
        <v>5.2886068131305205E-5</v>
      </c>
    </row>
    <row r="46" spans="1:21" ht="21" x14ac:dyDescent="0.55000000000000004">
      <c r="A46" s="12" t="s">
        <v>65</v>
      </c>
      <c r="C46" s="14">
        <v>0</v>
      </c>
      <c r="D46" s="14"/>
      <c r="E46" s="14">
        <v>-21290205</v>
      </c>
      <c r="F46" s="14"/>
      <c r="G46" s="14">
        <v>0</v>
      </c>
      <c r="H46" s="14"/>
      <c r="I46" s="14">
        <v>-21290205</v>
      </c>
      <c r="K46" s="20">
        <v>-4.6329807022830319E-6</v>
      </c>
      <c r="M46" s="14">
        <v>9558953945</v>
      </c>
      <c r="N46" s="14"/>
      <c r="O46" s="14">
        <v>-24392873475</v>
      </c>
      <c r="P46" s="14"/>
      <c r="Q46" s="14">
        <v>442991651</v>
      </c>
      <c r="R46" s="14"/>
      <c r="S46" s="14">
        <f t="shared" si="0"/>
        <v>-14390927879</v>
      </c>
      <c r="U46" s="20">
        <v>-3.9090156785156517E-4</v>
      </c>
    </row>
    <row r="47" spans="1:21" ht="21" x14ac:dyDescent="0.55000000000000004">
      <c r="A47" s="12" t="s">
        <v>442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K47" s="20">
        <v>0</v>
      </c>
      <c r="M47" s="14">
        <v>0</v>
      </c>
      <c r="N47" s="14"/>
      <c r="O47" s="14">
        <v>0</v>
      </c>
      <c r="P47" s="14"/>
      <c r="Q47" s="14">
        <v>704897468</v>
      </c>
      <c r="R47" s="14"/>
      <c r="S47" s="14">
        <f t="shared" si="0"/>
        <v>704897468</v>
      </c>
      <c r="U47" s="20">
        <v>1.9147168808891678E-5</v>
      </c>
    </row>
    <row r="48" spans="1:21" ht="21" x14ac:dyDescent="0.55000000000000004">
      <c r="A48" s="12" t="s">
        <v>21</v>
      </c>
      <c r="C48" s="14">
        <v>0</v>
      </c>
      <c r="D48" s="14"/>
      <c r="E48" s="14">
        <v>1019730548</v>
      </c>
      <c r="F48" s="14"/>
      <c r="G48" s="14">
        <v>0</v>
      </c>
      <c r="H48" s="14"/>
      <c r="I48" s="14">
        <v>1019730548</v>
      </c>
      <c r="K48" s="20">
        <v>2.219044837948954E-4</v>
      </c>
      <c r="M48" s="14">
        <v>1880115114</v>
      </c>
      <c r="N48" s="14"/>
      <c r="O48" s="14">
        <v>-327655940</v>
      </c>
      <c r="P48" s="14"/>
      <c r="Q48" s="14">
        <v>5240293444</v>
      </c>
      <c r="R48" s="14"/>
      <c r="S48" s="14">
        <f t="shared" si="0"/>
        <v>6792752618</v>
      </c>
      <c r="U48" s="20">
        <v>1.8451191408434296E-4</v>
      </c>
    </row>
    <row r="49" spans="1:21" ht="21" x14ac:dyDescent="0.55000000000000004">
      <c r="A49" s="12" t="s">
        <v>54</v>
      </c>
      <c r="C49" s="14">
        <v>0</v>
      </c>
      <c r="D49" s="14"/>
      <c r="E49" s="14">
        <v>37705204086</v>
      </c>
      <c r="F49" s="14"/>
      <c r="G49" s="14">
        <v>0</v>
      </c>
      <c r="H49" s="14"/>
      <c r="I49" s="14">
        <v>37705204086</v>
      </c>
      <c r="K49" s="20">
        <v>8.2050634508254536E-3</v>
      </c>
      <c r="M49" s="14">
        <v>0</v>
      </c>
      <c r="N49" s="14"/>
      <c r="O49" s="14">
        <v>23466220202</v>
      </c>
      <c r="P49" s="14"/>
      <c r="Q49" s="14">
        <v>-1653264532</v>
      </c>
      <c r="R49" s="14"/>
      <c r="S49" s="14">
        <f t="shared" si="0"/>
        <v>21812955670</v>
      </c>
      <c r="U49" s="20">
        <v>5.9250651817401739E-4</v>
      </c>
    </row>
    <row r="50" spans="1:21" ht="21" x14ac:dyDescent="0.55000000000000004">
      <c r="A50" s="12" t="s">
        <v>443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K50" s="20">
        <v>0</v>
      </c>
      <c r="M50" s="14">
        <v>0</v>
      </c>
      <c r="N50" s="14"/>
      <c r="O50" s="14">
        <v>0</v>
      </c>
      <c r="P50" s="14"/>
      <c r="Q50" s="14">
        <v>2025750818</v>
      </c>
      <c r="R50" s="14"/>
      <c r="S50" s="14">
        <f t="shared" si="0"/>
        <v>2025750818</v>
      </c>
      <c r="U50" s="20">
        <v>5.5025581219702158E-5</v>
      </c>
    </row>
    <row r="51" spans="1:21" ht="21" x14ac:dyDescent="0.55000000000000004">
      <c r="A51" s="12" t="s">
        <v>444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K51" s="20">
        <v>0</v>
      </c>
      <c r="M51" s="14">
        <v>0</v>
      </c>
      <c r="N51" s="14"/>
      <c r="O51" s="14">
        <v>0</v>
      </c>
      <c r="P51" s="14"/>
      <c r="Q51" s="14">
        <v>80701327</v>
      </c>
      <c r="R51" s="14"/>
      <c r="S51" s="14">
        <f t="shared" si="0"/>
        <v>80701327</v>
      </c>
      <c r="U51" s="20">
        <v>2.1920945971827037E-6</v>
      </c>
    </row>
    <row r="52" spans="1:21" ht="21" x14ac:dyDescent="0.55000000000000004">
      <c r="A52" s="12" t="s">
        <v>68</v>
      </c>
      <c r="C52" s="14">
        <v>0</v>
      </c>
      <c r="D52" s="14"/>
      <c r="E52" s="14">
        <v>2706163663</v>
      </c>
      <c r="F52" s="14"/>
      <c r="G52" s="14">
        <v>0</v>
      </c>
      <c r="H52" s="14"/>
      <c r="I52" s="14">
        <v>2706163663</v>
      </c>
      <c r="K52" s="20">
        <v>5.8889071419925563E-4</v>
      </c>
      <c r="M52" s="14">
        <v>46385085229</v>
      </c>
      <c r="N52" s="14"/>
      <c r="O52" s="14">
        <v>-16101587033</v>
      </c>
      <c r="P52" s="14"/>
      <c r="Q52" s="14">
        <v>-51187256865</v>
      </c>
      <c r="R52" s="14"/>
      <c r="S52" s="14">
        <f t="shared" si="0"/>
        <v>-20903758669</v>
      </c>
      <c r="U52" s="20">
        <v>-5.6780994988008069E-4</v>
      </c>
    </row>
    <row r="53" spans="1:21" ht="21" x14ac:dyDescent="0.55000000000000004">
      <c r="A53" s="12" t="s">
        <v>445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K53" s="20">
        <v>0</v>
      </c>
      <c r="M53" s="14">
        <v>0</v>
      </c>
      <c r="N53" s="14"/>
      <c r="O53" s="14">
        <v>0</v>
      </c>
      <c r="P53" s="14"/>
      <c r="Q53" s="14">
        <v>31087950494</v>
      </c>
      <c r="R53" s="14"/>
      <c r="S53" s="14">
        <f t="shared" si="0"/>
        <v>31087950494</v>
      </c>
      <c r="U53" s="20">
        <v>8.4444371423261441E-4</v>
      </c>
    </row>
    <row r="54" spans="1:21" ht="21" x14ac:dyDescent="0.55000000000000004">
      <c r="A54" s="12" t="s">
        <v>34</v>
      </c>
      <c r="C54" s="14">
        <v>0</v>
      </c>
      <c r="D54" s="14"/>
      <c r="E54" s="14">
        <v>1084573788</v>
      </c>
      <c r="F54" s="14"/>
      <c r="G54" s="14">
        <v>0</v>
      </c>
      <c r="H54" s="14"/>
      <c r="I54" s="14">
        <v>1084573788</v>
      </c>
      <c r="K54" s="20">
        <v>2.3601507970477545E-4</v>
      </c>
      <c r="M54" s="14">
        <v>22556968920</v>
      </c>
      <c r="N54" s="14"/>
      <c r="O54" s="14">
        <v>-24337430983</v>
      </c>
      <c r="P54" s="14"/>
      <c r="Q54" s="14">
        <v>-7778</v>
      </c>
      <c r="R54" s="14"/>
      <c r="S54" s="14">
        <f t="shared" si="0"/>
        <v>-1780469841</v>
      </c>
      <c r="U54" s="20">
        <v>-4.8363000510547338E-5</v>
      </c>
    </row>
    <row r="55" spans="1:21" ht="21" x14ac:dyDescent="0.55000000000000004">
      <c r="A55" s="12" t="s">
        <v>446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K55" s="20">
        <v>0</v>
      </c>
      <c r="M55" s="14">
        <v>0</v>
      </c>
      <c r="N55" s="14"/>
      <c r="O55" s="14">
        <v>0</v>
      </c>
      <c r="P55" s="14"/>
      <c r="Q55" s="14">
        <v>817553609</v>
      </c>
      <c r="R55" s="14"/>
      <c r="S55" s="14">
        <f t="shared" si="0"/>
        <v>817553609</v>
      </c>
      <c r="U55" s="20">
        <v>2.2207253781540924E-5</v>
      </c>
    </row>
    <row r="56" spans="1:21" ht="21" x14ac:dyDescent="0.55000000000000004">
      <c r="A56" s="12" t="s">
        <v>71</v>
      </c>
      <c r="C56" s="14">
        <v>0</v>
      </c>
      <c r="D56" s="14"/>
      <c r="E56" s="14">
        <v>6532701</v>
      </c>
      <c r="F56" s="14"/>
      <c r="G56" s="14">
        <v>0</v>
      </c>
      <c r="H56" s="14"/>
      <c r="I56" s="14">
        <v>6532701</v>
      </c>
      <c r="K56" s="20">
        <v>1.4215869535678529E-6</v>
      </c>
      <c r="M56" s="14">
        <v>0</v>
      </c>
      <c r="N56" s="14"/>
      <c r="O56" s="14">
        <v>-115704703</v>
      </c>
      <c r="P56" s="14"/>
      <c r="Q56" s="14">
        <v>-2789</v>
      </c>
      <c r="R56" s="14"/>
      <c r="S56" s="14">
        <f t="shared" si="0"/>
        <v>-115707492</v>
      </c>
      <c r="U56" s="20">
        <v>-3.1429689881897595E-6</v>
      </c>
    </row>
    <row r="57" spans="1:21" ht="21" x14ac:dyDescent="0.55000000000000004">
      <c r="A57" s="12" t="s">
        <v>447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v>0</v>
      </c>
      <c r="K57" s="20">
        <v>0</v>
      </c>
      <c r="M57" s="14">
        <v>0</v>
      </c>
      <c r="N57" s="14"/>
      <c r="O57" s="14">
        <v>0</v>
      </c>
      <c r="P57" s="14"/>
      <c r="Q57" s="14">
        <v>11072913065</v>
      </c>
      <c r="R57" s="14"/>
      <c r="S57" s="14">
        <f t="shared" si="0"/>
        <v>11072913065</v>
      </c>
      <c r="U57" s="20">
        <v>3.0077414842088373E-4</v>
      </c>
    </row>
    <row r="58" spans="1:21" ht="21" x14ac:dyDescent="0.55000000000000004">
      <c r="A58" s="12" t="s">
        <v>17</v>
      </c>
      <c r="C58" s="14">
        <v>0</v>
      </c>
      <c r="D58" s="14"/>
      <c r="E58" s="14">
        <v>-1165996927</v>
      </c>
      <c r="F58" s="14"/>
      <c r="G58" s="14">
        <v>0</v>
      </c>
      <c r="H58" s="14"/>
      <c r="I58" s="14">
        <v>-1165996927</v>
      </c>
      <c r="K58" s="20">
        <v>-2.5373364238213383E-4</v>
      </c>
      <c r="M58" s="14">
        <v>22440000000</v>
      </c>
      <c r="N58" s="14"/>
      <c r="O58" s="14">
        <v>-2156726054</v>
      </c>
      <c r="P58" s="14"/>
      <c r="Q58" s="14">
        <v>-5832</v>
      </c>
      <c r="R58" s="14"/>
      <c r="S58" s="14">
        <f t="shared" si="0"/>
        <v>20283268114</v>
      </c>
      <c r="U58" s="20">
        <v>5.5095553070530815E-4</v>
      </c>
    </row>
    <row r="59" spans="1:21" ht="21" x14ac:dyDescent="0.55000000000000004">
      <c r="A59" s="12" t="s">
        <v>448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v>0</v>
      </c>
      <c r="K59" s="20">
        <v>0</v>
      </c>
      <c r="M59" s="14">
        <v>0</v>
      </c>
      <c r="N59" s="14"/>
      <c r="O59" s="14">
        <v>0</v>
      </c>
      <c r="P59" s="14"/>
      <c r="Q59" s="14">
        <v>2110566813</v>
      </c>
      <c r="R59" s="14"/>
      <c r="S59" s="14">
        <f t="shared" si="0"/>
        <v>2110566813</v>
      </c>
      <c r="U59" s="20">
        <v>5.7329442770754163E-5</v>
      </c>
    </row>
    <row r="60" spans="1:21" ht="21" x14ac:dyDescent="0.55000000000000004">
      <c r="A60" s="12" t="s">
        <v>16</v>
      </c>
      <c r="C60" s="14">
        <v>0</v>
      </c>
      <c r="D60" s="14"/>
      <c r="E60" s="14">
        <v>34663694141</v>
      </c>
      <c r="F60" s="14"/>
      <c r="G60" s="14">
        <v>0</v>
      </c>
      <c r="H60" s="14"/>
      <c r="I60" s="14">
        <v>34663694141</v>
      </c>
      <c r="K60" s="20">
        <v>7.5431977298994731E-3</v>
      </c>
      <c r="M60" s="14">
        <v>3972215934</v>
      </c>
      <c r="N60" s="14"/>
      <c r="O60" s="14">
        <v>-130324347028</v>
      </c>
      <c r="P60" s="14"/>
      <c r="Q60" s="14">
        <v>2249188330</v>
      </c>
      <c r="R60" s="14"/>
      <c r="S60" s="14">
        <f t="shared" si="0"/>
        <v>-124102942764</v>
      </c>
      <c r="U60" s="20">
        <v>-3.3710150804266048E-3</v>
      </c>
    </row>
    <row r="61" spans="1:21" ht="21" x14ac:dyDescent="0.55000000000000004">
      <c r="A61" s="12" t="s">
        <v>449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v>0</v>
      </c>
      <c r="K61" s="20">
        <v>0</v>
      </c>
      <c r="M61" s="14">
        <v>0</v>
      </c>
      <c r="N61" s="14"/>
      <c r="O61" s="14">
        <v>0</v>
      </c>
      <c r="P61" s="14"/>
      <c r="Q61" s="14">
        <v>3284468951</v>
      </c>
      <c r="R61" s="14"/>
      <c r="S61" s="14">
        <f t="shared" si="0"/>
        <v>3284468951</v>
      </c>
      <c r="U61" s="20">
        <v>8.9216211303457785E-5</v>
      </c>
    </row>
    <row r="62" spans="1:21" ht="21" x14ac:dyDescent="0.55000000000000004">
      <c r="A62" s="12" t="s">
        <v>417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v>0</v>
      </c>
      <c r="K62" s="20">
        <v>0</v>
      </c>
      <c r="M62" s="14">
        <v>252000000</v>
      </c>
      <c r="N62" s="14"/>
      <c r="O62" s="14">
        <v>0</v>
      </c>
      <c r="P62" s="14"/>
      <c r="Q62" s="14">
        <v>-252911040</v>
      </c>
      <c r="R62" s="14"/>
      <c r="S62" s="14">
        <f t="shared" si="0"/>
        <v>-911040</v>
      </c>
      <c r="U62" s="20">
        <v>-2.4746629777442574E-8</v>
      </c>
    </row>
    <row r="63" spans="1:21" ht="21" x14ac:dyDescent="0.55000000000000004">
      <c r="A63" s="12" t="s">
        <v>450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v>0</v>
      </c>
      <c r="K63" s="20">
        <v>0</v>
      </c>
      <c r="M63" s="14">
        <v>0</v>
      </c>
      <c r="N63" s="14"/>
      <c r="O63" s="14">
        <v>0</v>
      </c>
      <c r="P63" s="14"/>
      <c r="Q63" s="14">
        <v>-21032115375</v>
      </c>
      <c r="R63" s="14"/>
      <c r="S63" s="14">
        <f t="shared" si="0"/>
        <v>-21032115375</v>
      </c>
      <c r="U63" s="20">
        <v>-5.712965101659453E-4</v>
      </c>
    </row>
    <row r="64" spans="1:21" ht="21" x14ac:dyDescent="0.55000000000000004">
      <c r="A64" s="12" t="s">
        <v>30</v>
      </c>
      <c r="C64" s="14">
        <v>0</v>
      </c>
      <c r="D64" s="14"/>
      <c r="E64" s="14">
        <v>-78483769</v>
      </c>
      <c r="F64" s="14"/>
      <c r="G64" s="14">
        <v>0</v>
      </c>
      <c r="H64" s="14"/>
      <c r="I64" s="14">
        <v>-78483769</v>
      </c>
      <c r="K64" s="20">
        <v>-1.7078923721938764E-5</v>
      </c>
      <c r="M64" s="14">
        <v>623577800</v>
      </c>
      <c r="N64" s="14"/>
      <c r="O64" s="14">
        <v>22755431951</v>
      </c>
      <c r="P64" s="14"/>
      <c r="Q64" s="14">
        <v>17496089094</v>
      </c>
      <c r="R64" s="14"/>
      <c r="S64" s="14">
        <f t="shared" si="0"/>
        <v>40875098845</v>
      </c>
      <c r="U64" s="20">
        <v>1.1102925647980173E-3</v>
      </c>
    </row>
    <row r="65" spans="1:21" ht="21" x14ac:dyDescent="0.55000000000000004">
      <c r="A65" s="12" t="s">
        <v>423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v>0</v>
      </c>
      <c r="K65" s="20">
        <v>0</v>
      </c>
      <c r="M65" s="14">
        <v>74499752</v>
      </c>
      <c r="N65" s="14"/>
      <c r="O65" s="14">
        <v>0</v>
      </c>
      <c r="P65" s="14"/>
      <c r="Q65" s="14">
        <v>-55051678</v>
      </c>
      <c r="R65" s="14"/>
      <c r="S65" s="14">
        <f t="shared" si="0"/>
        <v>19448074</v>
      </c>
      <c r="U65" s="20">
        <v>5.2826910691331523E-7</v>
      </c>
    </row>
    <row r="66" spans="1:21" ht="21" x14ac:dyDescent="0.55000000000000004">
      <c r="A66" s="12" t="s">
        <v>69</v>
      </c>
      <c r="C66" s="14">
        <v>0</v>
      </c>
      <c r="D66" s="14"/>
      <c r="E66" s="14">
        <v>25826082</v>
      </c>
      <c r="F66" s="14"/>
      <c r="G66" s="14">
        <v>0</v>
      </c>
      <c r="H66" s="14"/>
      <c r="I66" s="14">
        <v>25826082</v>
      </c>
      <c r="K66" s="20">
        <v>5.6200369851572205E-6</v>
      </c>
      <c r="M66" s="14">
        <v>1731645255</v>
      </c>
      <c r="N66" s="14"/>
      <c r="O66" s="14">
        <v>-8085975695</v>
      </c>
      <c r="P66" s="14"/>
      <c r="Q66" s="14">
        <v>3760657761</v>
      </c>
      <c r="R66" s="14"/>
      <c r="S66" s="14">
        <f t="shared" si="0"/>
        <v>-2593672679</v>
      </c>
      <c r="U66" s="20">
        <v>-7.045207405940536E-5</v>
      </c>
    </row>
    <row r="67" spans="1:21" ht="21" x14ac:dyDescent="0.55000000000000004">
      <c r="A67" s="12" t="s">
        <v>22</v>
      </c>
      <c r="C67" s="14">
        <v>0</v>
      </c>
      <c r="D67" s="14"/>
      <c r="E67" s="14">
        <v>3110379958</v>
      </c>
      <c r="F67" s="14"/>
      <c r="G67" s="14">
        <v>0</v>
      </c>
      <c r="H67" s="14"/>
      <c r="I67" s="14">
        <v>3110379958</v>
      </c>
      <c r="K67" s="20">
        <v>6.7685258653835925E-4</v>
      </c>
      <c r="M67" s="14">
        <v>10457739029</v>
      </c>
      <c r="N67" s="14"/>
      <c r="O67" s="14">
        <v>-14087712589</v>
      </c>
      <c r="P67" s="14"/>
      <c r="Q67" s="14">
        <v>6146837949</v>
      </c>
      <c r="R67" s="14"/>
      <c r="S67" s="14">
        <f t="shared" si="0"/>
        <v>2516864389</v>
      </c>
      <c r="U67" s="20">
        <v>6.8365726241012708E-5</v>
      </c>
    </row>
    <row r="68" spans="1:21" ht="21" x14ac:dyDescent="0.55000000000000004">
      <c r="A68" s="12" t="s">
        <v>52</v>
      </c>
      <c r="C68" s="14">
        <v>0</v>
      </c>
      <c r="D68" s="14"/>
      <c r="E68" s="14">
        <v>12544060716</v>
      </c>
      <c r="F68" s="14"/>
      <c r="G68" s="14">
        <v>0</v>
      </c>
      <c r="H68" s="14"/>
      <c r="I68" s="14">
        <v>12544060716</v>
      </c>
      <c r="K68" s="20">
        <v>2.7297243603570127E-3</v>
      </c>
      <c r="M68" s="14">
        <v>6185392716</v>
      </c>
      <c r="N68" s="14"/>
      <c r="O68" s="14">
        <v>258325491914</v>
      </c>
      <c r="P68" s="14"/>
      <c r="Q68" s="14">
        <v>-29614</v>
      </c>
      <c r="R68" s="14"/>
      <c r="S68" s="14">
        <f t="shared" si="0"/>
        <v>264510855016</v>
      </c>
      <c r="U68" s="20">
        <v>7.184922946517981E-3</v>
      </c>
    </row>
    <row r="69" spans="1:21" ht="21" x14ac:dyDescent="0.55000000000000004">
      <c r="A69" s="12" t="s">
        <v>46</v>
      </c>
      <c r="C69" s="14">
        <v>2943300964</v>
      </c>
      <c r="D69" s="14"/>
      <c r="E69" s="14">
        <v>-3874530754</v>
      </c>
      <c r="F69" s="14"/>
      <c r="G69" s="14">
        <v>0</v>
      </c>
      <c r="H69" s="14"/>
      <c r="I69" s="14">
        <v>-931229790</v>
      </c>
      <c r="K69" s="20">
        <v>-2.0264575406676831E-4</v>
      </c>
      <c r="M69" s="14">
        <v>2943300964</v>
      </c>
      <c r="N69" s="14"/>
      <c r="O69" s="14">
        <v>-12603096694</v>
      </c>
      <c r="P69" s="14"/>
      <c r="Q69" s="14">
        <v>410056153</v>
      </c>
      <c r="R69" s="14"/>
      <c r="S69" s="14">
        <f t="shared" si="0"/>
        <v>-9249739577</v>
      </c>
      <c r="U69" s="20">
        <v>-2.5125118639113242E-4</v>
      </c>
    </row>
    <row r="70" spans="1:21" ht="21" x14ac:dyDescent="0.55000000000000004">
      <c r="A70" s="12" t="s">
        <v>39</v>
      </c>
      <c r="C70" s="14">
        <v>74467755644</v>
      </c>
      <c r="D70" s="14"/>
      <c r="E70" s="14">
        <v>990963555</v>
      </c>
      <c r="F70" s="14"/>
      <c r="G70" s="14">
        <v>0</v>
      </c>
      <c r="H70" s="14"/>
      <c r="I70" s="14">
        <v>75458719199</v>
      </c>
      <c r="K70" s="20">
        <v>1.6420639907786756E-2</v>
      </c>
      <c r="M70" s="14">
        <v>74467755644</v>
      </c>
      <c r="N70" s="14"/>
      <c r="O70" s="14">
        <v>-2080454243</v>
      </c>
      <c r="P70" s="14"/>
      <c r="Q70" s="14">
        <v>1065113562</v>
      </c>
      <c r="R70" s="14"/>
      <c r="S70" s="14">
        <f t="shared" si="0"/>
        <v>73452414963</v>
      </c>
      <c r="U70" s="20">
        <v>1.9951919996360691E-3</v>
      </c>
    </row>
    <row r="71" spans="1:21" ht="21" x14ac:dyDescent="0.55000000000000004">
      <c r="A71" s="12" t="s">
        <v>451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v>0</v>
      </c>
      <c r="K71" s="20">
        <v>0</v>
      </c>
      <c r="M71" s="14">
        <v>0</v>
      </c>
      <c r="N71" s="14"/>
      <c r="O71" s="14">
        <v>0</v>
      </c>
      <c r="P71" s="14"/>
      <c r="Q71" s="14">
        <v>-1331150</v>
      </c>
      <c r="R71" s="14"/>
      <c r="S71" s="14">
        <f t="shared" si="0"/>
        <v>-1331150</v>
      </c>
      <c r="U71" s="20">
        <v>-3.6158100882774281E-8</v>
      </c>
    </row>
    <row r="72" spans="1:21" ht="21" x14ac:dyDescent="0.55000000000000004">
      <c r="A72" s="12" t="s">
        <v>452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v>0</v>
      </c>
      <c r="K72" s="20">
        <v>0</v>
      </c>
      <c r="M72" s="14">
        <v>0</v>
      </c>
      <c r="N72" s="14"/>
      <c r="O72" s="14">
        <v>0</v>
      </c>
      <c r="P72" s="14"/>
      <c r="Q72" s="14">
        <v>669412624</v>
      </c>
      <c r="R72" s="14"/>
      <c r="S72" s="14">
        <f t="shared" si="0"/>
        <v>669412624</v>
      </c>
      <c r="U72" s="20">
        <v>1.8183292033801338E-5</v>
      </c>
    </row>
    <row r="73" spans="1:21" ht="21" x14ac:dyDescent="0.55000000000000004">
      <c r="A73" s="12" t="s">
        <v>508</v>
      </c>
      <c r="C73" s="14"/>
      <c r="D73" s="14"/>
      <c r="E73" s="14"/>
      <c r="F73" s="14"/>
      <c r="G73" s="14"/>
      <c r="H73" s="14"/>
      <c r="I73" s="14"/>
      <c r="K73" s="20">
        <v>0</v>
      </c>
      <c r="M73" s="14">
        <v>300012363</v>
      </c>
      <c r="N73" s="14"/>
      <c r="O73" s="14"/>
      <c r="P73" s="14"/>
      <c r="Q73" s="14"/>
      <c r="R73" s="14"/>
      <c r="S73" s="14">
        <f t="shared" ref="S73:S106" si="1">M73+O73+Q73</f>
        <v>300012363</v>
      </c>
      <c r="U73" s="20">
        <v>8.1492523663249806E-6</v>
      </c>
    </row>
    <row r="74" spans="1:21" ht="21" x14ac:dyDescent="0.55000000000000004">
      <c r="A74" s="12" t="s">
        <v>453</v>
      </c>
      <c r="C74" s="14">
        <v>0</v>
      </c>
      <c r="D74" s="14"/>
      <c r="E74" s="14">
        <v>0</v>
      </c>
      <c r="F74" s="14"/>
      <c r="G74" s="14">
        <v>0</v>
      </c>
      <c r="H74" s="14"/>
      <c r="I74" s="14">
        <v>0</v>
      </c>
      <c r="K74" s="20">
        <v>0</v>
      </c>
      <c r="M74" s="14">
        <v>0</v>
      </c>
      <c r="N74" s="14"/>
      <c r="O74" s="14">
        <v>0</v>
      </c>
      <c r="P74" s="14"/>
      <c r="Q74" s="14">
        <v>70594785</v>
      </c>
      <c r="R74" s="14"/>
      <c r="S74" s="14">
        <f t="shared" si="1"/>
        <v>70594785</v>
      </c>
      <c r="U74" s="20">
        <v>1.917570039310191E-6</v>
      </c>
    </row>
    <row r="75" spans="1:21" ht="21" x14ac:dyDescent="0.55000000000000004">
      <c r="A75" s="12" t="s">
        <v>454</v>
      </c>
      <c r="C75" s="14">
        <v>0</v>
      </c>
      <c r="D75" s="14"/>
      <c r="E75" s="14">
        <v>0</v>
      </c>
      <c r="F75" s="14"/>
      <c r="G75" s="14">
        <v>0</v>
      </c>
      <c r="H75" s="14"/>
      <c r="I75" s="14">
        <v>0</v>
      </c>
      <c r="K75" s="20">
        <v>0</v>
      </c>
      <c r="M75" s="14">
        <v>0</v>
      </c>
      <c r="N75" s="14"/>
      <c r="O75" s="14">
        <v>0</v>
      </c>
      <c r="P75" s="14"/>
      <c r="Q75" s="14">
        <v>678020411</v>
      </c>
      <c r="R75" s="14"/>
      <c r="S75" s="14">
        <f t="shared" si="1"/>
        <v>678020411</v>
      </c>
      <c r="U75" s="20">
        <v>1.8417105826930159E-5</v>
      </c>
    </row>
    <row r="76" spans="1:21" ht="21" x14ac:dyDescent="0.55000000000000004">
      <c r="A76" s="12" t="s">
        <v>28</v>
      </c>
      <c r="C76" s="14">
        <v>0</v>
      </c>
      <c r="D76" s="14"/>
      <c r="E76" s="14">
        <v>1606373116</v>
      </c>
      <c r="F76" s="14"/>
      <c r="G76" s="14">
        <v>0</v>
      </c>
      <c r="H76" s="14"/>
      <c r="I76" s="14">
        <v>1606373116</v>
      </c>
      <c r="K76" s="20">
        <v>3.4956430185121575E-4</v>
      </c>
      <c r="M76" s="14">
        <v>16224800000</v>
      </c>
      <c r="N76" s="14"/>
      <c r="O76" s="14">
        <v>-12117728480</v>
      </c>
      <c r="P76" s="14"/>
      <c r="Q76" s="14">
        <v>-2052469828</v>
      </c>
      <c r="R76" s="14"/>
      <c r="S76" s="14">
        <f t="shared" si="1"/>
        <v>2054601692</v>
      </c>
      <c r="U76" s="20">
        <v>5.5809259101720121E-5</v>
      </c>
    </row>
    <row r="77" spans="1:21" ht="21" x14ac:dyDescent="0.55000000000000004">
      <c r="A77" s="12" t="s">
        <v>411</v>
      </c>
      <c r="C77" s="14">
        <v>0</v>
      </c>
      <c r="D77" s="14"/>
      <c r="E77" s="14">
        <v>0</v>
      </c>
      <c r="F77" s="14"/>
      <c r="G77" s="14">
        <v>0</v>
      </c>
      <c r="H77" s="14"/>
      <c r="I77" s="14">
        <v>0</v>
      </c>
      <c r="K77" s="20">
        <v>0</v>
      </c>
      <c r="M77" s="14">
        <v>63000000</v>
      </c>
      <c r="N77" s="14"/>
      <c r="O77" s="14">
        <v>0</v>
      </c>
      <c r="P77" s="14"/>
      <c r="Q77" s="14">
        <v>-35498833</v>
      </c>
      <c r="R77" s="14"/>
      <c r="S77" s="14">
        <f t="shared" si="1"/>
        <v>27501167</v>
      </c>
      <c r="U77" s="20">
        <v>7.4701571632049201E-7</v>
      </c>
    </row>
    <row r="78" spans="1:21" ht="21" x14ac:dyDescent="0.55000000000000004">
      <c r="A78" s="12" t="s">
        <v>455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v>0</v>
      </c>
      <c r="K78" s="20">
        <v>0</v>
      </c>
      <c r="M78" s="14">
        <v>0</v>
      </c>
      <c r="N78" s="14"/>
      <c r="O78" s="14">
        <v>0</v>
      </c>
      <c r="P78" s="14"/>
      <c r="Q78" s="14">
        <v>649745752</v>
      </c>
      <c r="R78" s="14"/>
      <c r="S78" s="14">
        <f t="shared" si="1"/>
        <v>649745752</v>
      </c>
      <c r="U78" s="20">
        <v>1.7649079704744049E-5</v>
      </c>
    </row>
    <row r="79" spans="1:21" ht="21" x14ac:dyDescent="0.55000000000000004">
      <c r="A79" s="12" t="s">
        <v>456</v>
      </c>
      <c r="C79" s="14">
        <v>0</v>
      </c>
      <c r="D79" s="14"/>
      <c r="E79" s="14">
        <v>0</v>
      </c>
      <c r="F79" s="14"/>
      <c r="G79" s="14">
        <v>0</v>
      </c>
      <c r="H79" s="14"/>
      <c r="I79" s="14">
        <v>0</v>
      </c>
      <c r="K79" s="20">
        <v>0</v>
      </c>
      <c r="M79" s="14">
        <v>0</v>
      </c>
      <c r="N79" s="14"/>
      <c r="O79" s="14">
        <v>0</v>
      </c>
      <c r="P79" s="14"/>
      <c r="Q79" s="14">
        <v>21071823319</v>
      </c>
      <c r="R79" s="14"/>
      <c r="S79" s="14">
        <f t="shared" si="1"/>
        <v>21071823319</v>
      </c>
      <c r="U79" s="20">
        <v>5.7237509923930262E-4</v>
      </c>
    </row>
    <row r="80" spans="1:21" ht="21" x14ac:dyDescent="0.55000000000000004">
      <c r="A80" s="12" t="s">
        <v>419</v>
      </c>
      <c r="C80" s="14">
        <v>0</v>
      </c>
      <c r="D80" s="14"/>
      <c r="E80" s="14">
        <v>0</v>
      </c>
      <c r="F80" s="14"/>
      <c r="G80" s="14">
        <v>0</v>
      </c>
      <c r="H80" s="14"/>
      <c r="I80" s="14">
        <v>0</v>
      </c>
      <c r="K80" s="20">
        <v>0</v>
      </c>
      <c r="M80" s="14">
        <v>24415052000</v>
      </c>
      <c r="N80" s="14"/>
      <c r="O80" s="14">
        <v>0</v>
      </c>
      <c r="P80" s="14"/>
      <c r="Q80" s="14">
        <v>-19486379793</v>
      </c>
      <c r="R80" s="14"/>
      <c r="S80" s="14">
        <f t="shared" si="1"/>
        <v>4928672207</v>
      </c>
      <c r="U80" s="20">
        <v>1.3387779504851578E-4</v>
      </c>
    </row>
    <row r="81" spans="1:21" ht="21" x14ac:dyDescent="0.55000000000000004">
      <c r="A81" s="12" t="s">
        <v>457</v>
      </c>
      <c r="C81" s="14">
        <v>0</v>
      </c>
      <c r="D81" s="14"/>
      <c r="E81" s="14">
        <v>0</v>
      </c>
      <c r="F81" s="14"/>
      <c r="G81" s="14">
        <v>0</v>
      </c>
      <c r="H81" s="14"/>
      <c r="I81" s="14">
        <v>0</v>
      </c>
      <c r="K81" s="20">
        <v>0</v>
      </c>
      <c r="M81" s="14">
        <v>0</v>
      </c>
      <c r="N81" s="14"/>
      <c r="O81" s="14">
        <v>0</v>
      </c>
      <c r="P81" s="14"/>
      <c r="Q81" s="14">
        <v>3010857447</v>
      </c>
      <c r="R81" s="14"/>
      <c r="S81" s="14">
        <f t="shared" si="1"/>
        <v>3010857447</v>
      </c>
      <c r="U81" s="20">
        <v>8.1784086926550893E-5</v>
      </c>
    </row>
    <row r="82" spans="1:21" ht="21" x14ac:dyDescent="0.55000000000000004">
      <c r="A82" s="12" t="s">
        <v>458</v>
      </c>
      <c r="C82" s="14">
        <v>0</v>
      </c>
      <c r="D82" s="14"/>
      <c r="E82" s="14">
        <v>0</v>
      </c>
      <c r="F82" s="14"/>
      <c r="G82" s="14">
        <v>0</v>
      </c>
      <c r="H82" s="14"/>
      <c r="I82" s="14">
        <v>0</v>
      </c>
      <c r="K82" s="20">
        <v>0</v>
      </c>
      <c r="M82" s="14">
        <v>0</v>
      </c>
      <c r="N82" s="14"/>
      <c r="O82" s="14">
        <v>0</v>
      </c>
      <c r="P82" s="14"/>
      <c r="Q82" s="14">
        <v>2492713132</v>
      </c>
      <c r="R82" s="14"/>
      <c r="S82" s="14">
        <f t="shared" si="1"/>
        <v>2492713132</v>
      </c>
      <c r="U82" s="20">
        <v>6.7709704314819708E-5</v>
      </c>
    </row>
    <row r="83" spans="1:21" ht="21" x14ac:dyDescent="0.55000000000000004">
      <c r="A83" s="12" t="s">
        <v>73</v>
      </c>
      <c r="C83" s="14">
        <v>0</v>
      </c>
      <c r="D83" s="14"/>
      <c r="E83" s="14">
        <v>-1154397170</v>
      </c>
      <c r="F83" s="14"/>
      <c r="G83" s="14">
        <v>0</v>
      </c>
      <c r="H83" s="14"/>
      <c r="I83" s="14">
        <v>-1154397170</v>
      </c>
      <c r="K83" s="20">
        <v>-2.5120940880466602E-4</v>
      </c>
      <c r="M83" s="14">
        <v>0</v>
      </c>
      <c r="N83" s="14"/>
      <c r="O83" s="14">
        <v>-4523159145</v>
      </c>
      <c r="P83" s="14"/>
      <c r="Q83" s="14">
        <v>5744043444</v>
      </c>
      <c r="R83" s="14"/>
      <c r="S83" s="14">
        <f t="shared" si="1"/>
        <v>1220884299</v>
      </c>
      <c r="U83" s="20">
        <v>3.3162947563713453E-5</v>
      </c>
    </row>
    <row r="84" spans="1:21" ht="21" x14ac:dyDescent="0.55000000000000004">
      <c r="A84" s="12" t="s">
        <v>48</v>
      </c>
      <c r="C84" s="14">
        <v>0</v>
      </c>
      <c r="D84" s="14"/>
      <c r="E84" s="14">
        <v>98953979</v>
      </c>
      <c r="F84" s="14"/>
      <c r="G84" s="14">
        <v>0</v>
      </c>
      <c r="H84" s="14"/>
      <c r="I84" s="14">
        <v>98953979</v>
      </c>
      <c r="K84" s="20">
        <v>2.1533464573080457E-5</v>
      </c>
      <c r="M84" s="14">
        <v>890470140</v>
      </c>
      <c r="N84" s="14"/>
      <c r="O84" s="14">
        <v>-1265255852</v>
      </c>
      <c r="P84" s="14"/>
      <c r="Q84" s="14">
        <v>0</v>
      </c>
      <c r="R84" s="14"/>
      <c r="S84" s="14">
        <f t="shared" si="1"/>
        <v>-374785712</v>
      </c>
      <c r="U84" s="20">
        <v>-1.0180324970077292E-5</v>
      </c>
    </row>
    <row r="85" spans="1:21" ht="21" x14ac:dyDescent="0.55000000000000004">
      <c r="A85" s="12" t="s">
        <v>50</v>
      </c>
      <c r="C85" s="14">
        <v>0</v>
      </c>
      <c r="D85" s="14"/>
      <c r="E85" s="14">
        <v>14749923179</v>
      </c>
      <c r="F85" s="14"/>
      <c r="G85" s="14">
        <v>0</v>
      </c>
      <c r="H85" s="14"/>
      <c r="I85" s="14">
        <v>14749923179</v>
      </c>
      <c r="K85" s="20">
        <v>3.209744079423575E-3</v>
      </c>
      <c r="M85" s="14">
        <v>77128959200</v>
      </c>
      <c r="N85" s="14"/>
      <c r="O85" s="14">
        <v>-74151576490</v>
      </c>
      <c r="P85" s="14"/>
      <c r="Q85" s="14">
        <v>0</v>
      </c>
      <c r="R85" s="14"/>
      <c r="S85" s="14">
        <f t="shared" si="1"/>
        <v>2977382710</v>
      </c>
      <c r="U85" s="20">
        <v>8.0874810798788933E-5</v>
      </c>
    </row>
    <row r="86" spans="1:21" ht="21" x14ac:dyDescent="0.55000000000000004">
      <c r="A86" s="12" t="s">
        <v>44</v>
      </c>
      <c r="C86" s="14">
        <v>0</v>
      </c>
      <c r="D86" s="14"/>
      <c r="E86" s="14">
        <v>2713494946</v>
      </c>
      <c r="F86" s="14"/>
      <c r="G86" s="14">
        <v>0</v>
      </c>
      <c r="H86" s="14"/>
      <c r="I86" s="14">
        <v>2713494946</v>
      </c>
      <c r="K86" s="20">
        <v>5.9048608130173193E-4</v>
      </c>
      <c r="M86" s="14">
        <v>99853917663</v>
      </c>
      <c r="N86" s="14"/>
      <c r="O86" s="14">
        <v>-117028568765</v>
      </c>
      <c r="P86" s="14"/>
      <c r="Q86" s="14">
        <v>0</v>
      </c>
      <c r="R86" s="14"/>
      <c r="S86" s="14">
        <f t="shared" si="1"/>
        <v>-17174651102</v>
      </c>
      <c r="U86" s="20">
        <v>-4.6651599532176427E-4</v>
      </c>
    </row>
    <row r="87" spans="1:21" ht="21" x14ac:dyDescent="0.55000000000000004">
      <c r="A87" s="12" t="s">
        <v>31</v>
      </c>
      <c r="C87" s="14">
        <v>0</v>
      </c>
      <c r="D87" s="14"/>
      <c r="E87" s="14">
        <v>-11181518</v>
      </c>
      <c r="F87" s="14"/>
      <c r="G87" s="14">
        <v>0</v>
      </c>
      <c r="H87" s="14"/>
      <c r="I87" s="14">
        <v>-11181518</v>
      </c>
      <c r="K87" s="20">
        <v>-2.4332202116527469E-6</v>
      </c>
      <c r="M87" s="14">
        <v>125000000</v>
      </c>
      <c r="N87" s="14"/>
      <c r="O87" s="14">
        <v>-870170340</v>
      </c>
      <c r="P87" s="14"/>
      <c r="Q87" s="14">
        <v>0</v>
      </c>
      <c r="R87" s="14"/>
      <c r="S87" s="14">
        <f t="shared" si="1"/>
        <v>-745170340</v>
      </c>
      <c r="U87" s="20">
        <v>-2.0241103052677169E-5</v>
      </c>
    </row>
    <row r="88" spans="1:21" ht="21" x14ac:dyDescent="0.55000000000000004">
      <c r="A88" s="12" t="s">
        <v>60</v>
      </c>
      <c r="C88" s="14">
        <v>0</v>
      </c>
      <c r="D88" s="14"/>
      <c r="E88" s="14">
        <v>1051273286</v>
      </c>
      <c r="F88" s="14"/>
      <c r="G88" s="14">
        <v>0</v>
      </c>
      <c r="H88" s="14"/>
      <c r="I88" s="14">
        <v>1051273286</v>
      </c>
      <c r="K88" s="20">
        <v>2.2876852744553992E-4</v>
      </c>
      <c r="M88" s="14">
        <v>38288672993</v>
      </c>
      <c r="N88" s="14"/>
      <c r="O88" s="14">
        <v>-44027963470</v>
      </c>
      <c r="P88" s="14"/>
      <c r="Q88" s="14">
        <v>0</v>
      </c>
      <c r="R88" s="14"/>
      <c r="S88" s="14">
        <f t="shared" si="1"/>
        <v>-5739290477</v>
      </c>
      <c r="U88" s="20">
        <v>-1.5589666383421233E-4</v>
      </c>
    </row>
    <row r="89" spans="1:21" ht="21" x14ac:dyDescent="0.55000000000000004">
      <c r="A89" s="12" t="s">
        <v>20</v>
      </c>
      <c r="C89" s="14">
        <v>0</v>
      </c>
      <c r="D89" s="14"/>
      <c r="E89" s="14">
        <v>2830035869</v>
      </c>
      <c r="F89" s="14"/>
      <c r="G89" s="14">
        <v>0</v>
      </c>
      <c r="H89" s="14"/>
      <c r="I89" s="14">
        <v>2830035869</v>
      </c>
      <c r="K89" s="20">
        <v>6.1584665661254979E-4</v>
      </c>
      <c r="M89" s="14">
        <v>23400000000</v>
      </c>
      <c r="N89" s="14"/>
      <c r="O89" s="14">
        <v>-21711400067</v>
      </c>
      <c r="P89" s="14"/>
      <c r="Q89" s="14">
        <v>0</v>
      </c>
      <c r="R89" s="14"/>
      <c r="S89" s="14">
        <f t="shared" si="1"/>
        <v>1688599933</v>
      </c>
      <c r="U89" s="20">
        <v>4.5867533131547833E-5</v>
      </c>
    </row>
    <row r="90" spans="1:21" ht="21" x14ac:dyDescent="0.55000000000000004">
      <c r="A90" s="12" t="s">
        <v>51</v>
      </c>
      <c r="C90" s="14">
        <v>0</v>
      </c>
      <c r="D90" s="14"/>
      <c r="E90" s="14">
        <v>-1324226725</v>
      </c>
      <c r="F90" s="14"/>
      <c r="G90" s="14">
        <v>0</v>
      </c>
      <c r="H90" s="14"/>
      <c r="I90" s="14">
        <v>-1324226725</v>
      </c>
      <c r="K90" s="20">
        <v>-2.8816617136248618E-4</v>
      </c>
      <c r="M90" s="14">
        <v>1517195876</v>
      </c>
      <c r="N90" s="14"/>
      <c r="O90" s="14">
        <v>-5325650333</v>
      </c>
      <c r="P90" s="14"/>
      <c r="Q90" s="14">
        <v>0</v>
      </c>
      <c r="R90" s="14"/>
      <c r="S90" s="14">
        <f t="shared" si="1"/>
        <v>-3808454457</v>
      </c>
      <c r="U90" s="20">
        <v>-1.0344925850855077E-4</v>
      </c>
    </row>
    <row r="91" spans="1:21" ht="21" x14ac:dyDescent="0.55000000000000004">
      <c r="A91" s="12" t="s">
        <v>42</v>
      </c>
      <c r="C91" s="14">
        <v>0</v>
      </c>
      <c r="D91" s="14"/>
      <c r="E91" s="14">
        <v>2880993082</v>
      </c>
      <c r="F91" s="14"/>
      <c r="G91" s="14">
        <v>0</v>
      </c>
      <c r="H91" s="14"/>
      <c r="I91" s="14">
        <v>2880993082</v>
      </c>
      <c r="K91" s="20">
        <v>6.269355016692849E-4</v>
      </c>
      <c r="M91" s="14">
        <v>175000000</v>
      </c>
      <c r="N91" s="14"/>
      <c r="O91" s="14">
        <v>-14824849534</v>
      </c>
      <c r="P91" s="14"/>
      <c r="Q91" s="14">
        <v>0</v>
      </c>
      <c r="R91" s="14"/>
      <c r="S91" s="14">
        <f t="shared" si="1"/>
        <v>-14649849534</v>
      </c>
      <c r="U91" s="20">
        <v>-3.979346710497208E-4</v>
      </c>
    </row>
    <row r="92" spans="1:21" ht="21" x14ac:dyDescent="0.55000000000000004">
      <c r="A92" s="12" t="s">
        <v>35</v>
      </c>
      <c r="C92" s="14">
        <v>0</v>
      </c>
      <c r="D92" s="14"/>
      <c r="E92" s="14">
        <v>0</v>
      </c>
      <c r="F92" s="14"/>
      <c r="G92" s="14">
        <v>0</v>
      </c>
      <c r="H92" s="14"/>
      <c r="I92" s="14">
        <v>0</v>
      </c>
      <c r="K92" s="20">
        <v>0</v>
      </c>
      <c r="M92" s="14">
        <v>2542357883</v>
      </c>
      <c r="N92" s="14"/>
      <c r="O92" s="14">
        <v>549211588287</v>
      </c>
      <c r="P92" s="14"/>
      <c r="Q92" s="14">
        <v>0</v>
      </c>
      <c r="R92" s="14"/>
      <c r="S92" s="14">
        <f t="shared" si="1"/>
        <v>551753946170</v>
      </c>
      <c r="U92" s="20">
        <v>1.4987322877274291E-2</v>
      </c>
    </row>
    <row r="93" spans="1:21" ht="21" x14ac:dyDescent="0.55000000000000004">
      <c r="A93" s="12" t="s">
        <v>19</v>
      </c>
      <c r="C93" s="14">
        <v>0</v>
      </c>
      <c r="D93" s="14"/>
      <c r="E93" s="14">
        <v>-668243229</v>
      </c>
      <c r="F93" s="14"/>
      <c r="G93" s="14">
        <v>0</v>
      </c>
      <c r="H93" s="14"/>
      <c r="I93" s="14">
        <v>-668243229</v>
      </c>
      <c r="K93" s="20">
        <v>-1.4541701145612742E-4</v>
      </c>
      <c r="M93" s="14">
        <v>28324901800</v>
      </c>
      <c r="N93" s="14"/>
      <c r="O93" s="14">
        <v>-36669962619</v>
      </c>
      <c r="P93" s="14"/>
      <c r="Q93" s="14">
        <v>0</v>
      </c>
      <c r="R93" s="14"/>
      <c r="S93" s="14">
        <f t="shared" si="1"/>
        <v>-8345060819</v>
      </c>
      <c r="U93" s="20">
        <v>-2.266773473810532E-4</v>
      </c>
    </row>
    <row r="94" spans="1:21" ht="21" x14ac:dyDescent="0.55000000000000004">
      <c r="A94" s="12" t="s">
        <v>66</v>
      </c>
      <c r="C94" s="14">
        <v>0</v>
      </c>
      <c r="D94" s="14"/>
      <c r="E94" s="14">
        <v>25964826</v>
      </c>
      <c r="F94" s="14"/>
      <c r="G94" s="14">
        <v>0</v>
      </c>
      <c r="H94" s="14"/>
      <c r="I94" s="14">
        <v>25964826</v>
      </c>
      <c r="K94" s="20">
        <v>5.6502291920691574E-6</v>
      </c>
      <c r="M94" s="14">
        <v>266069320</v>
      </c>
      <c r="N94" s="14"/>
      <c r="O94" s="14">
        <v>-338455193</v>
      </c>
      <c r="P94" s="14"/>
      <c r="Q94" s="14">
        <v>0</v>
      </c>
      <c r="R94" s="14"/>
      <c r="S94" s="14">
        <f t="shared" si="1"/>
        <v>-72385873</v>
      </c>
      <c r="U94" s="20">
        <v>-1.966221461459405E-6</v>
      </c>
    </row>
    <row r="95" spans="1:21" ht="21" x14ac:dyDescent="0.55000000000000004">
      <c r="A95" s="12" t="s">
        <v>40</v>
      </c>
      <c r="C95" s="14">
        <v>0</v>
      </c>
      <c r="D95" s="14"/>
      <c r="E95" s="14">
        <v>105446228</v>
      </c>
      <c r="F95" s="14"/>
      <c r="G95" s="14">
        <v>0</v>
      </c>
      <c r="H95" s="14"/>
      <c r="I95" s="14">
        <v>105446228</v>
      </c>
      <c r="K95" s="20">
        <v>2.2946248730462517E-5</v>
      </c>
      <c r="M95" s="14">
        <v>1073680324</v>
      </c>
      <c r="N95" s="14"/>
      <c r="O95" s="14">
        <v>49183558</v>
      </c>
      <c r="P95" s="14"/>
      <c r="Q95" s="14">
        <v>0</v>
      </c>
      <c r="R95" s="14"/>
      <c r="S95" s="14">
        <f t="shared" si="1"/>
        <v>1122863882</v>
      </c>
      <c r="U95" s="20">
        <v>3.0500413569454652E-5</v>
      </c>
    </row>
    <row r="96" spans="1:21" ht="21" x14ac:dyDescent="0.55000000000000004">
      <c r="A96" s="12" t="s">
        <v>37</v>
      </c>
      <c r="C96" s="14">
        <v>0</v>
      </c>
      <c r="D96" s="14"/>
      <c r="E96" s="14">
        <v>-5185129791</v>
      </c>
      <c r="F96" s="14"/>
      <c r="G96" s="14">
        <v>0</v>
      </c>
      <c r="H96" s="14"/>
      <c r="I96" s="14">
        <v>-5185129791</v>
      </c>
      <c r="K96" s="20">
        <v>-1.1283407679980467E-3</v>
      </c>
      <c r="M96" s="14">
        <v>0</v>
      </c>
      <c r="N96" s="14"/>
      <c r="O96" s="14">
        <v>-14584304823</v>
      </c>
      <c r="P96" s="14"/>
      <c r="Q96" s="14">
        <v>0</v>
      </c>
      <c r="R96" s="14"/>
      <c r="S96" s="14">
        <f t="shared" si="1"/>
        <v>-14584304823</v>
      </c>
      <c r="U96" s="20">
        <v>-3.9615427644905951E-4</v>
      </c>
    </row>
    <row r="97" spans="1:21" ht="21" x14ac:dyDescent="0.55000000000000004">
      <c r="A97" s="12" t="s">
        <v>76</v>
      </c>
      <c r="C97" s="14">
        <v>0</v>
      </c>
      <c r="D97" s="14"/>
      <c r="E97" s="14">
        <v>2974773</v>
      </c>
      <c r="F97" s="14"/>
      <c r="G97" s="14">
        <v>0</v>
      </c>
      <c r="H97" s="14"/>
      <c r="I97" s="14">
        <v>2974773</v>
      </c>
      <c r="K97" s="20">
        <v>6.4734303416395484E-7</v>
      </c>
      <c r="M97" s="14">
        <v>0</v>
      </c>
      <c r="N97" s="14"/>
      <c r="O97" s="14">
        <v>2974773</v>
      </c>
      <c r="P97" s="14"/>
      <c r="Q97" s="14">
        <v>0</v>
      </c>
      <c r="R97" s="14"/>
      <c r="S97" s="14">
        <f t="shared" si="1"/>
        <v>2974773</v>
      </c>
      <c r="U97" s="20">
        <v>8.0803923102094508E-8</v>
      </c>
    </row>
    <row r="98" spans="1:21" ht="21" x14ac:dyDescent="0.55000000000000004">
      <c r="A98" s="12" t="s">
        <v>57</v>
      </c>
      <c r="C98" s="14">
        <v>0</v>
      </c>
      <c r="D98" s="14"/>
      <c r="E98" s="14">
        <v>43779490664</v>
      </c>
      <c r="F98" s="14"/>
      <c r="G98" s="14">
        <v>0</v>
      </c>
      <c r="H98" s="14"/>
      <c r="I98" s="14">
        <v>43779490664</v>
      </c>
      <c r="K98" s="20">
        <v>9.5268944287803786E-3</v>
      </c>
      <c r="M98" s="14">
        <v>0</v>
      </c>
      <c r="N98" s="14"/>
      <c r="O98" s="14">
        <v>42962255844</v>
      </c>
      <c r="P98" s="14"/>
      <c r="Q98" s="14">
        <v>0</v>
      </c>
      <c r="R98" s="14"/>
      <c r="S98" s="14">
        <f t="shared" si="1"/>
        <v>42962255844</v>
      </c>
      <c r="U98" s="20">
        <v>1.166986125499689E-3</v>
      </c>
    </row>
    <row r="99" spans="1:21" ht="21" x14ac:dyDescent="0.55000000000000004">
      <c r="A99" s="12" t="s">
        <v>36</v>
      </c>
      <c r="C99" s="14">
        <v>0</v>
      </c>
      <c r="D99" s="14"/>
      <c r="E99" s="14">
        <v>199308418</v>
      </c>
      <c r="F99" s="14"/>
      <c r="G99" s="14">
        <v>0</v>
      </c>
      <c r="H99" s="14"/>
      <c r="I99" s="14">
        <v>199308418</v>
      </c>
      <c r="K99" s="20">
        <v>4.3371684509217275E-5</v>
      </c>
      <c r="M99" s="14">
        <v>0</v>
      </c>
      <c r="N99" s="14"/>
      <c r="O99" s="14">
        <v>4250979316</v>
      </c>
      <c r="P99" s="14"/>
      <c r="Q99" s="14">
        <v>0</v>
      </c>
      <c r="R99" s="14"/>
      <c r="S99" s="14">
        <f t="shared" si="1"/>
        <v>4250979316</v>
      </c>
      <c r="U99" s="20">
        <v>1.1546958566541324E-4</v>
      </c>
    </row>
    <row r="100" spans="1:21" ht="21" x14ac:dyDescent="0.55000000000000004">
      <c r="A100" s="12" t="s">
        <v>53</v>
      </c>
      <c r="C100" s="14">
        <v>0</v>
      </c>
      <c r="D100" s="14"/>
      <c r="E100" s="14">
        <v>4668482915</v>
      </c>
      <c r="F100" s="14"/>
      <c r="G100" s="14">
        <v>0</v>
      </c>
      <c r="H100" s="14"/>
      <c r="I100" s="14">
        <v>4668482915</v>
      </c>
      <c r="K100" s="20">
        <v>1.0159127755760473E-3</v>
      </c>
      <c r="M100" s="14">
        <v>0</v>
      </c>
      <c r="N100" s="14"/>
      <c r="O100" s="14">
        <v>1926366084</v>
      </c>
      <c r="P100" s="14"/>
      <c r="Q100" s="14">
        <v>0</v>
      </c>
      <c r="R100" s="14"/>
      <c r="S100" s="14">
        <f t="shared" si="1"/>
        <v>1926366084</v>
      </c>
      <c r="U100" s="20">
        <v>5.2325988207509927E-5</v>
      </c>
    </row>
    <row r="101" spans="1:21" ht="21" x14ac:dyDescent="0.55000000000000004">
      <c r="A101" s="12" t="s">
        <v>18</v>
      </c>
      <c r="C101" s="14">
        <v>0</v>
      </c>
      <c r="D101" s="14"/>
      <c r="E101" s="14">
        <v>1288762379</v>
      </c>
      <c r="F101" s="14"/>
      <c r="G101" s="14">
        <v>0</v>
      </c>
      <c r="H101" s="14"/>
      <c r="I101" s="14">
        <v>1288762379</v>
      </c>
      <c r="K101" s="20">
        <v>2.8044874305979543E-4</v>
      </c>
      <c r="M101" s="14">
        <v>0</v>
      </c>
      <c r="N101" s="14"/>
      <c r="O101" s="14">
        <v>1229728005</v>
      </c>
      <c r="P101" s="14"/>
      <c r="Q101" s="14">
        <v>0</v>
      </c>
      <c r="R101" s="14"/>
      <c r="S101" s="14">
        <f t="shared" si="1"/>
        <v>1229728005</v>
      </c>
      <c r="U101" s="20">
        <v>3.3403169637653729E-5</v>
      </c>
    </row>
    <row r="102" spans="1:21" ht="21" x14ac:dyDescent="0.55000000000000004">
      <c r="A102" s="12" t="s">
        <v>510</v>
      </c>
      <c r="C102" s="14"/>
      <c r="D102" s="14"/>
      <c r="E102" s="14"/>
      <c r="F102" s="14"/>
      <c r="G102" s="14"/>
      <c r="H102" s="14"/>
      <c r="I102" s="14"/>
      <c r="K102" s="20">
        <v>0</v>
      </c>
      <c r="M102" s="14"/>
      <c r="N102" s="14"/>
      <c r="O102" s="14"/>
      <c r="P102" s="14"/>
      <c r="Q102" s="14">
        <v>-645273229</v>
      </c>
      <c r="R102" s="14"/>
      <c r="S102" s="14">
        <f t="shared" si="1"/>
        <v>-645273229</v>
      </c>
      <c r="U102" s="20">
        <v>-1.7527592315768705E-5</v>
      </c>
    </row>
    <row r="103" spans="1:21" ht="21" x14ac:dyDescent="0.55000000000000004">
      <c r="A103" s="12" t="s">
        <v>38</v>
      </c>
      <c r="C103" s="14">
        <v>0</v>
      </c>
      <c r="D103" s="14"/>
      <c r="E103" s="14">
        <v>341870060</v>
      </c>
      <c r="F103" s="14"/>
      <c r="G103" s="14">
        <v>0</v>
      </c>
      <c r="H103" s="14"/>
      <c r="I103" s="14">
        <v>341870060</v>
      </c>
      <c r="K103" s="20">
        <v>7.4394651938219588E-5</v>
      </c>
      <c r="M103" s="14">
        <v>0</v>
      </c>
      <c r="N103" s="14"/>
      <c r="O103" s="14">
        <v>239096419</v>
      </c>
      <c r="P103" s="14"/>
      <c r="Q103" s="14">
        <v>0</v>
      </c>
      <c r="R103" s="14"/>
      <c r="S103" s="14">
        <f t="shared" si="1"/>
        <v>239096419</v>
      </c>
      <c r="U103" s="20">
        <v>6.4945892190302141E-6</v>
      </c>
    </row>
    <row r="104" spans="1:21" ht="21" x14ac:dyDescent="0.55000000000000004">
      <c r="A104" s="12" t="s">
        <v>15</v>
      </c>
      <c r="C104" s="14">
        <v>0</v>
      </c>
      <c r="D104" s="14"/>
      <c r="E104" s="14">
        <v>387910685</v>
      </c>
      <c r="F104" s="14"/>
      <c r="G104" s="14">
        <v>0</v>
      </c>
      <c r="H104" s="14"/>
      <c r="I104" s="14">
        <v>387910685</v>
      </c>
      <c r="K104" s="20">
        <v>8.4413593848175353E-5</v>
      </c>
      <c r="M104" s="14">
        <v>0</v>
      </c>
      <c r="N104" s="14"/>
      <c r="O104" s="14">
        <v>-572641196</v>
      </c>
      <c r="P104" s="14"/>
      <c r="Q104" s="14">
        <v>0</v>
      </c>
      <c r="R104" s="14"/>
      <c r="S104" s="14">
        <f t="shared" si="1"/>
        <v>-572641196</v>
      </c>
      <c r="U104" s="20">
        <v>-1.5554684396649905E-5</v>
      </c>
    </row>
    <row r="105" spans="1:21" ht="21" x14ac:dyDescent="0.55000000000000004">
      <c r="A105" s="12" t="s">
        <v>74</v>
      </c>
      <c r="C105" s="14">
        <v>0</v>
      </c>
      <c r="D105" s="14"/>
      <c r="E105" s="14">
        <v>-4383744</v>
      </c>
      <c r="F105" s="14"/>
      <c r="G105" s="14">
        <v>0</v>
      </c>
      <c r="H105" s="14"/>
      <c r="I105" s="14">
        <v>-4383744</v>
      </c>
      <c r="K105" s="20">
        <v>-9.5395048360262513E-7</v>
      </c>
      <c r="M105" s="14">
        <v>0</v>
      </c>
      <c r="N105" s="14"/>
      <c r="O105" s="14">
        <v>-4383744</v>
      </c>
      <c r="P105" s="14"/>
      <c r="Q105" s="14">
        <v>0</v>
      </c>
      <c r="R105" s="14"/>
      <c r="S105" s="14">
        <f t="shared" si="1"/>
        <v>-4383744</v>
      </c>
      <c r="U105" s="20">
        <v>-1.1907588010085751E-7</v>
      </c>
    </row>
    <row r="106" spans="1:21" ht="21" x14ac:dyDescent="0.55000000000000004">
      <c r="A106" s="12" t="s">
        <v>58</v>
      </c>
      <c r="C106" s="14">
        <v>0</v>
      </c>
      <c r="D106" s="14"/>
      <c r="E106" s="14">
        <v>555339750</v>
      </c>
      <c r="F106" s="14"/>
      <c r="G106" s="14">
        <v>0</v>
      </c>
      <c r="H106" s="14"/>
      <c r="I106" s="14">
        <v>555339750</v>
      </c>
      <c r="K106" s="20">
        <v>1.2084798361315373E-4</v>
      </c>
      <c r="M106" s="14">
        <v>0</v>
      </c>
      <c r="N106" s="14"/>
      <c r="O106" s="14">
        <v>-3239427918</v>
      </c>
      <c r="P106" s="14"/>
      <c r="Q106" s="14">
        <v>0</v>
      </c>
      <c r="R106" s="14"/>
      <c r="S106" s="14">
        <f t="shared" si="1"/>
        <v>-3239427918</v>
      </c>
      <c r="U106" s="20">
        <v>-8.79927592393941E-5</v>
      </c>
    </row>
    <row r="107" spans="1:21" ht="19.5" thickBot="1" x14ac:dyDescent="0.5">
      <c r="C107" s="15">
        <f>SUM(C8:C106)</f>
        <v>225731793038</v>
      </c>
      <c r="E107" s="15">
        <f>SUM(E8:E106)</f>
        <v>371950252759</v>
      </c>
      <c r="G107" s="15">
        <f>SUM(G8:G106)</f>
        <v>-225732779124</v>
      </c>
      <c r="I107" s="15">
        <f>SUM(I8:I106)</f>
        <v>371949266673</v>
      </c>
      <c r="K107" s="21">
        <f>SUM(K8:K106)</f>
        <v>8.0940215217483055E-2</v>
      </c>
      <c r="M107" s="15">
        <f>SUM(M8:M106)</f>
        <v>1098339935336</v>
      </c>
      <c r="O107" s="15">
        <f>SUM(O8:O106)</f>
        <v>372602724651</v>
      </c>
      <c r="Q107" s="15">
        <f>SUM(Q8:Q106)</f>
        <v>-251720236001</v>
      </c>
      <c r="S107" s="15">
        <f>SUM(S8:S106)</f>
        <v>1219222423986</v>
      </c>
      <c r="U107" s="21">
        <v>3.3117805961030963E-2</v>
      </c>
    </row>
    <row r="108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3"/>
  <sheetViews>
    <sheetView rightToLeft="1" topLeftCell="A46" workbookViewId="0">
      <selection activeCell="K66" sqref="K66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8.42578125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9.42578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356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45">
      <c r="A6" s="27" t="s">
        <v>360</v>
      </c>
      <c r="C6" s="25" t="s">
        <v>358</v>
      </c>
      <c r="D6" s="25" t="s">
        <v>358</v>
      </c>
      <c r="E6" s="25" t="s">
        <v>358</v>
      </c>
      <c r="F6" s="25" t="s">
        <v>358</v>
      </c>
      <c r="G6" s="25" t="s">
        <v>358</v>
      </c>
      <c r="H6" s="25" t="s">
        <v>358</v>
      </c>
      <c r="I6" s="25" t="s">
        <v>358</v>
      </c>
      <c r="K6" s="25" t="s">
        <v>359</v>
      </c>
      <c r="L6" s="25" t="s">
        <v>359</v>
      </c>
      <c r="M6" s="25" t="s">
        <v>359</v>
      </c>
      <c r="N6" s="25" t="s">
        <v>359</v>
      </c>
      <c r="O6" s="25" t="s">
        <v>359</v>
      </c>
      <c r="P6" s="25" t="s">
        <v>359</v>
      </c>
      <c r="Q6" s="25" t="s">
        <v>359</v>
      </c>
    </row>
    <row r="7" spans="1:17" ht="30" x14ac:dyDescent="0.45">
      <c r="A7" s="25" t="s">
        <v>360</v>
      </c>
      <c r="C7" s="25" t="s">
        <v>467</v>
      </c>
      <c r="E7" s="25" t="s">
        <v>464</v>
      </c>
      <c r="G7" s="25" t="s">
        <v>465</v>
      </c>
      <c r="I7" s="25" t="s">
        <v>468</v>
      </c>
      <c r="K7" s="25" t="s">
        <v>467</v>
      </c>
      <c r="M7" s="25" t="s">
        <v>464</v>
      </c>
      <c r="O7" s="25" t="s">
        <v>465</v>
      </c>
      <c r="Q7" s="25" t="s">
        <v>468</v>
      </c>
    </row>
    <row r="8" spans="1:17" ht="21" x14ac:dyDescent="0.55000000000000004">
      <c r="A8" s="4" t="s">
        <v>120</v>
      </c>
      <c r="C8" s="6">
        <v>19064924457</v>
      </c>
      <c r="D8" s="6"/>
      <c r="E8" s="6">
        <v>-192998482290</v>
      </c>
      <c r="F8" s="6"/>
      <c r="G8" s="6">
        <v>57839203360</v>
      </c>
      <c r="H8" s="6"/>
      <c r="I8" s="6">
        <v>-116094354473</v>
      </c>
      <c r="J8" s="6"/>
      <c r="K8" s="6">
        <v>162891238147</v>
      </c>
      <c r="L8" s="6"/>
      <c r="M8" s="6">
        <v>40998143525</v>
      </c>
      <c r="N8" s="6"/>
      <c r="O8" s="6">
        <v>57909953360</v>
      </c>
      <c r="P8" s="6"/>
      <c r="Q8" s="6">
        <v>261799335032</v>
      </c>
    </row>
    <row r="9" spans="1:17" ht="21" x14ac:dyDescent="0.55000000000000004">
      <c r="A9" s="4" t="s">
        <v>102</v>
      </c>
      <c r="C9" s="6">
        <v>27206838257</v>
      </c>
      <c r="D9" s="6"/>
      <c r="E9" s="6">
        <v>37772208546</v>
      </c>
      <c r="F9" s="6"/>
      <c r="G9" s="6">
        <v>-3550792284</v>
      </c>
      <c r="H9" s="6"/>
      <c r="I9" s="6">
        <v>61428254519</v>
      </c>
      <c r="J9" s="6"/>
      <c r="K9" s="6">
        <v>300309960725</v>
      </c>
      <c r="L9" s="6"/>
      <c r="M9" s="6">
        <v>-74596620911</v>
      </c>
      <c r="N9" s="6"/>
      <c r="O9" s="6">
        <v>-4686896288</v>
      </c>
      <c r="P9" s="6"/>
      <c r="Q9" s="6">
        <v>221026443526</v>
      </c>
    </row>
    <row r="10" spans="1:17" ht="21" x14ac:dyDescent="0.55000000000000004">
      <c r="A10" s="4" t="s">
        <v>123</v>
      </c>
      <c r="C10" s="6">
        <v>5659126695</v>
      </c>
      <c r="D10" s="6"/>
      <c r="E10" s="6">
        <v>-114189893086</v>
      </c>
      <c r="F10" s="6"/>
      <c r="G10" s="6">
        <v>43598755610</v>
      </c>
      <c r="H10" s="6"/>
      <c r="I10" s="6">
        <v>-64932010781</v>
      </c>
      <c r="J10" s="6"/>
      <c r="K10" s="6">
        <v>122095995211</v>
      </c>
      <c r="L10" s="6"/>
      <c r="M10" s="6">
        <v>0</v>
      </c>
      <c r="N10" s="6"/>
      <c r="O10" s="6">
        <v>71571122944</v>
      </c>
      <c r="P10" s="6"/>
      <c r="Q10" s="6">
        <v>193667118155</v>
      </c>
    </row>
    <row r="11" spans="1:17" ht="21" x14ac:dyDescent="0.55000000000000004">
      <c r="A11" s="4" t="s">
        <v>99</v>
      </c>
      <c r="C11" s="6">
        <v>154841180523</v>
      </c>
      <c r="D11" s="6"/>
      <c r="E11" s="6">
        <v>-99980857056</v>
      </c>
      <c r="F11" s="6"/>
      <c r="G11" s="6">
        <v>981695</v>
      </c>
      <c r="H11" s="6"/>
      <c r="I11" s="6">
        <v>54861305162</v>
      </c>
      <c r="J11" s="6"/>
      <c r="K11" s="6">
        <v>1271164292577</v>
      </c>
      <c r="L11" s="6"/>
      <c r="M11" s="6">
        <v>98166429918</v>
      </c>
      <c r="N11" s="6"/>
      <c r="O11" s="6">
        <v>2945083</v>
      </c>
      <c r="P11" s="6"/>
      <c r="Q11" s="6">
        <v>1369333667578</v>
      </c>
    </row>
    <row r="12" spans="1:17" ht="21" x14ac:dyDescent="0.55000000000000004">
      <c r="A12" s="4" t="s">
        <v>137</v>
      </c>
      <c r="C12" s="6">
        <v>177220756327</v>
      </c>
      <c r="D12" s="6"/>
      <c r="E12" s="6">
        <v>-222176244823</v>
      </c>
      <c r="F12" s="6"/>
      <c r="G12" s="6">
        <v>2691282</v>
      </c>
      <c r="H12" s="6"/>
      <c r="I12" s="6">
        <v>-44952797214</v>
      </c>
      <c r="J12" s="6"/>
      <c r="K12" s="6">
        <v>855806267376</v>
      </c>
      <c r="L12" s="6"/>
      <c r="M12" s="6">
        <v>568192783142</v>
      </c>
      <c r="N12" s="6"/>
      <c r="O12" s="6">
        <v>2691282</v>
      </c>
      <c r="P12" s="6"/>
      <c r="Q12" s="6">
        <v>1424001741800</v>
      </c>
    </row>
    <row r="13" spans="1:17" ht="21" x14ac:dyDescent="0.55000000000000004">
      <c r="A13" s="4" t="s">
        <v>143</v>
      </c>
      <c r="C13" s="6">
        <v>2545174471</v>
      </c>
      <c r="D13" s="6"/>
      <c r="E13" s="6">
        <v>6664439009</v>
      </c>
      <c r="F13" s="6"/>
      <c r="G13" s="6">
        <v>0</v>
      </c>
      <c r="H13" s="6"/>
      <c r="I13" s="6">
        <v>9209613480</v>
      </c>
      <c r="J13" s="6"/>
      <c r="K13" s="6">
        <v>50280817356</v>
      </c>
      <c r="L13" s="6"/>
      <c r="M13" s="6">
        <v>2082292895</v>
      </c>
      <c r="N13" s="6"/>
      <c r="O13" s="6">
        <v>-38860100786</v>
      </c>
      <c r="P13" s="6"/>
      <c r="Q13" s="6">
        <v>13503009465</v>
      </c>
    </row>
    <row r="14" spans="1:17" ht="21" x14ac:dyDescent="0.55000000000000004">
      <c r="A14" s="4" t="s">
        <v>459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4971151211</v>
      </c>
      <c r="P14" s="6"/>
      <c r="Q14" s="6">
        <v>4971151211</v>
      </c>
    </row>
    <row r="15" spans="1:17" ht="21" x14ac:dyDescent="0.55000000000000004">
      <c r="A15" s="4" t="s">
        <v>460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55987188970</v>
      </c>
      <c r="P15" s="6"/>
      <c r="Q15" s="6">
        <v>55987188970</v>
      </c>
    </row>
    <row r="16" spans="1:17" ht="21" x14ac:dyDescent="0.55000000000000004">
      <c r="A16" s="4" t="s">
        <v>117</v>
      </c>
      <c r="C16" s="6">
        <v>166145062815</v>
      </c>
      <c r="D16" s="6"/>
      <c r="E16" s="6">
        <v>0</v>
      </c>
      <c r="F16" s="6"/>
      <c r="G16" s="6">
        <v>0</v>
      </c>
      <c r="H16" s="6"/>
      <c r="I16" s="6">
        <v>166145062815</v>
      </c>
      <c r="J16" s="6"/>
      <c r="K16" s="6">
        <v>837333165535</v>
      </c>
      <c r="L16" s="6"/>
      <c r="M16" s="6">
        <v>249139514829</v>
      </c>
      <c r="N16" s="6"/>
      <c r="O16" s="6">
        <v>481786</v>
      </c>
      <c r="P16" s="6"/>
      <c r="Q16" s="6">
        <v>1086473162150</v>
      </c>
    </row>
    <row r="17" spans="1:17" ht="21" x14ac:dyDescent="0.55000000000000004">
      <c r="A17" s="4" t="s">
        <v>366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9931000184</v>
      </c>
      <c r="L17" s="6"/>
      <c r="M17" s="6">
        <v>0</v>
      </c>
      <c r="N17" s="6"/>
      <c r="O17" s="6">
        <v>-40000000</v>
      </c>
      <c r="P17" s="6"/>
      <c r="Q17" s="6">
        <v>9891000184</v>
      </c>
    </row>
    <row r="18" spans="1:17" ht="21" x14ac:dyDescent="0.55000000000000004">
      <c r="A18" s="4" t="s">
        <v>371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22237052057</v>
      </c>
      <c r="L18" s="6"/>
      <c r="M18" s="6">
        <v>0</v>
      </c>
      <c r="N18" s="6"/>
      <c r="O18" s="6">
        <v>-8949393448</v>
      </c>
      <c r="P18" s="6"/>
      <c r="Q18" s="6">
        <v>13287658609</v>
      </c>
    </row>
    <row r="19" spans="1:17" ht="21" x14ac:dyDescent="0.55000000000000004">
      <c r="A19" s="4" t="s">
        <v>146</v>
      </c>
      <c r="C19" s="6">
        <v>59487490021</v>
      </c>
      <c r="D19" s="6"/>
      <c r="E19" s="6">
        <v>0</v>
      </c>
      <c r="F19" s="6"/>
      <c r="G19" s="6">
        <v>0</v>
      </c>
      <c r="H19" s="6"/>
      <c r="I19" s="6">
        <v>59487490021</v>
      </c>
      <c r="J19" s="6"/>
      <c r="K19" s="6">
        <v>618309163803</v>
      </c>
      <c r="L19" s="6"/>
      <c r="M19" s="6">
        <v>295239928518</v>
      </c>
      <c r="N19" s="6"/>
      <c r="O19" s="6">
        <v>450875690</v>
      </c>
      <c r="P19" s="6"/>
      <c r="Q19" s="6">
        <v>913999968011</v>
      </c>
    </row>
    <row r="20" spans="1:17" ht="21" x14ac:dyDescent="0.55000000000000004">
      <c r="A20" s="4" t="s">
        <v>461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-8600262553</v>
      </c>
      <c r="P20" s="6"/>
      <c r="Q20" s="6">
        <v>-8600262553</v>
      </c>
    </row>
    <row r="21" spans="1:17" ht="21" x14ac:dyDescent="0.55000000000000004">
      <c r="A21" s="4" t="s">
        <v>160</v>
      </c>
      <c r="C21" s="6">
        <v>0</v>
      </c>
      <c r="D21" s="6"/>
      <c r="E21" s="6">
        <v>312890944607</v>
      </c>
      <c r="F21" s="6"/>
      <c r="G21" s="6">
        <v>0</v>
      </c>
      <c r="H21" s="6"/>
      <c r="I21" s="6">
        <v>312890944607</v>
      </c>
      <c r="J21" s="6"/>
      <c r="K21" s="6">
        <v>0</v>
      </c>
      <c r="L21" s="6"/>
      <c r="M21" s="6">
        <v>950770845286</v>
      </c>
      <c r="N21" s="6"/>
      <c r="O21" s="6">
        <v>742808674</v>
      </c>
      <c r="P21" s="6"/>
      <c r="Q21" s="6">
        <v>951513653960</v>
      </c>
    </row>
    <row r="22" spans="1:17" ht="21" x14ac:dyDescent="0.55000000000000004">
      <c r="A22" s="4" t="s">
        <v>376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114489248584</v>
      </c>
      <c r="L22" s="6"/>
      <c r="M22" s="6">
        <v>0</v>
      </c>
      <c r="N22" s="6"/>
      <c r="O22" s="6">
        <v>267913963</v>
      </c>
      <c r="P22" s="6"/>
      <c r="Q22" s="6">
        <v>114757162547</v>
      </c>
    </row>
    <row r="23" spans="1:17" ht="21" x14ac:dyDescent="0.55000000000000004">
      <c r="A23" s="4" t="s">
        <v>172</v>
      </c>
      <c r="C23" s="6">
        <v>864140</v>
      </c>
      <c r="D23" s="6"/>
      <c r="E23" s="6">
        <v>465554</v>
      </c>
      <c r="F23" s="6"/>
      <c r="G23" s="6">
        <v>0</v>
      </c>
      <c r="H23" s="6"/>
      <c r="I23" s="6">
        <v>1329694</v>
      </c>
      <c r="J23" s="6"/>
      <c r="K23" s="6">
        <v>54006667293</v>
      </c>
      <c r="L23" s="6"/>
      <c r="M23" s="6">
        <v>465554</v>
      </c>
      <c r="N23" s="6"/>
      <c r="O23" s="6">
        <v>-5801148733</v>
      </c>
      <c r="P23" s="6"/>
      <c r="Q23" s="6">
        <v>48205984114</v>
      </c>
    </row>
    <row r="24" spans="1:17" ht="21" x14ac:dyDescent="0.55000000000000004">
      <c r="A24" s="4" t="s">
        <v>134</v>
      </c>
      <c r="C24" s="6">
        <v>260498389059</v>
      </c>
      <c r="D24" s="6"/>
      <c r="E24" s="6">
        <v>135320738157</v>
      </c>
      <c r="F24" s="6"/>
      <c r="G24" s="6">
        <v>0</v>
      </c>
      <c r="H24" s="6"/>
      <c r="I24" s="6">
        <v>395819127216</v>
      </c>
      <c r="J24" s="6"/>
      <c r="K24" s="6">
        <v>2039964466450</v>
      </c>
      <c r="L24" s="6"/>
      <c r="M24" s="6">
        <v>1243212104532</v>
      </c>
      <c r="N24" s="6"/>
      <c r="O24" s="6">
        <v>117011929803</v>
      </c>
      <c r="P24" s="6"/>
      <c r="Q24" s="6">
        <v>3400188500785</v>
      </c>
    </row>
    <row r="25" spans="1:17" ht="21" x14ac:dyDescent="0.55000000000000004">
      <c r="A25" s="4" t="s">
        <v>374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239258506720</v>
      </c>
      <c r="L25" s="6"/>
      <c r="M25" s="6">
        <v>0</v>
      </c>
      <c r="N25" s="6"/>
      <c r="O25" s="6">
        <v>453078419</v>
      </c>
      <c r="P25" s="6"/>
      <c r="Q25" s="6">
        <v>239711585139</v>
      </c>
    </row>
    <row r="26" spans="1:17" ht="21" x14ac:dyDescent="0.55000000000000004">
      <c r="A26" s="4" t="s">
        <v>111</v>
      </c>
      <c r="C26" s="6">
        <v>0</v>
      </c>
      <c r="D26" s="6"/>
      <c r="E26" s="6">
        <v>17741347806</v>
      </c>
      <c r="F26" s="6"/>
      <c r="G26" s="6">
        <v>0</v>
      </c>
      <c r="H26" s="6"/>
      <c r="I26" s="6">
        <v>17741347806</v>
      </c>
      <c r="J26" s="6"/>
      <c r="K26" s="6">
        <v>0</v>
      </c>
      <c r="L26" s="6"/>
      <c r="M26" s="6">
        <v>72743221772</v>
      </c>
      <c r="N26" s="6"/>
      <c r="O26" s="6">
        <v>2956109809</v>
      </c>
      <c r="P26" s="6"/>
      <c r="Q26" s="6">
        <v>75699331581</v>
      </c>
    </row>
    <row r="27" spans="1:17" ht="21" x14ac:dyDescent="0.55000000000000004">
      <c r="A27" s="4" t="s">
        <v>125</v>
      </c>
      <c r="C27" s="6">
        <v>143537498800</v>
      </c>
      <c r="D27" s="6"/>
      <c r="E27" s="6">
        <v>-365760</v>
      </c>
      <c r="F27" s="6"/>
      <c r="G27" s="6">
        <v>0</v>
      </c>
      <c r="H27" s="6"/>
      <c r="I27" s="6">
        <v>143537133040</v>
      </c>
      <c r="J27" s="6"/>
      <c r="K27" s="6">
        <v>1647773218399</v>
      </c>
      <c r="L27" s="6"/>
      <c r="M27" s="6">
        <v>1342384153786</v>
      </c>
      <c r="N27" s="6"/>
      <c r="O27" s="6">
        <v>5839441</v>
      </c>
      <c r="P27" s="6"/>
      <c r="Q27" s="6">
        <v>2990163211626</v>
      </c>
    </row>
    <row r="28" spans="1:17" ht="21" x14ac:dyDescent="0.55000000000000004">
      <c r="A28" s="4" t="s">
        <v>105</v>
      </c>
      <c r="C28" s="6">
        <v>0</v>
      </c>
      <c r="D28" s="6"/>
      <c r="E28" s="6">
        <v>240659366</v>
      </c>
      <c r="F28" s="6"/>
      <c r="G28" s="6">
        <v>0</v>
      </c>
      <c r="H28" s="6"/>
      <c r="I28" s="6">
        <v>240659366</v>
      </c>
      <c r="J28" s="6"/>
      <c r="K28" s="6">
        <v>0</v>
      </c>
      <c r="L28" s="6"/>
      <c r="M28" s="6">
        <v>1276591290</v>
      </c>
      <c r="N28" s="6"/>
      <c r="O28" s="6">
        <v>5359089103</v>
      </c>
      <c r="P28" s="6"/>
      <c r="Q28" s="6">
        <v>6635680393</v>
      </c>
    </row>
    <row r="29" spans="1:17" ht="21" x14ac:dyDescent="0.55000000000000004">
      <c r="A29" s="4" t="s">
        <v>462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774043</v>
      </c>
      <c r="P29" s="6"/>
      <c r="Q29" s="6">
        <v>774043</v>
      </c>
    </row>
    <row r="30" spans="1:17" ht="21" x14ac:dyDescent="0.55000000000000004">
      <c r="A30" s="4" t="s">
        <v>372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456109832560</v>
      </c>
      <c r="L30" s="6"/>
      <c r="M30" s="6">
        <v>0</v>
      </c>
      <c r="N30" s="6"/>
      <c r="O30" s="6">
        <v>342167934</v>
      </c>
      <c r="P30" s="6"/>
      <c r="Q30" s="6">
        <v>456452000494</v>
      </c>
    </row>
    <row r="31" spans="1:17" ht="21" x14ac:dyDescent="0.55000000000000004">
      <c r="A31" s="4" t="s">
        <v>108</v>
      </c>
      <c r="C31" s="6">
        <v>0</v>
      </c>
      <c r="D31" s="6"/>
      <c r="E31" s="6">
        <v>25875374399</v>
      </c>
      <c r="F31" s="6"/>
      <c r="G31" s="6">
        <v>0</v>
      </c>
      <c r="H31" s="6"/>
      <c r="I31" s="6">
        <v>25875374399</v>
      </c>
      <c r="J31" s="6"/>
      <c r="K31" s="6">
        <v>0</v>
      </c>
      <c r="L31" s="6"/>
      <c r="M31" s="6">
        <v>77811564306</v>
      </c>
      <c r="N31" s="6"/>
      <c r="O31" s="6">
        <v>291569889</v>
      </c>
      <c r="P31" s="6"/>
      <c r="Q31" s="6">
        <v>78103134195</v>
      </c>
    </row>
    <row r="32" spans="1:17" ht="21" x14ac:dyDescent="0.55000000000000004">
      <c r="A32" s="4" t="s">
        <v>131</v>
      </c>
      <c r="C32" s="6">
        <v>65215656256</v>
      </c>
      <c r="D32" s="6"/>
      <c r="E32" s="6">
        <v>3464386</v>
      </c>
      <c r="F32" s="6"/>
      <c r="G32" s="6">
        <v>0</v>
      </c>
      <c r="H32" s="6"/>
      <c r="I32" s="6">
        <v>65219120642</v>
      </c>
      <c r="J32" s="6"/>
      <c r="K32" s="6">
        <v>518946118613</v>
      </c>
      <c r="L32" s="6"/>
      <c r="M32" s="6">
        <v>255141368103</v>
      </c>
      <c r="N32" s="6"/>
      <c r="O32" s="6">
        <v>9673890974</v>
      </c>
      <c r="P32" s="6"/>
      <c r="Q32" s="6">
        <v>783761377690</v>
      </c>
    </row>
    <row r="33" spans="1:17" ht="21" x14ac:dyDescent="0.55000000000000004">
      <c r="A33" s="4" t="s">
        <v>157</v>
      </c>
      <c r="C33" s="6">
        <v>17006867725</v>
      </c>
      <c r="D33" s="6"/>
      <c r="E33" s="6">
        <v>0</v>
      </c>
      <c r="F33" s="6"/>
      <c r="G33" s="6">
        <v>0</v>
      </c>
      <c r="H33" s="6"/>
      <c r="I33" s="6">
        <v>17006867725</v>
      </c>
      <c r="J33" s="6"/>
      <c r="K33" s="6">
        <v>173076646481</v>
      </c>
      <c r="L33" s="6"/>
      <c r="M33" s="6">
        <v>19996375000</v>
      </c>
      <c r="N33" s="6"/>
      <c r="O33" s="6">
        <v>0</v>
      </c>
      <c r="P33" s="6"/>
      <c r="Q33" s="6">
        <v>193073021481</v>
      </c>
    </row>
    <row r="34" spans="1:17" ht="21" x14ac:dyDescent="0.55000000000000004">
      <c r="A34" s="4" t="s">
        <v>175</v>
      </c>
      <c r="C34" s="6">
        <v>73365534216</v>
      </c>
      <c r="D34" s="6"/>
      <c r="E34" s="6">
        <v>0</v>
      </c>
      <c r="F34" s="6"/>
      <c r="G34" s="6">
        <v>0</v>
      </c>
      <c r="H34" s="6"/>
      <c r="I34" s="6">
        <v>73365534216</v>
      </c>
      <c r="J34" s="6"/>
      <c r="K34" s="6">
        <v>163737835576</v>
      </c>
      <c r="L34" s="6"/>
      <c r="M34" s="6">
        <v>0</v>
      </c>
      <c r="N34" s="6"/>
      <c r="O34" s="6">
        <v>0</v>
      </c>
      <c r="P34" s="6"/>
      <c r="Q34" s="6">
        <v>163737835576</v>
      </c>
    </row>
    <row r="35" spans="1:17" ht="21" x14ac:dyDescent="0.55000000000000004">
      <c r="A35" s="4" t="s">
        <v>179</v>
      </c>
      <c r="C35" s="6">
        <v>68794505259</v>
      </c>
      <c r="D35" s="6"/>
      <c r="E35" s="6">
        <v>0</v>
      </c>
      <c r="F35" s="6"/>
      <c r="G35" s="6">
        <v>0</v>
      </c>
      <c r="H35" s="6"/>
      <c r="I35" s="6">
        <v>68794505259</v>
      </c>
      <c r="J35" s="6"/>
      <c r="K35" s="6">
        <v>164632169094</v>
      </c>
      <c r="L35" s="6"/>
      <c r="M35" s="6">
        <v>0</v>
      </c>
      <c r="N35" s="6"/>
      <c r="O35" s="6">
        <v>0</v>
      </c>
      <c r="P35" s="6"/>
      <c r="Q35" s="6">
        <v>164632169094</v>
      </c>
    </row>
    <row r="36" spans="1:17" ht="21" x14ac:dyDescent="0.55000000000000004">
      <c r="A36" s="4" t="s">
        <v>114</v>
      </c>
      <c r="C36" s="6">
        <v>17310529241</v>
      </c>
      <c r="D36" s="6"/>
      <c r="E36" s="6">
        <v>0</v>
      </c>
      <c r="F36" s="6"/>
      <c r="G36" s="6">
        <v>0</v>
      </c>
      <c r="H36" s="6"/>
      <c r="I36" s="6">
        <v>17310529241</v>
      </c>
      <c r="J36" s="6"/>
      <c r="K36" s="6">
        <v>48402209405</v>
      </c>
      <c r="L36" s="6"/>
      <c r="M36" s="6">
        <v>-217493837</v>
      </c>
      <c r="N36" s="6"/>
      <c r="O36" s="6">
        <v>0</v>
      </c>
      <c r="P36" s="6"/>
      <c r="Q36" s="6">
        <v>48184715568</v>
      </c>
    </row>
    <row r="37" spans="1:17" ht="21" x14ac:dyDescent="0.55000000000000004">
      <c r="A37" s="4" t="s">
        <v>152</v>
      </c>
      <c r="C37" s="6">
        <v>37066258396</v>
      </c>
      <c r="D37" s="6"/>
      <c r="E37" s="6">
        <v>0</v>
      </c>
      <c r="F37" s="6"/>
      <c r="G37" s="6">
        <v>0</v>
      </c>
      <c r="H37" s="6"/>
      <c r="I37" s="6">
        <v>37066258396</v>
      </c>
      <c r="J37" s="6"/>
      <c r="K37" s="6">
        <v>86283546092</v>
      </c>
      <c r="L37" s="6"/>
      <c r="M37" s="6">
        <v>-453124456</v>
      </c>
      <c r="N37" s="6"/>
      <c r="O37" s="6">
        <v>0</v>
      </c>
      <c r="P37" s="6"/>
      <c r="Q37" s="6">
        <v>85830421636</v>
      </c>
    </row>
    <row r="38" spans="1:17" ht="21" x14ac:dyDescent="0.55000000000000004">
      <c r="A38" s="4" t="s">
        <v>153</v>
      </c>
      <c r="C38" s="6">
        <v>8895883036</v>
      </c>
      <c r="D38" s="6"/>
      <c r="E38" s="6">
        <v>0</v>
      </c>
      <c r="F38" s="6"/>
      <c r="G38" s="6">
        <v>0</v>
      </c>
      <c r="H38" s="6"/>
      <c r="I38" s="6">
        <v>8895883036</v>
      </c>
      <c r="J38" s="6"/>
      <c r="K38" s="6">
        <v>20708006884</v>
      </c>
      <c r="L38" s="6"/>
      <c r="M38" s="6">
        <v>-108749637</v>
      </c>
      <c r="N38" s="6"/>
      <c r="O38" s="6">
        <v>0</v>
      </c>
      <c r="P38" s="6"/>
      <c r="Q38" s="6">
        <v>20599257247</v>
      </c>
    </row>
    <row r="39" spans="1:17" ht="21" x14ac:dyDescent="0.55000000000000004">
      <c r="A39" s="4" t="s">
        <v>149</v>
      </c>
      <c r="C39" s="6">
        <v>44479548623</v>
      </c>
      <c r="D39" s="6"/>
      <c r="E39" s="6">
        <v>0</v>
      </c>
      <c r="F39" s="6"/>
      <c r="G39" s="6">
        <v>0</v>
      </c>
      <c r="H39" s="6"/>
      <c r="I39" s="6">
        <v>44479548623</v>
      </c>
      <c r="J39" s="6"/>
      <c r="K39" s="6">
        <v>103540345045</v>
      </c>
      <c r="L39" s="6"/>
      <c r="M39" s="6">
        <v>-543749818</v>
      </c>
      <c r="N39" s="6"/>
      <c r="O39" s="6">
        <v>0</v>
      </c>
      <c r="P39" s="6"/>
      <c r="Q39" s="6">
        <v>102996595227</v>
      </c>
    </row>
    <row r="40" spans="1:17" ht="21" x14ac:dyDescent="0.55000000000000004">
      <c r="A40" s="4" t="s">
        <v>95</v>
      </c>
      <c r="C40" s="6">
        <v>78317533856</v>
      </c>
      <c r="D40" s="6"/>
      <c r="E40" s="6">
        <v>8043541844</v>
      </c>
      <c r="F40" s="6"/>
      <c r="G40" s="6">
        <v>0</v>
      </c>
      <c r="H40" s="6"/>
      <c r="I40" s="6">
        <v>86361075700</v>
      </c>
      <c r="J40" s="6"/>
      <c r="K40" s="6">
        <v>447216233070</v>
      </c>
      <c r="L40" s="6"/>
      <c r="M40" s="6">
        <v>83333478781</v>
      </c>
      <c r="N40" s="6"/>
      <c r="O40" s="6">
        <v>0</v>
      </c>
      <c r="P40" s="6"/>
      <c r="Q40" s="6">
        <v>530549711851</v>
      </c>
    </row>
    <row r="41" spans="1:17" ht="21" x14ac:dyDescent="0.55000000000000004">
      <c r="A41" s="4" t="s">
        <v>368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389948710320</v>
      </c>
      <c r="L41" s="6"/>
      <c r="M41" s="6">
        <v>0</v>
      </c>
      <c r="N41" s="6"/>
      <c r="O41" s="6">
        <v>0</v>
      </c>
      <c r="P41" s="6"/>
      <c r="Q41" s="6">
        <v>389948710320</v>
      </c>
    </row>
    <row r="42" spans="1:17" ht="21" x14ac:dyDescent="0.55000000000000004">
      <c r="A42" s="4" t="s">
        <v>182</v>
      </c>
      <c r="C42" s="6">
        <v>9172526295</v>
      </c>
      <c r="D42" s="6"/>
      <c r="E42" s="6">
        <v>0</v>
      </c>
      <c r="F42" s="6"/>
      <c r="G42" s="6">
        <v>0</v>
      </c>
      <c r="H42" s="6"/>
      <c r="I42" s="6">
        <v>9172526295</v>
      </c>
      <c r="J42" s="6"/>
      <c r="K42" s="6">
        <v>99048893851</v>
      </c>
      <c r="L42" s="6"/>
      <c r="M42" s="6">
        <v>0</v>
      </c>
      <c r="N42" s="6"/>
      <c r="O42" s="6">
        <v>0</v>
      </c>
      <c r="P42" s="6"/>
      <c r="Q42" s="6">
        <v>99048893851</v>
      </c>
    </row>
    <row r="43" spans="1:17" ht="21" x14ac:dyDescent="0.55000000000000004">
      <c r="A43" s="4" t="s">
        <v>369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77989371986</v>
      </c>
      <c r="L43" s="6"/>
      <c r="M43" s="6">
        <v>0</v>
      </c>
      <c r="N43" s="6"/>
      <c r="O43" s="6">
        <v>0</v>
      </c>
      <c r="P43" s="6"/>
      <c r="Q43" s="6">
        <v>77989371986</v>
      </c>
    </row>
    <row r="44" spans="1:17" ht="21" x14ac:dyDescent="0.55000000000000004">
      <c r="A44" s="4" t="s">
        <v>370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324957113079</v>
      </c>
      <c r="L44" s="6"/>
      <c r="M44" s="6">
        <v>0</v>
      </c>
      <c r="N44" s="6"/>
      <c r="O44" s="6">
        <v>0</v>
      </c>
      <c r="P44" s="6"/>
      <c r="Q44" s="6">
        <v>324957113079</v>
      </c>
    </row>
    <row r="45" spans="1:17" ht="21" x14ac:dyDescent="0.55000000000000004">
      <c r="A45" s="4" t="s">
        <v>128</v>
      </c>
      <c r="C45" s="6">
        <v>26923343605</v>
      </c>
      <c r="D45" s="6"/>
      <c r="E45" s="6">
        <v>26004586215</v>
      </c>
      <c r="F45" s="6"/>
      <c r="G45" s="6">
        <v>0</v>
      </c>
      <c r="H45" s="6"/>
      <c r="I45" s="6">
        <v>52927929820</v>
      </c>
      <c r="J45" s="6"/>
      <c r="K45" s="6">
        <v>153399872695</v>
      </c>
      <c r="L45" s="6"/>
      <c r="M45" s="6">
        <v>49614965549</v>
      </c>
      <c r="N45" s="6"/>
      <c r="O45" s="6">
        <v>0</v>
      </c>
      <c r="P45" s="6"/>
      <c r="Q45" s="6">
        <v>203014838244</v>
      </c>
    </row>
    <row r="46" spans="1:17" ht="21" x14ac:dyDescent="0.55000000000000004">
      <c r="A46" s="4" t="s">
        <v>154</v>
      </c>
      <c r="C46" s="6">
        <v>30853543967</v>
      </c>
      <c r="D46" s="6"/>
      <c r="E46" s="6">
        <v>-2038630</v>
      </c>
      <c r="F46" s="6"/>
      <c r="G46" s="6">
        <v>0</v>
      </c>
      <c r="H46" s="6"/>
      <c r="I46" s="6">
        <v>30851505337</v>
      </c>
      <c r="J46" s="6"/>
      <c r="K46" s="6">
        <v>93639515231</v>
      </c>
      <c r="L46" s="6"/>
      <c r="M46" s="6">
        <v>2815062619</v>
      </c>
      <c r="N46" s="6"/>
      <c r="O46" s="6">
        <v>0</v>
      </c>
      <c r="P46" s="6"/>
      <c r="Q46" s="6">
        <v>96454577850</v>
      </c>
    </row>
    <row r="47" spans="1:17" ht="21" x14ac:dyDescent="0.55000000000000004">
      <c r="A47" s="4" t="s">
        <v>140</v>
      </c>
      <c r="C47" s="6">
        <v>3398640817</v>
      </c>
      <c r="D47" s="6"/>
      <c r="E47" s="6">
        <v>758262540</v>
      </c>
      <c r="F47" s="6"/>
      <c r="G47" s="6">
        <v>0</v>
      </c>
      <c r="H47" s="6"/>
      <c r="I47" s="6">
        <v>4156903357</v>
      </c>
      <c r="J47" s="6"/>
      <c r="K47" s="6">
        <v>39510442904</v>
      </c>
      <c r="L47" s="6"/>
      <c r="M47" s="6">
        <v>-4296821060</v>
      </c>
      <c r="N47" s="6"/>
      <c r="O47" s="6">
        <v>0</v>
      </c>
      <c r="P47" s="6"/>
      <c r="Q47" s="6">
        <v>35213621844</v>
      </c>
    </row>
    <row r="48" spans="1:17" ht="21" x14ac:dyDescent="0.55000000000000004">
      <c r="A48" s="4" t="s">
        <v>378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60273972726</v>
      </c>
      <c r="L48" s="6"/>
      <c r="M48" s="6">
        <v>0</v>
      </c>
      <c r="N48" s="6"/>
      <c r="O48" s="6">
        <v>0</v>
      </c>
      <c r="P48" s="6"/>
      <c r="Q48" s="6">
        <v>60273972726</v>
      </c>
    </row>
    <row r="49" spans="1:17" ht="21" x14ac:dyDescent="0.55000000000000004">
      <c r="A49" s="4" t="s">
        <v>163</v>
      </c>
      <c r="C49" s="6">
        <v>0</v>
      </c>
      <c r="D49" s="6"/>
      <c r="E49" s="6">
        <v>545624429251</v>
      </c>
      <c r="F49" s="6"/>
      <c r="G49" s="6">
        <v>0</v>
      </c>
      <c r="H49" s="6"/>
      <c r="I49" s="6">
        <v>545624429251</v>
      </c>
      <c r="J49" s="6"/>
      <c r="K49" s="6">
        <v>0</v>
      </c>
      <c r="L49" s="6"/>
      <c r="M49" s="6">
        <v>2175728371590</v>
      </c>
      <c r="N49" s="6"/>
      <c r="O49" s="6">
        <v>0</v>
      </c>
      <c r="P49" s="6"/>
      <c r="Q49" s="6">
        <v>2175728371590</v>
      </c>
    </row>
    <row r="50" spans="1:17" ht="21" x14ac:dyDescent="0.55000000000000004">
      <c r="A50" s="4" t="s">
        <v>166</v>
      </c>
      <c r="C50" s="6">
        <v>0</v>
      </c>
      <c r="D50" s="6"/>
      <c r="E50" s="6">
        <v>400991804868</v>
      </c>
      <c r="F50" s="6"/>
      <c r="G50" s="6">
        <v>0</v>
      </c>
      <c r="H50" s="6"/>
      <c r="I50" s="6">
        <v>400991804868</v>
      </c>
      <c r="J50" s="6"/>
      <c r="K50" s="6">
        <v>0</v>
      </c>
      <c r="L50" s="6"/>
      <c r="M50" s="6">
        <v>1308511690839</v>
      </c>
      <c r="N50" s="6"/>
      <c r="O50" s="6">
        <v>0</v>
      </c>
      <c r="P50" s="6"/>
      <c r="Q50" s="6">
        <v>1308511690839</v>
      </c>
    </row>
    <row r="51" spans="1:17" ht="21" x14ac:dyDescent="0.55000000000000004">
      <c r="A51" s="4" t="s">
        <v>169</v>
      </c>
      <c r="C51" s="6">
        <v>0</v>
      </c>
      <c r="D51" s="6"/>
      <c r="E51" s="6">
        <v>5390688915</v>
      </c>
      <c r="F51" s="6"/>
      <c r="G51" s="6">
        <v>0</v>
      </c>
      <c r="H51" s="6"/>
      <c r="I51" s="6">
        <v>5390688915</v>
      </c>
      <c r="J51" s="6"/>
      <c r="K51" s="6">
        <v>0</v>
      </c>
      <c r="L51" s="6"/>
      <c r="M51" s="6">
        <v>46504204568</v>
      </c>
      <c r="N51" s="6"/>
      <c r="O51" s="6">
        <v>0</v>
      </c>
      <c r="P51" s="6"/>
      <c r="Q51" s="6">
        <v>46504204568</v>
      </c>
    </row>
    <row r="52" spans="1:17" ht="19.5" thickBot="1" x14ac:dyDescent="0.5">
      <c r="C52" s="7">
        <f>SUM(C8:C51)</f>
        <v>1497007676857</v>
      </c>
      <c r="E52" s="7">
        <f>SUM(E8:E51)</f>
        <v>893975073818</v>
      </c>
      <c r="G52" s="7">
        <f>SUM(G8:G51)</f>
        <v>97890839663</v>
      </c>
      <c r="I52" s="7">
        <f>SUM(I8:I51)</f>
        <v>2488873590338</v>
      </c>
      <c r="K52" s="7">
        <f>SUM(K8:K51)</f>
        <v>11767271896029</v>
      </c>
      <c r="M52" s="7">
        <f>SUM(M8:M51)</f>
        <v>8803446996683</v>
      </c>
      <c r="O52" s="7">
        <f>SUM(O8:O51)</f>
        <v>261063780570</v>
      </c>
      <c r="Q52" s="7">
        <f>SUM(Q8:Q51)</f>
        <v>20831782673282</v>
      </c>
    </row>
    <row r="53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4"/>
  <sheetViews>
    <sheetView rightToLeft="1" topLeftCell="A79" workbookViewId="0">
      <selection activeCell="K22" sqref="K22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5.28515625" style="3" bestFit="1" customWidth="1"/>
    <col min="4" max="4" width="1" style="3" customWidth="1"/>
    <col min="5" max="5" width="41.140625" style="3" bestFit="1" customWidth="1"/>
    <col min="6" max="7" width="1" style="3" customWidth="1"/>
    <col min="8" max="8" width="41.140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A2" s="26" t="s">
        <v>0</v>
      </c>
      <c r="B2" s="26"/>
      <c r="C2" s="26"/>
      <c r="D2" s="26"/>
      <c r="E2" s="26"/>
      <c r="F2" s="26"/>
      <c r="G2" s="26"/>
      <c r="H2" s="26"/>
    </row>
    <row r="3" spans="1:9" ht="30" x14ac:dyDescent="0.45">
      <c r="A3" s="26" t="s">
        <v>356</v>
      </c>
      <c r="B3" s="26"/>
      <c r="C3" s="26"/>
      <c r="D3" s="26"/>
      <c r="E3" s="26"/>
      <c r="F3" s="26"/>
      <c r="G3" s="26"/>
      <c r="H3" s="26"/>
    </row>
    <row r="4" spans="1:9" ht="30" x14ac:dyDescent="0.45">
      <c r="A4" s="26" t="s">
        <v>2</v>
      </c>
      <c r="B4" s="26"/>
      <c r="C4" s="26"/>
      <c r="D4" s="26"/>
      <c r="E4" s="26"/>
      <c r="F4" s="26"/>
      <c r="G4" s="26"/>
      <c r="H4" s="26"/>
    </row>
    <row r="6" spans="1:9" ht="30" x14ac:dyDescent="0.45">
      <c r="A6" s="25" t="s">
        <v>469</v>
      </c>
      <c r="B6" s="25" t="s">
        <v>469</v>
      </c>
      <c r="C6" s="25" t="s">
        <v>469</v>
      </c>
      <c r="E6" s="25" t="s">
        <v>358</v>
      </c>
      <c r="F6" s="25" t="s">
        <v>358</v>
      </c>
      <c r="H6" s="25" t="s">
        <v>359</v>
      </c>
      <c r="I6" s="25" t="s">
        <v>359</v>
      </c>
    </row>
    <row r="7" spans="1:9" ht="30" x14ac:dyDescent="0.45">
      <c r="A7" s="25" t="s">
        <v>470</v>
      </c>
      <c r="C7" s="25" t="s">
        <v>189</v>
      </c>
      <c r="E7" s="25" t="s">
        <v>471</v>
      </c>
      <c r="H7" s="25" t="s">
        <v>471</v>
      </c>
    </row>
    <row r="8" spans="1:9" ht="21" x14ac:dyDescent="0.55000000000000004">
      <c r="A8" s="4" t="s">
        <v>472</v>
      </c>
      <c r="C8" s="3" t="s">
        <v>506</v>
      </c>
      <c r="E8" s="5" t="s">
        <v>506</v>
      </c>
      <c r="H8" s="5">
        <v>595229508055</v>
      </c>
    </row>
    <row r="9" spans="1:9" ht="21" x14ac:dyDescent="0.55000000000000004">
      <c r="A9" s="4" t="s">
        <v>473</v>
      </c>
      <c r="C9" s="3" t="s">
        <v>506</v>
      </c>
      <c r="E9" s="5" t="s">
        <v>506</v>
      </c>
      <c r="H9" s="5">
        <v>173508196596</v>
      </c>
    </row>
    <row r="10" spans="1:9" ht="21" x14ac:dyDescent="0.55000000000000004">
      <c r="A10" s="4" t="s">
        <v>473</v>
      </c>
      <c r="C10" s="3" t="s">
        <v>506</v>
      </c>
      <c r="E10" s="5" t="s">
        <v>506</v>
      </c>
      <c r="H10" s="5">
        <v>174954098298</v>
      </c>
    </row>
    <row r="11" spans="1:9" ht="21" x14ac:dyDescent="0.55000000000000004">
      <c r="A11" s="4" t="s">
        <v>474</v>
      </c>
      <c r="C11" s="3" t="s">
        <v>506</v>
      </c>
      <c r="E11" s="5" t="s">
        <v>506</v>
      </c>
      <c r="H11" s="5">
        <v>355784020276</v>
      </c>
    </row>
    <row r="12" spans="1:9" ht="21" x14ac:dyDescent="0.55000000000000004">
      <c r="A12" s="4" t="s">
        <v>195</v>
      </c>
      <c r="C12" s="3" t="s">
        <v>196</v>
      </c>
      <c r="E12" s="5">
        <v>594519924</v>
      </c>
      <c r="H12" s="5">
        <v>26251145348</v>
      </c>
    </row>
    <row r="13" spans="1:9" ht="21" x14ac:dyDescent="0.55000000000000004">
      <c r="A13" s="4" t="s">
        <v>199</v>
      </c>
      <c r="C13" s="3" t="s">
        <v>200</v>
      </c>
      <c r="E13" s="5">
        <v>64264</v>
      </c>
      <c r="H13" s="5">
        <v>143986</v>
      </c>
    </row>
    <row r="14" spans="1:9" ht="21" x14ac:dyDescent="0.55000000000000004">
      <c r="A14" s="4" t="s">
        <v>202</v>
      </c>
      <c r="C14" s="3" t="s">
        <v>203</v>
      </c>
      <c r="E14" s="5">
        <v>187115994</v>
      </c>
      <c r="H14" s="5">
        <v>430320107</v>
      </c>
    </row>
    <row r="15" spans="1:9" ht="21" x14ac:dyDescent="0.55000000000000004">
      <c r="A15" s="4" t="s">
        <v>380</v>
      </c>
      <c r="C15" s="3" t="s">
        <v>475</v>
      </c>
      <c r="E15" s="5">
        <v>0</v>
      </c>
      <c r="H15" s="5">
        <v>76503242</v>
      </c>
    </row>
    <row r="16" spans="1:9" ht="21" x14ac:dyDescent="0.55000000000000004">
      <c r="A16" s="4" t="s">
        <v>205</v>
      </c>
      <c r="C16" s="3" t="s">
        <v>206</v>
      </c>
      <c r="E16" s="5">
        <v>6577</v>
      </c>
      <c r="H16" s="5">
        <v>64846384</v>
      </c>
    </row>
    <row r="17" spans="1:8" ht="21" x14ac:dyDescent="0.55000000000000004">
      <c r="A17" s="4" t="s">
        <v>199</v>
      </c>
      <c r="C17" s="3" t="s">
        <v>208</v>
      </c>
      <c r="E17" s="5">
        <v>1167439</v>
      </c>
      <c r="H17" s="5">
        <v>14249408</v>
      </c>
    </row>
    <row r="18" spans="1:8" ht="21" x14ac:dyDescent="0.55000000000000004">
      <c r="A18" s="4" t="s">
        <v>220</v>
      </c>
      <c r="C18" s="3" t="s">
        <v>221</v>
      </c>
      <c r="E18" s="5">
        <v>3029560</v>
      </c>
      <c r="H18" s="5">
        <v>31442626</v>
      </c>
    </row>
    <row r="19" spans="1:8" ht="21" x14ac:dyDescent="0.55000000000000004">
      <c r="A19" s="4" t="s">
        <v>223</v>
      </c>
      <c r="C19" s="3" t="s">
        <v>224</v>
      </c>
      <c r="E19" s="5">
        <v>8994</v>
      </c>
      <c r="H19" s="5">
        <v>94023</v>
      </c>
    </row>
    <row r="20" spans="1:8" ht="21" x14ac:dyDescent="0.55000000000000004">
      <c r="A20" s="4" t="s">
        <v>226</v>
      </c>
      <c r="C20" s="3" t="s">
        <v>227</v>
      </c>
      <c r="E20" s="5">
        <v>86463</v>
      </c>
      <c r="H20" s="5">
        <v>1025537590</v>
      </c>
    </row>
    <row r="21" spans="1:8" ht="21" x14ac:dyDescent="0.55000000000000004">
      <c r="A21" s="4" t="s">
        <v>229</v>
      </c>
      <c r="C21" s="3" t="s">
        <v>230</v>
      </c>
      <c r="E21" s="5">
        <v>425</v>
      </c>
      <c r="H21" s="5">
        <v>55071</v>
      </c>
    </row>
    <row r="22" spans="1:8" ht="21" x14ac:dyDescent="0.55000000000000004">
      <c r="A22" s="4" t="s">
        <v>232</v>
      </c>
      <c r="C22" s="3" t="s">
        <v>233</v>
      </c>
      <c r="E22" s="5">
        <v>6369</v>
      </c>
      <c r="H22" s="5">
        <v>37804</v>
      </c>
    </row>
    <row r="23" spans="1:8" ht="21" x14ac:dyDescent="0.55000000000000004">
      <c r="A23" s="4" t="s">
        <v>381</v>
      </c>
      <c r="C23" s="3" t="s">
        <v>476</v>
      </c>
      <c r="E23" s="5">
        <v>0</v>
      </c>
      <c r="H23" s="5">
        <v>66</v>
      </c>
    </row>
    <row r="24" spans="1:8" ht="21" x14ac:dyDescent="0.55000000000000004">
      <c r="A24" s="4" t="s">
        <v>235</v>
      </c>
      <c r="C24" s="3" t="s">
        <v>236</v>
      </c>
      <c r="E24" s="5">
        <v>1698630</v>
      </c>
      <c r="H24" s="5">
        <v>122523214</v>
      </c>
    </row>
    <row r="25" spans="1:8" ht="21" x14ac:dyDescent="0.55000000000000004">
      <c r="A25" s="4" t="s">
        <v>226</v>
      </c>
      <c r="C25" s="3" t="s">
        <v>477</v>
      </c>
      <c r="E25" s="5">
        <v>0</v>
      </c>
      <c r="H25" s="5">
        <v>153251740505</v>
      </c>
    </row>
    <row r="26" spans="1:8" ht="21" x14ac:dyDescent="0.55000000000000004">
      <c r="A26" s="4" t="s">
        <v>235</v>
      </c>
      <c r="C26" s="3" t="s">
        <v>478</v>
      </c>
      <c r="E26" s="5">
        <v>0</v>
      </c>
      <c r="H26" s="5">
        <v>34702289835</v>
      </c>
    </row>
    <row r="27" spans="1:8" ht="21" x14ac:dyDescent="0.55000000000000004">
      <c r="A27" s="4" t="s">
        <v>296</v>
      </c>
      <c r="C27" s="3" t="s">
        <v>479</v>
      </c>
      <c r="E27" s="5">
        <v>0</v>
      </c>
      <c r="H27" s="5">
        <v>183333333280</v>
      </c>
    </row>
    <row r="28" spans="1:8" ht="21" x14ac:dyDescent="0.55000000000000004">
      <c r="A28" s="4" t="s">
        <v>296</v>
      </c>
      <c r="C28" s="3" t="s">
        <v>480</v>
      </c>
      <c r="E28" s="5">
        <v>0</v>
      </c>
      <c r="H28" s="5">
        <v>57377049170</v>
      </c>
    </row>
    <row r="29" spans="1:8" ht="21" x14ac:dyDescent="0.55000000000000004">
      <c r="A29" s="4" t="s">
        <v>232</v>
      </c>
      <c r="C29" s="3" t="s">
        <v>481</v>
      </c>
      <c r="E29" s="5">
        <v>0</v>
      </c>
      <c r="H29" s="5">
        <v>33313565574</v>
      </c>
    </row>
    <row r="30" spans="1:8" ht="21" x14ac:dyDescent="0.55000000000000004">
      <c r="A30" s="4" t="s">
        <v>271</v>
      </c>
      <c r="C30" s="3" t="s">
        <v>482</v>
      </c>
      <c r="E30" s="5">
        <v>0</v>
      </c>
      <c r="H30" s="5">
        <v>27770491803</v>
      </c>
    </row>
    <row r="31" spans="1:8" ht="21" x14ac:dyDescent="0.55000000000000004">
      <c r="A31" s="4" t="s">
        <v>382</v>
      </c>
      <c r="C31" s="3" t="s">
        <v>483</v>
      </c>
      <c r="E31" s="5">
        <v>0</v>
      </c>
      <c r="H31" s="5">
        <v>20751303884</v>
      </c>
    </row>
    <row r="32" spans="1:8" ht="21" x14ac:dyDescent="0.55000000000000004">
      <c r="A32" s="4" t="s">
        <v>202</v>
      </c>
      <c r="C32" s="3" t="s">
        <v>238</v>
      </c>
      <c r="E32" s="5">
        <v>14676164367</v>
      </c>
      <c r="H32" s="5">
        <v>158836559442</v>
      </c>
    </row>
    <row r="33" spans="1:8" ht="21" x14ac:dyDescent="0.55000000000000004">
      <c r="A33" s="4" t="s">
        <v>241</v>
      </c>
      <c r="C33" s="3" t="s">
        <v>242</v>
      </c>
      <c r="E33" s="5">
        <v>6284</v>
      </c>
      <c r="H33" s="5">
        <v>63798</v>
      </c>
    </row>
    <row r="34" spans="1:8" ht="21" x14ac:dyDescent="0.55000000000000004">
      <c r="A34" s="4" t="s">
        <v>241</v>
      </c>
      <c r="C34" s="3" t="s">
        <v>484</v>
      </c>
      <c r="E34" s="5">
        <v>0</v>
      </c>
      <c r="H34" s="5">
        <v>166666666673</v>
      </c>
    </row>
    <row r="35" spans="1:8" ht="21" x14ac:dyDescent="0.55000000000000004">
      <c r="A35" s="4" t="s">
        <v>244</v>
      </c>
      <c r="C35" s="3" t="s">
        <v>485</v>
      </c>
      <c r="E35" s="5">
        <v>0</v>
      </c>
      <c r="H35" s="5">
        <v>97540983606</v>
      </c>
    </row>
    <row r="36" spans="1:8" ht="21" x14ac:dyDescent="0.55000000000000004">
      <c r="A36" s="4" t="s">
        <v>244</v>
      </c>
      <c r="C36" s="3" t="s">
        <v>245</v>
      </c>
      <c r="E36" s="5">
        <v>76438356144</v>
      </c>
      <c r="H36" s="5">
        <v>810676867452</v>
      </c>
    </row>
    <row r="37" spans="1:8" ht="21" x14ac:dyDescent="0.55000000000000004">
      <c r="A37" s="4" t="s">
        <v>247</v>
      </c>
      <c r="C37" s="3" t="s">
        <v>248</v>
      </c>
      <c r="E37" s="5">
        <v>19600781918</v>
      </c>
      <c r="H37" s="5">
        <v>346688719482</v>
      </c>
    </row>
    <row r="38" spans="1:8" ht="21" x14ac:dyDescent="0.55000000000000004">
      <c r="A38" s="4" t="s">
        <v>247</v>
      </c>
      <c r="C38" s="3" t="s">
        <v>249</v>
      </c>
      <c r="E38" s="5">
        <v>34672438343</v>
      </c>
      <c r="H38" s="5">
        <v>376461515307</v>
      </c>
    </row>
    <row r="39" spans="1:8" ht="21" x14ac:dyDescent="0.55000000000000004">
      <c r="A39" s="4" t="s">
        <v>241</v>
      </c>
      <c r="C39" s="3" t="s">
        <v>486</v>
      </c>
      <c r="E39" s="5">
        <v>0</v>
      </c>
      <c r="H39" s="5">
        <v>461748633881</v>
      </c>
    </row>
    <row r="40" spans="1:8" ht="21" x14ac:dyDescent="0.55000000000000004">
      <c r="A40" s="4" t="s">
        <v>235</v>
      </c>
      <c r="C40" s="3" t="s">
        <v>487</v>
      </c>
      <c r="E40" s="5">
        <v>0</v>
      </c>
      <c r="H40" s="5">
        <v>142153878687</v>
      </c>
    </row>
    <row r="41" spans="1:8" ht="21" x14ac:dyDescent="0.55000000000000004">
      <c r="A41" s="4" t="s">
        <v>296</v>
      </c>
      <c r="C41" s="3" t="s">
        <v>488</v>
      </c>
      <c r="E41" s="5">
        <v>0</v>
      </c>
      <c r="H41" s="5">
        <v>-5573770487</v>
      </c>
    </row>
    <row r="42" spans="1:8" ht="21" x14ac:dyDescent="0.55000000000000004">
      <c r="A42" s="4" t="s">
        <v>199</v>
      </c>
      <c r="C42" s="3" t="s">
        <v>489</v>
      </c>
      <c r="E42" s="5">
        <v>239764626</v>
      </c>
      <c r="H42" s="5">
        <v>172644136211</v>
      </c>
    </row>
    <row r="43" spans="1:8" ht="21" x14ac:dyDescent="0.55000000000000004">
      <c r="A43" s="4" t="s">
        <v>226</v>
      </c>
      <c r="C43" s="3" t="s">
        <v>490</v>
      </c>
      <c r="E43" s="5">
        <v>0</v>
      </c>
      <c r="H43" s="5">
        <v>16967213114</v>
      </c>
    </row>
    <row r="44" spans="1:8" ht="21" x14ac:dyDescent="0.55000000000000004">
      <c r="A44" s="4" t="s">
        <v>235</v>
      </c>
      <c r="C44" s="3" t="s">
        <v>491</v>
      </c>
      <c r="E44" s="5">
        <v>0</v>
      </c>
      <c r="H44" s="5">
        <v>481549498524</v>
      </c>
    </row>
    <row r="45" spans="1:8" ht="21" x14ac:dyDescent="0.55000000000000004">
      <c r="A45" s="4" t="s">
        <v>383</v>
      </c>
      <c r="C45" s="3" t="s">
        <v>492</v>
      </c>
      <c r="E45" s="5">
        <v>0</v>
      </c>
      <c r="H45" s="5">
        <v>228834211440</v>
      </c>
    </row>
    <row r="46" spans="1:8" ht="21" x14ac:dyDescent="0.55000000000000004">
      <c r="A46" s="4" t="s">
        <v>251</v>
      </c>
      <c r="C46" s="3" t="s">
        <v>252</v>
      </c>
      <c r="E46" s="5">
        <v>0</v>
      </c>
      <c r="H46" s="5">
        <v>41297</v>
      </c>
    </row>
    <row r="47" spans="1:8" ht="21" x14ac:dyDescent="0.55000000000000004">
      <c r="A47" s="4" t="s">
        <v>384</v>
      </c>
      <c r="C47" s="3" t="s">
        <v>493</v>
      </c>
      <c r="E47" s="5">
        <v>0</v>
      </c>
      <c r="H47" s="5">
        <v>622239163830</v>
      </c>
    </row>
    <row r="48" spans="1:8" ht="21" x14ac:dyDescent="0.55000000000000004">
      <c r="A48" s="4" t="s">
        <v>254</v>
      </c>
      <c r="C48" s="3" t="s">
        <v>255</v>
      </c>
      <c r="E48" s="5">
        <v>4112</v>
      </c>
      <c r="H48" s="5">
        <v>42440</v>
      </c>
    </row>
    <row r="49" spans="1:8" ht="21" x14ac:dyDescent="0.55000000000000004">
      <c r="A49" s="4" t="s">
        <v>385</v>
      </c>
      <c r="C49" s="3" t="s">
        <v>494</v>
      </c>
      <c r="E49" s="5">
        <v>0</v>
      </c>
      <c r="H49" s="5">
        <v>46209016392</v>
      </c>
    </row>
    <row r="50" spans="1:8" ht="21" x14ac:dyDescent="0.55000000000000004">
      <c r="A50" s="4" t="s">
        <v>257</v>
      </c>
      <c r="C50" s="3" t="s">
        <v>258</v>
      </c>
      <c r="E50" s="5">
        <v>-2</v>
      </c>
      <c r="H50" s="5">
        <v>0</v>
      </c>
    </row>
    <row r="51" spans="1:8" ht="21" x14ac:dyDescent="0.55000000000000004">
      <c r="A51" s="4" t="s">
        <v>257</v>
      </c>
      <c r="C51" s="3" t="s">
        <v>260</v>
      </c>
      <c r="E51" s="5">
        <v>1479441032</v>
      </c>
      <c r="H51" s="5">
        <v>356079036704</v>
      </c>
    </row>
    <row r="52" spans="1:8" ht="21" x14ac:dyDescent="0.55000000000000004">
      <c r="A52" s="4" t="s">
        <v>202</v>
      </c>
      <c r="C52" s="3" t="s">
        <v>261</v>
      </c>
      <c r="E52" s="5">
        <v>3227397260</v>
      </c>
      <c r="H52" s="5">
        <v>123968066379</v>
      </c>
    </row>
    <row r="53" spans="1:8" ht="21" x14ac:dyDescent="0.55000000000000004">
      <c r="A53" s="4" t="s">
        <v>263</v>
      </c>
      <c r="C53" s="3" t="s">
        <v>264</v>
      </c>
      <c r="E53" s="5">
        <v>5030691</v>
      </c>
      <c r="H53" s="5">
        <v>5065309</v>
      </c>
    </row>
    <row r="54" spans="1:8" ht="21" x14ac:dyDescent="0.55000000000000004">
      <c r="A54" s="4" t="s">
        <v>263</v>
      </c>
      <c r="C54" s="3" t="s">
        <v>266</v>
      </c>
      <c r="E54" s="5">
        <v>6115068493</v>
      </c>
      <c r="H54" s="5">
        <v>50301362308</v>
      </c>
    </row>
    <row r="55" spans="1:8" ht="21" x14ac:dyDescent="0.55000000000000004">
      <c r="A55" s="4" t="s">
        <v>257</v>
      </c>
      <c r="C55" s="3" t="s">
        <v>267</v>
      </c>
      <c r="E55" s="5">
        <v>15287671204</v>
      </c>
      <c r="H55" s="5">
        <v>120208846612</v>
      </c>
    </row>
    <row r="56" spans="1:8" ht="21" x14ac:dyDescent="0.55000000000000004">
      <c r="A56" s="4" t="s">
        <v>232</v>
      </c>
      <c r="C56" s="3" t="s">
        <v>269</v>
      </c>
      <c r="E56" s="5">
        <v>26753424657</v>
      </c>
      <c r="H56" s="5">
        <v>205103121502</v>
      </c>
    </row>
    <row r="57" spans="1:8" ht="21" x14ac:dyDescent="0.55000000000000004">
      <c r="A57" s="4" t="s">
        <v>254</v>
      </c>
      <c r="C57" s="3" t="s">
        <v>495</v>
      </c>
      <c r="E57" s="5">
        <v>0</v>
      </c>
      <c r="H57" s="5">
        <v>253509437865</v>
      </c>
    </row>
    <row r="58" spans="1:8" ht="21" x14ac:dyDescent="0.55000000000000004">
      <c r="A58" s="4" t="s">
        <v>271</v>
      </c>
      <c r="C58" s="3" t="s">
        <v>272</v>
      </c>
      <c r="E58" s="5">
        <v>17835616415</v>
      </c>
      <c r="H58" s="5">
        <v>136227262337</v>
      </c>
    </row>
    <row r="59" spans="1:8" ht="21" x14ac:dyDescent="0.55000000000000004">
      <c r="A59" s="4" t="s">
        <v>257</v>
      </c>
      <c r="C59" s="3" t="s">
        <v>273</v>
      </c>
      <c r="E59" s="5">
        <v>4586301355</v>
      </c>
      <c r="H59" s="5">
        <v>34882318065</v>
      </c>
    </row>
    <row r="60" spans="1:8" ht="21" x14ac:dyDescent="0.55000000000000004">
      <c r="A60" s="4" t="s">
        <v>232</v>
      </c>
      <c r="C60" s="3" t="s">
        <v>275</v>
      </c>
      <c r="E60" s="5">
        <v>26753424638</v>
      </c>
      <c r="H60" s="5">
        <v>185406467410</v>
      </c>
    </row>
    <row r="61" spans="1:8" ht="21" x14ac:dyDescent="0.55000000000000004">
      <c r="A61" s="4" t="s">
        <v>271</v>
      </c>
      <c r="C61" s="3" t="s">
        <v>277</v>
      </c>
      <c r="E61" s="5">
        <v>17835616415</v>
      </c>
      <c r="H61" s="5">
        <v>123604311535</v>
      </c>
    </row>
    <row r="62" spans="1:8" ht="21" x14ac:dyDescent="0.55000000000000004">
      <c r="A62" s="4" t="s">
        <v>254</v>
      </c>
      <c r="C62" s="3" t="s">
        <v>496</v>
      </c>
      <c r="E62" s="5">
        <v>0</v>
      </c>
      <c r="H62" s="5">
        <v>220582199768</v>
      </c>
    </row>
    <row r="63" spans="1:8" ht="21" x14ac:dyDescent="0.55000000000000004">
      <c r="A63" s="4" t="s">
        <v>278</v>
      </c>
      <c r="C63" s="3" t="s">
        <v>279</v>
      </c>
      <c r="E63" s="5">
        <v>50958904110</v>
      </c>
      <c r="H63" s="5">
        <v>338630136978</v>
      </c>
    </row>
    <row r="64" spans="1:8" ht="21" x14ac:dyDescent="0.55000000000000004">
      <c r="A64" s="4" t="s">
        <v>281</v>
      </c>
      <c r="C64" s="3" t="s">
        <v>282</v>
      </c>
      <c r="E64" s="5">
        <v>9809589046</v>
      </c>
      <c r="H64" s="5">
        <v>65143936637</v>
      </c>
    </row>
    <row r="65" spans="1:8" ht="21" x14ac:dyDescent="0.55000000000000004">
      <c r="A65" s="4" t="s">
        <v>284</v>
      </c>
      <c r="C65" s="3" t="s">
        <v>285</v>
      </c>
      <c r="E65" s="5">
        <v>22931506837</v>
      </c>
      <c r="H65" s="5">
        <v>150924517600</v>
      </c>
    </row>
    <row r="66" spans="1:8" ht="21" x14ac:dyDescent="0.55000000000000004">
      <c r="A66" s="4" t="s">
        <v>195</v>
      </c>
      <c r="C66" s="3" t="s">
        <v>286</v>
      </c>
      <c r="E66" s="5">
        <v>30575342439</v>
      </c>
      <c r="H66" s="5">
        <v>198122611317</v>
      </c>
    </row>
    <row r="67" spans="1:8" ht="21" x14ac:dyDescent="0.55000000000000004">
      <c r="A67" s="4" t="s">
        <v>278</v>
      </c>
      <c r="C67" s="3" t="s">
        <v>288</v>
      </c>
      <c r="E67" s="5">
        <v>16986301370</v>
      </c>
      <c r="H67" s="5">
        <v>128100905693</v>
      </c>
    </row>
    <row r="68" spans="1:8" ht="21" x14ac:dyDescent="0.55000000000000004">
      <c r="A68" s="4" t="s">
        <v>289</v>
      </c>
      <c r="C68" s="3" t="s">
        <v>290</v>
      </c>
      <c r="E68" s="5">
        <v>33972602710</v>
      </c>
      <c r="H68" s="5">
        <v>393972602643</v>
      </c>
    </row>
    <row r="69" spans="1:8" ht="21" x14ac:dyDescent="0.55000000000000004">
      <c r="A69" s="4" t="s">
        <v>291</v>
      </c>
      <c r="C69" s="3" t="s">
        <v>292</v>
      </c>
      <c r="E69" s="5">
        <v>30575342439</v>
      </c>
      <c r="H69" s="5">
        <v>196155399825</v>
      </c>
    </row>
    <row r="70" spans="1:8" ht="21" x14ac:dyDescent="0.55000000000000004">
      <c r="A70" s="4" t="s">
        <v>278</v>
      </c>
      <c r="C70" s="3" t="s">
        <v>293</v>
      </c>
      <c r="E70" s="5">
        <v>42465753425</v>
      </c>
      <c r="H70" s="5">
        <v>272602739717</v>
      </c>
    </row>
    <row r="71" spans="1:8" ht="21" x14ac:dyDescent="0.55000000000000004">
      <c r="A71" s="4" t="s">
        <v>202</v>
      </c>
      <c r="C71" s="3" t="s">
        <v>497</v>
      </c>
      <c r="E71" s="5">
        <v>0</v>
      </c>
      <c r="H71" s="5">
        <v>75945205478</v>
      </c>
    </row>
    <row r="72" spans="1:8" ht="21" x14ac:dyDescent="0.55000000000000004">
      <c r="A72" s="4" t="s">
        <v>284</v>
      </c>
      <c r="C72" s="3" t="s">
        <v>294</v>
      </c>
      <c r="E72" s="5">
        <v>7643835602</v>
      </c>
      <c r="H72" s="5">
        <v>48301145106</v>
      </c>
    </row>
    <row r="73" spans="1:8" ht="21" x14ac:dyDescent="0.55000000000000004">
      <c r="A73" s="4" t="s">
        <v>289</v>
      </c>
      <c r="C73" s="3" t="s">
        <v>299</v>
      </c>
      <c r="E73" s="5">
        <v>169863013674</v>
      </c>
      <c r="H73" s="5">
        <v>1019178082137</v>
      </c>
    </row>
    <row r="74" spans="1:8" ht="21" x14ac:dyDescent="0.55000000000000004">
      <c r="A74" s="4" t="s">
        <v>289</v>
      </c>
      <c r="C74" s="3" t="s">
        <v>498</v>
      </c>
      <c r="E74" s="5">
        <v>0</v>
      </c>
      <c r="H74" s="5">
        <v>72547945206</v>
      </c>
    </row>
    <row r="75" spans="1:8" ht="21" x14ac:dyDescent="0.55000000000000004">
      <c r="A75" s="4" t="s">
        <v>386</v>
      </c>
      <c r="C75" s="3" t="s">
        <v>499</v>
      </c>
      <c r="E75" s="5">
        <v>0</v>
      </c>
      <c r="H75" s="5">
        <v>352398383032</v>
      </c>
    </row>
    <row r="76" spans="1:8" ht="21" x14ac:dyDescent="0.55000000000000004">
      <c r="A76" s="4" t="s">
        <v>289</v>
      </c>
      <c r="C76" s="3" t="s">
        <v>302</v>
      </c>
      <c r="E76" s="5">
        <v>207748660</v>
      </c>
      <c r="H76" s="5">
        <v>281474585</v>
      </c>
    </row>
    <row r="77" spans="1:8" ht="21" x14ac:dyDescent="0.55000000000000004">
      <c r="A77" s="4" t="s">
        <v>278</v>
      </c>
      <c r="C77" s="3" t="s">
        <v>304</v>
      </c>
      <c r="E77" s="5">
        <v>59452054789</v>
      </c>
      <c r="H77" s="5">
        <v>305597724418</v>
      </c>
    </row>
    <row r="78" spans="1:8" ht="21" x14ac:dyDescent="0.55000000000000004">
      <c r="A78" s="4" t="s">
        <v>210</v>
      </c>
      <c r="C78" s="3" t="s">
        <v>306</v>
      </c>
      <c r="E78" s="5">
        <v>15287671204</v>
      </c>
      <c r="H78" s="5">
        <v>78405568298</v>
      </c>
    </row>
    <row r="79" spans="1:8" ht="21" x14ac:dyDescent="0.55000000000000004">
      <c r="A79" s="4" t="s">
        <v>235</v>
      </c>
      <c r="C79" s="3" t="s">
        <v>308</v>
      </c>
      <c r="E79" s="5">
        <v>82808219156</v>
      </c>
      <c r="H79" s="5">
        <v>384657534144</v>
      </c>
    </row>
    <row r="80" spans="1:8" ht="21" x14ac:dyDescent="0.55000000000000004">
      <c r="A80" s="4" t="s">
        <v>310</v>
      </c>
      <c r="C80" s="3" t="s">
        <v>311</v>
      </c>
      <c r="E80" s="5">
        <v>15287671204</v>
      </c>
      <c r="H80" s="5">
        <v>68054793612</v>
      </c>
    </row>
    <row r="81" spans="1:8" ht="21" x14ac:dyDescent="0.55000000000000004">
      <c r="A81" s="4" t="s">
        <v>313</v>
      </c>
      <c r="C81" s="3" t="s">
        <v>314</v>
      </c>
      <c r="E81" s="5">
        <v>30575342439</v>
      </c>
      <c r="H81" s="5">
        <v>128713673631</v>
      </c>
    </row>
    <row r="82" spans="1:8" ht="21" x14ac:dyDescent="0.55000000000000004">
      <c r="A82" s="4" t="s">
        <v>310</v>
      </c>
      <c r="C82" s="3" t="s">
        <v>316</v>
      </c>
      <c r="E82" s="5">
        <v>15287671230</v>
      </c>
      <c r="H82" s="5">
        <v>64602739710</v>
      </c>
    </row>
    <row r="83" spans="1:8" ht="21" x14ac:dyDescent="0.55000000000000004">
      <c r="A83" s="4" t="s">
        <v>284</v>
      </c>
      <c r="C83" s="3" t="s">
        <v>317</v>
      </c>
      <c r="E83" s="5">
        <v>22931506837</v>
      </c>
      <c r="H83" s="5">
        <v>87287671011</v>
      </c>
    </row>
    <row r="84" spans="1:8" ht="21" x14ac:dyDescent="0.55000000000000004">
      <c r="A84" s="4" t="s">
        <v>313</v>
      </c>
      <c r="C84" s="3" t="s">
        <v>319</v>
      </c>
      <c r="E84" s="5">
        <v>45863013674</v>
      </c>
      <c r="H84" s="5">
        <v>131671231348</v>
      </c>
    </row>
    <row r="85" spans="1:8" ht="21" x14ac:dyDescent="0.55000000000000004">
      <c r="A85" s="4" t="s">
        <v>241</v>
      </c>
      <c r="C85" s="3" t="s">
        <v>321</v>
      </c>
      <c r="E85" s="5">
        <v>3320547978</v>
      </c>
      <c r="H85" s="5">
        <v>133071780817</v>
      </c>
    </row>
    <row r="86" spans="1:8" ht="21" x14ac:dyDescent="0.55000000000000004">
      <c r="A86" s="4" t="s">
        <v>257</v>
      </c>
      <c r="C86" s="3" t="s">
        <v>323</v>
      </c>
      <c r="E86" s="5">
        <v>15287671204</v>
      </c>
      <c r="H86" s="5">
        <v>42410958408</v>
      </c>
    </row>
    <row r="87" spans="1:8" ht="21" x14ac:dyDescent="0.55000000000000004">
      <c r="A87" s="4" t="s">
        <v>325</v>
      </c>
      <c r="C87" s="3" t="s">
        <v>326</v>
      </c>
      <c r="E87" s="5">
        <v>7431506849</v>
      </c>
      <c r="H87" s="5">
        <v>19630136978</v>
      </c>
    </row>
    <row r="88" spans="1:8" ht="21" x14ac:dyDescent="0.55000000000000004">
      <c r="A88" s="4" t="s">
        <v>241</v>
      </c>
      <c r="C88" s="3" t="s">
        <v>328</v>
      </c>
      <c r="E88" s="5">
        <v>53506849307</v>
      </c>
      <c r="H88" s="5">
        <v>138082191760</v>
      </c>
    </row>
    <row r="89" spans="1:8" ht="21" x14ac:dyDescent="0.55000000000000004">
      <c r="A89" s="4" t="s">
        <v>241</v>
      </c>
      <c r="C89" s="3" t="s">
        <v>330</v>
      </c>
      <c r="E89" s="5">
        <v>44589041084</v>
      </c>
      <c r="H89" s="5">
        <v>104999999972</v>
      </c>
    </row>
    <row r="90" spans="1:8" ht="21" x14ac:dyDescent="0.55000000000000004">
      <c r="A90" s="4" t="s">
        <v>241</v>
      </c>
      <c r="C90" s="3" t="s">
        <v>332</v>
      </c>
      <c r="E90" s="5">
        <v>249698630120</v>
      </c>
      <c r="H90" s="5">
        <v>555780821880</v>
      </c>
    </row>
    <row r="91" spans="1:8" ht="21" x14ac:dyDescent="0.55000000000000004">
      <c r="A91" s="4" t="s">
        <v>232</v>
      </c>
      <c r="C91" s="3" t="s">
        <v>334</v>
      </c>
      <c r="E91" s="5">
        <v>15287671204</v>
      </c>
      <c r="H91" s="5">
        <v>26136986252</v>
      </c>
    </row>
    <row r="92" spans="1:8" ht="21" x14ac:dyDescent="0.55000000000000004">
      <c r="A92" s="4" t="s">
        <v>291</v>
      </c>
      <c r="C92" s="3" t="s">
        <v>336</v>
      </c>
      <c r="E92" s="5">
        <v>24460273945</v>
      </c>
      <c r="H92" s="5">
        <v>33928766745</v>
      </c>
    </row>
    <row r="93" spans="1:8" ht="21" x14ac:dyDescent="0.55000000000000004">
      <c r="A93" s="4" t="s">
        <v>241</v>
      </c>
      <c r="C93" s="3" t="s">
        <v>338</v>
      </c>
      <c r="E93" s="5">
        <v>40273972585</v>
      </c>
      <c r="H93" s="5">
        <v>40273972585</v>
      </c>
    </row>
    <row r="94" spans="1:8" ht="21" x14ac:dyDescent="0.55000000000000004">
      <c r="A94" s="4" t="s">
        <v>257</v>
      </c>
      <c r="C94" s="3" t="s">
        <v>340</v>
      </c>
      <c r="E94" s="5">
        <v>13808219152</v>
      </c>
      <c r="H94" s="5">
        <v>13808219152</v>
      </c>
    </row>
    <row r="95" spans="1:8" ht="21" x14ac:dyDescent="0.55000000000000004">
      <c r="A95" s="4" t="s">
        <v>278</v>
      </c>
      <c r="C95" s="3" t="s">
        <v>342</v>
      </c>
      <c r="E95" s="5">
        <v>28493150660</v>
      </c>
      <c r="H95" s="5">
        <v>28493150660</v>
      </c>
    </row>
    <row r="96" spans="1:8" ht="21" x14ac:dyDescent="0.55000000000000004">
      <c r="A96" s="4" t="s">
        <v>241</v>
      </c>
      <c r="C96" s="3" t="s">
        <v>344</v>
      </c>
      <c r="E96" s="5">
        <v>115068493150</v>
      </c>
      <c r="H96" s="5">
        <v>115068493150</v>
      </c>
    </row>
    <row r="97" spans="1:8" ht="21" x14ac:dyDescent="0.55000000000000004">
      <c r="A97" s="4" t="s">
        <v>289</v>
      </c>
      <c r="C97" s="3" t="s">
        <v>345</v>
      </c>
      <c r="E97" s="5">
        <v>11506849305</v>
      </c>
      <c r="H97" s="5">
        <v>11506849305</v>
      </c>
    </row>
    <row r="98" spans="1:8" ht="21" x14ac:dyDescent="0.55000000000000004">
      <c r="A98" s="4" t="s">
        <v>313</v>
      </c>
      <c r="C98" s="3" t="s">
        <v>347</v>
      </c>
      <c r="E98" s="5">
        <v>18739726020</v>
      </c>
      <c r="H98" s="5">
        <v>18739726020</v>
      </c>
    </row>
    <row r="99" spans="1:8" ht="21" x14ac:dyDescent="0.55000000000000004">
      <c r="A99" s="4" t="s">
        <v>254</v>
      </c>
      <c r="C99" s="3" t="s">
        <v>350</v>
      </c>
      <c r="E99" s="5">
        <v>82849315068</v>
      </c>
      <c r="H99" s="5">
        <v>82849315068</v>
      </c>
    </row>
    <row r="100" spans="1:8" ht="21" x14ac:dyDescent="0.55000000000000004">
      <c r="A100" s="4" t="s">
        <v>291</v>
      </c>
      <c r="C100" s="3" t="s">
        <v>351</v>
      </c>
      <c r="E100" s="5">
        <v>3698630000</v>
      </c>
      <c r="H100" s="5">
        <v>3698630000</v>
      </c>
    </row>
    <row r="101" spans="1:8" ht="21" x14ac:dyDescent="0.55000000000000004">
      <c r="A101" s="4" t="s">
        <v>284</v>
      </c>
      <c r="C101" s="3" t="s">
        <v>353</v>
      </c>
      <c r="E101" s="5">
        <v>14794520000</v>
      </c>
      <c r="H101" s="5">
        <v>14794520000</v>
      </c>
    </row>
    <row r="102" spans="1:8" ht="21" x14ac:dyDescent="0.55000000000000004">
      <c r="A102" s="4" t="s">
        <v>278</v>
      </c>
      <c r="C102" s="3" t="s">
        <v>354</v>
      </c>
      <c r="E102" s="5">
        <v>6630136986</v>
      </c>
      <c r="H102" s="5">
        <v>6630136986</v>
      </c>
    </row>
    <row r="103" spans="1:8" ht="19.5" thickBot="1" x14ac:dyDescent="0.5">
      <c r="E103" s="8">
        <f>SUM(E8:E102)</f>
        <v>1719222508053</v>
      </c>
      <c r="H103" s="8">
        <f>SUM(H8:H102)</f>
        <v>13722714110892</v>
      </c>
    </row>
    <row r="104" spans="1:8" ht="19.5" thickTop="1" x14ac:dyDescent="0.45"/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tabSelected="1" workbookViewId="0">
      <selection activeCell="E10" sqref="E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6" t="s">
        <v>0</v>
      </c>
      <c r="B2" s="26"/>
      <c r="C2" s="26"/>
      <c r="D2" s="26"/>
      <c r="E2" s="26"/>
    </row>
    <row r="3" spans="1:5" ht="30" x14ac:dyDescent="0.45">
      <c r="A3" s="26" t="s">
        <v>356</v>
      </c>
      <c r="B3" s="26"/>
      <c r="C3" s="26"/>
      <c r="D3" s="26"/>
      <c r="E3" s="26"/>
    </row>
    <row r="4" spans="1:5" ht="30" x14ac:dyDescent="0.45">
      <c r="A4" s="26" t="s">
        <v>2</v>
      </c>
      <c r="B4" s="26"/>
      <c r="C4" s="26"/>
      <c r="D4" s="26"/>
      <c r="E4" s="26"/>
    </row>
    <row r="6" spans="1:5" ht="30" x14ac:dyDescent="0.45">
      <c r="A6" s="27" t="s">
        <v>500</v>
      </c>
      <c r="C6" s="25" t="s">
        <v>358</v>
      </c>
      <c r="E6" s="25" t="s">
        <v>6</v>
      </c>
    </row>
    <row r="7" spans="1:5" ht="30" x14ac:dyDescent="0.45">
      <c r="A7" s="25" t="s">
        <v>500</v>
      </c>
      <c r="C7" s="25" t="s">
        <v>192</v>
      </c>
      <c r="E7" s="25" t="s">
        <v>192</v>
      </c>
    </row>
    <row r="8" spans="1:5" ht="21" x14ac:dyDescent="0.55000000000000004">
      <c r="A8" s="2" t="s">
        <v>500</v>
      </c>
      <c r="C8" s="5">
        <v>2517</v>
      </c>
      <c r="D8" s="3"/>
      <c r="E8" s="5">
        <v>1540871811</v>
      </c>
    </row>
    <row r="9" spans="1:5" ht="21" x14ac:dyDescent="0.55000000000000004">
      <c r="A9" s="2" t="s">
        <v>501</v>
      </c>
      <c r="C9" s="5">
        <v>0</v>
      </c>
      <c r="D9" s="3"/>
      <c r="E9" s="5">
        <v>1666726857</v>
      </c>
    </row>
    <row r="10" spans="1:5" ht="21" x14ac:dyDescent="0.55000000000000004">
      <c r="A10" s="2" t="s">
        <v>502</v>
      </c>
      <c r="C10" s="5">
        <v>599852372</v>
      </c>
      <c r="D10" s="3"/>
      <c r="E10" s="5">
        <v>8866100296</v>
      </c>
    </row>
    <row r="11" spans="1:5" ht="21.75" thickBot="1" x14ac:dyDescent="0.6">
      <c r="A11" s="2" t="s">
        <v>365</v>
      </c>
      <c r="C11" s="8">
        <v>599854889</v>
      </c>
      <c r="D11" s="3"/>
      <c r="E11" s="8">
        <v>12073698964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workbookViewId="0">
      <selection activeCell="E20" sqref="E2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22" style="5" customWidth="1"/>
    <col min="10" max="16384" width="9.140625" style="1"/>
  </cols>
  <sheetData>
    <row r="2" spans="1:7" ht="30" x14ac:dyDescent="0.45">
      <c r="A2" s="26" t="s">
        <v>0</v>
      </c>
      <c r="B2" s="26"/>
      <c r="C2" s="26"/>
      <c r="D2" s="26"/>
      <c r="E2" s="26"/>
      <c r="F2" s="26"/>
      <c r="G2" s="26"/>
    </row>
    <row r="3" spans="1:7" ht="30" x14ac:dyDescent="0.45">
      <c r="A3" s="26" t="s">
        <v>356</v>
      </c>
      <c r="B3" s="26"/>
      <c r="C3" s="26"/>
      <c r="D3" s="26"/>
      <c r="E3" s="26"/>
      <c r="F3" s="26"/>
      <c r="G3" s="26"/>
    </row>
    <row r="4" spans="1:7" ht="30" x14ac:dyDescent="0.45">
      <c r="A4" s="26" t="s">
        <v>2</v>
      </c>
      <c r="B4" s="26"/>
      <c r="C4" s="26"/>
      <c r="D4" s="26"/>
      <c r="E4" s="26"/>
      <c r="F4" s="26"/>
      <c r="G4" s="26"/>
    </row>
    <row r="6" spans="1:7" ht="30" x14ac:dyDescent="0.45">
      <c r="A6" s="25" t="s">
        <v>360</v>
      </c>
      <c r="C6" s="25" t="s">
        <v>192</v>
      </c>
      <c r="E6" s="25" t="s">
        <v>466</v>
      </c>
      <c r="G6" s="25" t="s">
        <v>13</v>
      </c>
    </row>
    <row r="7" spans="1:7" ht="21" x14ac:dyDescent="0.55000000000000004">
      <c r="A7" s="2" t="s">
        <v>503</v>
      </c>
      <c r="C7" s="5">
        <v>371949266673</v>
      </c>
      <c r="D7" s="3"/>
      <c r="E7" s="16">
        <v>8.0940215217483083E-2</v>
      </c>
      <c r="F7" s="3"/>
      <c r="G7" s="16">
        <v>3.3999999999999998E-3</v>
      </c>
    </row>
    <row r="8" spans="1:7" ht="21" x14ac:dyDescent="0.55000000000000004">
      <c r="A8" s="2" t="s">
        <v>504</v>
      </c>
      <c r="C8" s="5">
        <v>2488873590338</v>
      </c>
      <c r="D8" s="3"/>
      <c r="E8" s="16">
        <v>0.5416060256093278</v>
      </c>
      <c r="F8" s="3"/>
      <c r="G8" s="16">
        <v>8.3000000000000001E-3</v>
      </c>
    </row>
    <row r="9" spans="1:7" ht="21" x14ac:dyDescent="0.55000000000000004">
      <c r="A9" s="2" t="s">
        <v>505</v>
      </c>
      <c r="C9" s="5">
        <v>1719222508053</v>
      </c>
      <c r="D9" s="3"/>
      <c r="E9" s="16">
        <v>0.37412155978489564</v>
      </c>
      <c r="F9" s="3"/>
      <c r="G9" s="16">
        <v>5.7000000000000002E-3</v>
      </c>
    </row>
    <row r="10" spans="1:7" ht="19.5" thickBot="1" x14ac:dyDescent="0.5">
      <c r="C10" s="9">
        <f>SUM(C7:C9)</f>
        <v>4580045365064</v>
      </c>
      <c r="E10" s="17">
        <f>SUM(E7:E9)</f>
        <v>0.99666780061170646</v>
      </c>
      <c r="G10" s="17">
        <f>SUM(G7:G9)</f>
        <v>1.7399999999999999E-2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0"/>
  <sheetViews>
    <sheetView rightToLeft="1" workbookViewId="0">
      <selection activeCell="J23" sqref="J23"/>
    </sheetView>
  </sheetViews>
  <sheetFormatPr defaultRowHeight="18.75" x14ac:dyDescent="0.45"/>
  <cols>
    <col min="1" max="1" width="31.28515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2" spans="1:15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6" spans="1:15" ht="30" x14ac:dyDescent="0.45">
      <c r="A6" s="27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H6" s="25" t="s">
        <v>4</v>
      </c>
      <c r="J6" s="25" t="s">
        <v>6</v>
      </c>
      <c r="K6" s="25" t="s">
        <v>6</v>
      </c>
      <c r="L6" s="25" t="s">
        <v>6</v>
      </c>
      <c r="M6" s="25" t="s">
        <v>6</v>
      </c>
      <c r="N6" s="25" t="s">
        <v>6</v>
      </c>
      <c r="O6" s="25" t="s">
        <v>6</v>
      </c>
    </row>
    <row r="7" spans="1:15" ht="30" x14ac:dyDescent="0.45">
      <c r="A7" s="25" t="s">
        <v>3</v>
      </c>
      <c r="C7" s="25" t="s">
        <v>77</v>
      </c>
      <c r="E7" s="25" t="s">
        <v>78</v>
      </c>
      <c r="G7" s="25" t="s">
        <v>79</v>
      </c>
      <c r="J7" s="25" t="s">
        <v>77</v>
      </c>
      <c r="L7" s="25" t="s">
        <v>78</v>
      </c>
      <c r="N7" s="25" t="s">
        <v>79</v>
      </c>
    </row>
    <row r="8" spans="1:15" ht="21" x14ac:dyDescent="0.55000000000000004">
      <c r="A8" s="4" t="s">
        <v>81</v>
      </c>
      <c r="C8" s="5">
        <v>700000000</v>
      </c>
      <c r="E8" s="5">
        <v>3597</v>
      </c>
      <c r="G8" s="3" t="s">
        <v>82</v>
      </c>
      <c r="J8" s="5">
        <v>700000000</v>
      </c>
      <c r="L8" s="5">
        <v>3597</v>
      </c>
      <c r="N8" s="3" t="s">
        <v>82</v>
      </c>
    </row>
    <row r="9" spans="1:15" ht="21" x14ac:dyDescent="0.55000000000000004">
      <c r="A9" s="4" t="s">
        <v>83</v>
      </c>
      <c r="C9" s="5">
        <v>63086124</v>
      </c>
      <c r="E9" s="5">
        <v>11911</v>
      </c>
      <c r="G9" s="3" t="s">
        <v>84</v>
      </c>
      <c r="J9" s="5">
        <v>63086124</v>
      </c>
      <c r="L9" s="5">
        <v>11911</v>
      </c>
      <c r="N9" s="3" t="s">
        <v>84</v>
      </c>
    </row>
    <row r="10" spans="1:15" ht="21" x14ac:dyDescent="0.55000000000000004">
      <c r="A10" s="4" t="s">
        <v>85</v>
      </c>
      <c r="C10" s="5">
        <v>50000000</v>
      </c>
      <c r="E10" s="5">
        <v>15790</v>
      </c>
      <c r="G10" s="3" t="s">
        <v>86</v>
      </c>
      <c r="J10" s="5">
        <v>50000000</v>
      </c>
      <c r="L10" s="5">
        <v>15790</v>
      </c>
      <c r="N10" s="3" t="s">
        <v>86</v>
      </c>
    </row>
  </sheetData>
  <mergeCells count="12">
    <mergeCell ref="A2:N2"/>
    <mergeCell ref="A3:N3"/>
    <mergeCell ref="A4:N4"/>
    <mergeCell ref="N7"/>
    <mergeCell ref="J6:O6"/>
    <mergeCell ref="A6:A7"/>
    <mergeCell ref="C7"/>
    <mergeCell ref="E7"/>
    <mergeCell ref="G7"/>
    <mergeCell ref="C6:H6"/>
    <mergeCell ref="J7"/>
    <mergeCell ref="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3"/>
  <sheetViews>
    <sheetView rightToLeft="1" topLeftCell="B20" zoomScale="70" zoomScaleNormal="70" workbookViewId="0">
      <selection activeCell="U34" sqref="U34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7.28515625" style="3" bestFit="1" customWidth="1"/>
    <col min="4" max="4" width="1" style="3" customWidth="1"/>
    <col min="5" max="5" width="24.285156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2" style="3" bestFit="1" customWidth="1"/>
    <col min="16" max="16" width="1" style="3" customWidth="1"/>
    <col min="17" max="17" width="21.570312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10.5703125" style="3" bestFit="1" customWidth="1"/>
    <col min="22" max="22" width="1" style="3" customWidth="1"/>
    <col min="23" max="23" width="18.85546875" style="3" bestFit="1" customWidth="1"/>
    <col min="24" max="24" width="1" style="3" customWidth="1"/>
    <col min="25" max="25" width="10.85546875" style="3" bestFit="1" customWidth="1"/>
    <col min="26" max="26" width="1" style="3" customWidth="1"/>
    <col min="27" max="27" width="19.140625" style="3" bestFit="1" customWidth="1"/>
    <col min="28" max="28" width="1" style="3" customWidth="1"/>
    <col min="29" max="29" width="12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21.2851562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1:37" ht="30" x14ac:dyDescent="0.45">
      <c r="A6" s="25" t="s">
        <v>87</v>
      </c>
      <c r="B6" s="25" t="s">
        <v>87</v>
      </c>
      <c r="C6" s="25" t="s">
        <v>87</v>
      </c>
      <c r="D6" s="25" t="s">
        <v>87</v>
      </c>
      <c r="E6" s="25" t="s">
        <v>87</v>
      </c>
      <c r="F6" s="25" t="s">
        <v>87</v>
      </c>
      <c r="G6" s="25" t="s">
        <v>87</v>
      </c>
      <c r="H6" s="25" t="s">
        <v>87</v>
      </c>
      <c r="I6" s="25" t="s">
        <v>87</v>
      </c>
      <c r="J6" s="25" t="s">
        <v>87</v>
      </c>
      <c r="K6" s="25" t="s">
        <v>87</v>
      </c>
      <c r="L6" s="25" t="s">
        <v>87</v>
      </c>
      <c r="M6" s="25" t="s">
        <v>87</v>
      </c>
      <c r="O6" s="25" t="s">
        <v>4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ht="30" x14ac:dyDescent="0.45">
      <c r="A7" s="27" t="s">
        <v>88</v>
      </c>
      <c r="C7" s="27" t="s">
        <v>89</v>
      </c>
      <c r="E7" s="27" t="s">
        <v>90</v>
      </c>
      <c r="G7" s="27" t="s">
        <v>91</v>
      </c>
      <c r="I7" s="27" t="s">
        <v>92</v>
      </c>
      <c r="K7" s="27" t="s">
        <v>93</v>
      </c>
      <c r="M7" s="27" t="s">
        <v>80</v>
      </c>
      <c r="O7" s="27" t="s">
        <v>7</v>
      </c>
      <c r="Q7" s="27" t="s">
        <v>8</v>
      </c>
      <c r="S7" s="27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7" t="s">
        <v>7</v>
      </c>
      <c r="AE7" s="27" t="s">
        <v>94</v>
      </c>
      <c r="AG7" s="27" t="s">
        <v>8</v>
      </c>
      <c r="AI7" s="27" t="s">
        <v>9</v>
      </c>
      <c r="AK7" s="27" t="s">
        <v>13</v>
      </c>
    </row>
    <row r="8" spans="1:37" ht="30" x14ac:dyDescent="0.45">
      <c r="A8" s="25" t="s">
        <v>88</v>
      </c>
      <c r="C8" s="25" t="s">
        <v>89</v>
      </c>
      <c r="E8" s="25" t="s">
        <v>90</v>
      </c>
      <c r="G8" s="25" t="s">
        <v>91</v>
      </c>
      <c r="I8" s="25" t="s">
        <v>92</v>
      </c>
      <c r="K8" s="25" t="s">
        <v>93</v>
      </c>
      <c r="M8" s="25" t="s">
        <v>80</v>
      </c>
      <c r="O8" s="25" t="s">
        <v>7</v>
      </c>
      <c r="Q8" s="25" t="s">
        <v>8</v>
      </c>
      <c r="S8" s="25" t="s">
        <v>9</v>
      </c>
      <c r="U8" s="25" t="s">
        <v>7</v>
      </c>
      <c r="W8" s="25" t="s">
        <v>8</v>
      </c>
      <c r="Y8" s="25" t="s">
        <v>7</v>
      </c>
      <c r="AA8" s="25" t="s">
        <v>14</v>
      </c>
      <c r="AC8" s="25" t="s">
        <v>7</v>
      </c>
      <c r="AE8" s="25" t="s">
        <v>94</v>
      </c>
      <c r="AG8" s="25" t="s">
        <v>8</v>
      </c>
      <c r="AI8" s="25" t="s">
        <v>9</v>
      </c>
      <c r="AK8" s="25" t="s">
        <v>13</v>
      </c>
    </row>
    <row r="9" spans="1:37" ht="21" x14ac:dyDescent="0.55000000000000004">
      <c r="A9" s="4" t="s">
        <v>95</v>
      </c>
      <c r="C9" s="3" t="s">
        <v>96</v>
      </c>
      <c r="E9" s="3" t="s">
        <v>96</v>
      </c>
      <c r="G9" s="3" t="s">
        <v>97</v>
      </c>
      <c r="I9" s="3" t="s">
        <v>98</v>
      </c>
      <c r="K9" s="5">
        <v>18</v>
      </c>
      <c r="M9" s="5">
        <v>18</v>
      </c>
      <c r="O9" s="5">
        <v>5000000</v>
      </c>
      <c r="Q9" s="5">
        <v>5000000000000</v>
      </c>
      <c r="S9" s="5">
        <v>5075289936937</v>
      </c>
      <c r="U9" s="5">
        <v>0</v>
      </c>
      <c r="W9" s="5">
        <v>0</v>
      </c>
      <c r="Y9" s="5">
        <v>0</v>
      </c>
      <c r="AA9" s="5">
        <v>0</v>
      </c>
      <c r="AC9" s="5">
        <v>5000000</v>
      </c>
      <c r="AE9" s="5">
        <v>1016851</v>
      </c>
      <c r="AG9" s="5">
        <v>5000000000000</v>
      </c>
      <c r="AI9" s="5">
        <v>5083333478781</v>
      </c>
      <c r="AK9" s="16">
        <v>1.6899999999999998E-2</v>
      </c>
    </row>
    <row r="10" spans="1:37" ht="21" x14ac:dyDescent="0.55000000000000004">
      <c r="A10" s="4" t="s">
        <v>99</v>
      </c>
      <c r="C10" s="3" t="s">
        <v>96</v>
      </c>
      <c r="E10" s="3" t="s">
        <v>96</v>
      </c>
      <c r="G10" s="3" t="s">
        <v>100</v>
      </c>
      <c r="I10" s="3" t="s">
        <v>101</v>
      </c>
      <c r="K10" s="5">
        <v>18</v>
      </c>
      <c r="M10" s="5">
        <v>18</v>
      </c>
      <c r="O10" s="5">
        <v>9999800</v>
      </c>
      <c r="Q10" s="5">
        <v>9999800000000</v>
      </c>
      <c r="S10" s="5">
        <v>10197947286975</v>
      </c>
      <c r="U10" s="5">
        <v>0</v>
      </c>
      <c r="W10" s="5">
        <v>0</v>
      </c>
      <c r="Y10" s="5">
        <v>100</v>
      </c>
      <c r="AA10" s="5">
        <v>100981695</v>
      </c>
      <c r="AC10" s="5">
        <v>9999700</v>
      </c>
      <c r="AE10" s="5">
        <v>1010000</v>
      </c>
      <c r="AG10" s="5">
        <v>9999700000000</v>
      </c>
      <c r="AI10" s="5">
        <v>10097866429918</v>
      </c>
      <c r="AK10" s="16">
        <v>3.3700000000000001E-2</v>
      </c>
    </row>
    <row r="11" spans="1:37" ht="21" x14ac:dyDescent="0.55000000000000004">
      <c r="A11" s="4" t="s">
        <v>102</v>
      </c>
      <c r="C11" s="3" t="s">
        <v>96</v>
      </c>
      <c r="E11" s="3" t="s">
        <v>96</v>
      </c>
      <c r="G11" s="3" t="s">
        <v>103</v>
      </c>
      <c r="I11" s="3" t="s">
        <v>104</v>
      </c>
      <c r="K11" s="5">
        <v>18</v>
      </c>
      <c r="M11" s="5">
        <v>18</v>
      </c>
      <c r="O11" s="5">
        <v>1824500</v>
      </c>
      <c r="Q11" s="5">
        <v>1824518245000</v>
      </c>
      <c r="S11" s="5">
        <v>1711800479917</v>
      </c>
      <c r="U11" s="5">
        <v>0</v>
      </c>
      <c r="W11" s="5">
        <v>0</v>
      </c>
      <c r="Y11" s="5">
        <v>82900</v>
      </c>
      <c r="AA11" s="5">
        <v>79334182091</v>
      </c>
      <c r="AC11" s="5">
        <v>1741600</v>
      </c>
      <c r="AE11" s="5">
        <v>957160</v>
      </c>
      <c r="AG11" s="5">
        <v>1741617416000</v>
      </c>
      <c r="AI11" s="5">
        <v>1666687714088</v>
      </c>
      <c r="AK11" s="16">
        <v>5.5999999999999999E-3</v>
      </c>
    </row>
    <row r="12" spans="1:37" ht="21" x14ac:dyDescent="0.55000000000000004">
      <c r="A12" s="4" t="s">
        <v>105</v>
      </c>
      <c r="C12" s="3" t="s">
        <v>96</v>
      </c>
      <c r="E12" s="3" t="s">
        <v>96</v>
      </c>
      <c r="G12" s="3" t="s">
        <v>106</v>
      </c>
      <c r="I12" s="3" t="s">
        <v>107</v>
      </c>
      <c r="K12" s="5">
        <v>0</v>
      </c>
      <c r="M12" s="5">
        <v>0</v>
      </c>
      <c r="O12" s="5">
        <v>11402</v>
      </c>
      <c r="Q12" s="5">
        <v>8449587849</v>
      </c>
      <c r="S12" s="5">
        <v>9485519773</v>
      </c>
      <c r="U12" s="5">
        <v>8853</v>
      </c>
      <c r="W12" s="5">
        <v>7518090585</v>
      </c>
      <c r="Y12" s="5">
        <v>0</v>
      </c>
      <c r="AA12" s="5">
        <v>0</v>
      </c>
      <c r="AC12" s="5">
        <v>20255</v>
      </c>
      <c r="AE12" s="5">
        <v>851513</v>
      </c>
      <c r="AG12" s="5">
        <v>15967678434</v>
      </c>
      <c r="AI12" s="5">
        <v>17244269724</v>
      </c>
      <c r="AK12" s="16">
        <v>1E-4</v>
      </c>
    </row>
    <row r="13" spans="1:37" ht="21" x14ac:dyDescent="0.55000000000000004">
      <c r="A13" s="4" t="s">
        <v>108</v>
      </c>
      <c r="C13" s="3" t="s">
        <v>96</v>
      </c>
      <c r="E13" s="3" t="s">
        <v>96</v>
      </c>
      <c r="G13" s="3" t="s">
        <v>109</v>
      </c>
      <c r="I13" s="3" t="s">
        <v>110</v>
      </c>
      <c r="K13" s="5">
        <v>0</v>
      </c>
      <c r="M13" s="5">
        <v>0</v>
      </c>
      <c r="O13" s="5">
        <v>1182008</v>
      </c>
      <c r="Q13" s="5">
        <v>700003017173</v>
      </c>
      <c r="S13" s="5">
        <v>753950147530</v>
      </c>
      <c r="U13" s="5">
        <v>0</v>
      </c>
      <c r="W13" s="5">
        <v>0</v>
      </c>
      <c r="Y13" s="5">
        <v>0</v>
      </c>
      <c r="AA13" s="5">
        <v>0</v>
      </c>
      <c r="AC13" s="5">
        <v>1182008</v>
      </c>
      <c r="AE13" s="5">
        <v>659866</v>
      </c>
      <c r="AG13" s="5">
        <v>700003017173</v>
      </c>
      <c r="AI13" s="5">
        <v>779825521929</v>
      </c>
      <c r="AK13" s="16">
        <v>2.5999999999999999E-3</v>
      </c>
    </row>
    <row r="14" spans="1:37" ht="21" x14ac:dyDescent="0.55000000000000004">
      <c r="A14" s="4" t="s">
        <v>111</v>
      </c>
      <c r="C14" s="3" t="s">
        <v>96</v>
      </c>
      <c r="E14" s="3" t="s">
        <v>96</v>
      </c>
      <c r="G14" s="3" t="s">
        <v>112</v>
      </c>
      <c r="I14" s="3" t="s">
        <v>113</v>
      </c>
      <c r="K14" s="5">
        <v>0</v>
      </c>
      <c r="M14" s="5">
        <v>0</v>
      </c>
      <c r="O14" s="5">
        <v>998681</v>
      </c>
      <c r="Q14" s="5">
        <v>570666282245</v>
      </c>
      <c r="S14" s="5">
        <v>627586199629</v>
      </c>
      <c r="U14" s="5">
        <v>0</v>
      </c>
      <c r="W14" s="5">
        <v>0</v>
      </c>
      <c r="Y14" s="5">
        <v>0</v>
      </c>
      <c r="AA14" s="5">
        <v>0</v>
      </c>
      <c r="AC14" s="5">
        <v>998681</v>
      </c>
      <c r="AE14" s="5">
        <v>646297</v>
      </c>
      <c r="AG14" s="5">
        <v>570666282245</v>
      </c>
      <c r="AI14" s="5">
        <v>645327547435</v>
      </c>
      <c r="AK14" s="16">
        <v>2.2000000000000001E-3</v>
      </c>
    </row>
    <row r="15" spans="1:37" ht="21" x14ac:dyDescent="0.55000000000000004">
      <c r="A15" s="4" t="s">
        <v>114</v>
      </c>
      <c r="C15" s="3" t="s">
        <v>96</v>
      </c>
      <c r="E15" s="3" t="s">
        <v>96</v>
      </c>
      <c r="G15" s="3" t="s">
        <v>115</v>
      </c>
      <c r="I15" s="3" t="s">
        <v>116</v>
      </c>
      <c r="K15" s="5">
        <v>18</v>
      </c>
      <c r="M15" s="5">
        <v>18</v>
      </c>
      <c r="O15" s="5">
        <v>1199966</v>
      </c>
      <c r="Q15" s="5">
        <v>1199966000000</v>
      </c>
      <c r="S15" s="5">
        <v>1199748506162</v>
      </c>
      <c r="U15" s="5">
        <v>0</v>
      </c>
      <c r="W15" s="5">
        <v>0</v>
      </c>
      <c r="Y15" s="5">
        <v>0</v>
      </c>
      <c r="AA15" s="5">
        <v>0</v>
      </c>
      <c r="AC15" s="5">
        <v>1199966</v>
      </c>
      <c r="AE15" s="5">
        <v>1000000</v>
      </c>
      <c r="AG15" s="5">
        <v>1199966000000</v>
      </c>
      <c r="AI15" s="5">
        <v>1199748506162</v>
      </c>
      <c r="AK15" s="16">
        <v>4.0000000000000001E-3</v>
      </c>
    </row>
    <row r="16" spans="1:37" ht="21" x14ac:dyDescent="0.55000000000000004">
      <c r="A16" s="4" t="s">
        <v>117</v>
      </c>
      <c r="C16" s="3" t="s">
        <v>96</v>
      </c>
      <c r="E16" s="3" t="s">
        <v>96</v>
      </c>
      <c r="G16" s="3" t="s">
        <v>118</v>
      </c>
      <c r="I16" s="3" t="s">
        <v>119</v>
      </c>
      <c r="K16" s="5">
        <v>18.5</v>
      </c>
      <c r="M16" s="5">
        <v>18.5</v>
      </c>
      <c r="O16" s="5">
        <v>9999900</v>
      </c>
      <c r="Q16" s="5">
        <v>9999900000000</v>
      </c>
      <c r="S16" s="5">
        <v>10249039514829</v>
      </c>
      <c r="U16" s="5">
        <v>0</v>
      </c>
      <c r="W16" s="5">
        <v>0</v>
      </c>
      <c r="Y16" s="5">
        <v>0</v>
      </c>
      <c r="AA16" s="5">
        <v>0</v>
      </c>
      <c r="AC16" s="5">
        <v>9999900</v>
      </c>
      <c r="AE16" s="5">
        <v>1025100</v>
      </c>
      <c r="AG16" s="5">
        <v>9999900000000</v>
      </c>
      <c r="AI16" s="5">
        <v>10249039514829</v>
      </c>
      <c r="AK16" s="16">
        <v>3.4200000000000001E-2</v>
      </c>
    </row>
    <row r="17" spans="1:37" ht="21" x14ac:dyDescent="0.55000000000000004">
      <c r="A17" s="4" t="s">
        <v>120</v>
      </c>
      <c r="C17" s="3" t="s">
        <v>96</v>
      </c>
      <c r="E17" s="3" t="s">
        <v>96</v>
      </c>
      <c r="G17" s="3" t="s">
        <v>121</v>
      </c>
      <c r="I17" s="3" t="s">
        <v>122</v>
      </c>
      <c r="K17" s="5">
        <v>15</v>
      </c>
      <c r="M17" s="5">
        <v>15</v>
      </c>
      <c r="O17" s="5">
        <v>4500000</v>
      </c>
      <c r="Q17" s="5">
        <v>4265183249999</v>
      </c>
      <c r="S17" s="5">
        <v>4499179875815</v>
      </c>
      <c r="U17" s="5">
        <v>0</v>
      </c>
      <c r="W17" s="5">
        <v>0</v>
      </c>
      <c r="Y17" s="5">
        <v>3500100</v>
      </c>
      <c r="AA17" s="5">
        <v>3375298735209</v>
      </c>
      <c r="AC17" s="5">
        <v>999900</v>
      </c>
      <c r="AE17" s="5">
        <v>989000</v>
      </c>
      <c r="AG17" s="5">
        <v>947723718150</v>
      </c>
      <c r="AI17" s="5">
        <v>988721861675</v>
      </c>
      <c r="AK17" s="16">
        <v>3.3E-3</v>
      </c>
    </row>
    <row r="18" spans="1:37" ht="21" x14ac:dyDescent="0.55000000000000004">
      <c r="A18" s="4" t="s">
        <v>123</v>
      </c>
      <c r="C18" s="3" t="s">
        <v>96</v>
      </c>
      <c r="E18" s="3" t="s">
        <v>96</v>
      </c>
      <c r="G18" s="3" t="s">
        <v>121</v>
      </c>
      <c r="I18" s="3" t="s">
        <v>124</v>
      </c>
      <c r="K18" s="5">
        <v>15</v>
      </c>
      <c r="M18" s="5">
        <v>15</v>
      </c>
      <c r="O18" s="5">
        <v>2899900</v>
      </c>
      <c r="Q18" s="5">
        <v>2741693884142</v>
      </c>
      <c r="S18" s="5">
        <v>2855883777228</v>
      </c>
      <c r="U18" s="5">
        <v>0</v>
      </c>
      <c r="W18" s="5">
        <v>0</v>
      </c>
      <c r="Y18" s="5">
        <v>2899900</v>
      </c>
      <c r="AA18" s="5">
        <v>2785292639752</v>
      </c>
      <c r="AC18" s="5">
        <v>0</v>
      </c>
      <c r="AE18" s="5">
        <v>0</v>
      </c>
      <c r="AG18" s="5">
        <v>0</v>
      </c>
      <c r="AI18" s="5">
        <v>0</v>
      </c>
      <c r="AK18" s="16">
        <v>0</v>
      </c>
    </row>
    <row r="19" spans="1:37" ht="21" x14ac:dyDescent="0.55000000000000004">
      <c r="A19" s="4" t="s">
        <v>125</v>
      </c>
      <c r="C19" s="3" t="s">
        <v>96</v>
      </c>
      <c r="E19" s="3" t="s">
        <v>96</v>
      </c>
      <c r="G19" s="3" t="s">
        <v>126</v>
      </c>
      <c r="I19" s="3" t="s">
        <v>127</v>
      </c>
      <c r="K19" s="5">
        <v>16</v>
      </c>
      <c r="M19" s="5">
        <v>16</v>
      </c>
      <c r="O19" s="5">
        <v>11244486</v>
      </c>
      <c r="Q19" s="5">
        <v>10963385269737</v>
      </c>
      <c r="S19" s="5">
        <v>11343629968344</v>
      </c>
      <c r="U19" s="5">
        <v>1000</v>
      </c>
      <c r="W19" s="5">
        <v>1009182880</v>
      </c>
      <c r="Y19" s="5">
        <v>0</v>
      </c>
      <c r="AA19" s="5">
        <v>0</v>
      </c>
      <c r="AC19" s="5">
        <v>11245486</v>
      </c>
      <c r="AE19" s="5">
        <v>1009000</v>
      </c>
      <c r="AG19" s="5">
        <v>10964394452617</v>
      </c>
      <c r="AI19" s="5">
        <v>11344638785463</v>
      </c>
      <c r="AK19" s="16">
        <v>3.78E-2</v>
      </c>
    </row>
    <row r="20" spans="1:37" ht="21" x14ac:dyDescent="0.55000000000000004">
      <c r="A20" s="4" t="s">
        <v>128</v>
      </c>
      <c r="C20" s="3" t="s">
        <v>96</v>
      </c>
      <c r="E20" s="3" t="s">
        <v>96</v>
      </c>
      <c r="G20" s="3" t="s">
        <v>129</v>
      </c>
      <c r="I20" s="3" t="s">
        <v>130</v>
      </c>
      <c r="K20" s="5">
        <v>15</v>
      </c>
      <c r="M20" s="5">
        <v>15</v>
      </c>
      <c r="O20" s="5">
        <v>2000100</v>
      </c>
      <c r="Q20" s="5">
        <v>1950118516851</v>
      </c>
      <c r="S20" s="5">
        <v>1973728896185</v>
      </c>
      <c r="U20" s="5">
        <v>0</v>
      </c>
      <c r="W20" s="5">
        <v>0</v>
      </c>
      <c r="Y20" s="5">
        <v>0</v>
      </c>
      <c r="AA20" s="5">
        <v>0</v>
      </c>
      <c r="AC20" s="5">
        <v>2000100</v>
      </c>
      <c r="AE20" s="5">
        <v>999998</v>
      </c>
      <c r="AG20" s="5">
        <v>1950118516851</v>
      </c>
      <c r="AI20" s="5">
        <v>1999733482400</v>
      </c>
      <c r="AK20" s="16">
        <v>6.7000000000000002E-3</v>
      </c>
    </row>
    <row r="21" spans="1:37" ht="21" x14ac:dyDescent="0.55000000000000004">
      <c r="A21" s="4" t="s">
        <v>131</v>
      </c>
      <c r="C21" s="3" t="s">
        <v>96</v>
      </c>
      <c r="E21" s="3" t="s">
        <v>96</v>
      </c>
      <c r="G21" s="3" t="s">
        <v>132</v>
      </c>
      <c r="I21" s="3" t="s">
        <v>133</v>
      </c>
      <c r="K21" s="5">
        <v>17</v>
      </c>
      <c r="M21" s="5">
        <v>17</v>
      </c>
      <c r="O21" s="5">
        <v>4272561</v>
      </c>
      <c r="Q21" s="5">
        <v>4016648694601</v>
      </c>
      <c r="S21" s="5">
        <v>4271786598318</v>
      </c>
      <c r="U21" s="5">
        <v>100</v>
      </c>
      <c r="W21" s="5">
        <v>96517489</v>
      </c>
      <c r="Y21" s="5">
        <v>0</v>
      </c>
      <c r="AA21" s="5">
        <v>0</v>
      </c>
      <c r="AC21" s="5">
        <v>4272661</v>
      </c>
      <c r="AE21" s="5">
        <v>1000000</v>
      </c>
      <c r="AG21" s="5">
        <v>4016745212090</v>
      </c>
      <c r="AI21" s="5">
        <v>4271886580193</v>
      </c>
      <c r="AK21" s="16">
        <v>1.4200000000000001E-2</v>
      </c>
    </row>
    <row r="22" spans="1:37" ht="21" x14ac:dyDescent="0.55000000000000004">
      <c r="A22" s="4" t="s">
        <v>134</v>
      </c>
      <c r="C22" s="3" t="s">
        <v>96</v>
      </c>
      <c r="E22" s="3" t="s">
        <v>96</v>
      </c>
      <c r="G22" s="3" t="s">
        <v>135</v>
      </c>
      <c r="I22" s="3" t="s">
        <v>136</v>
      </c>
      <c r="K22" s="5">
        <v>17</v>
      </c>
      <c r="M22" s="5">
        <v>17</v>
      </c>
      <c r="O22" s="5">
        <v>17259900</v>
      </c>
      <c r="Q22" s="5">
        <v>16148880276750</v>
      </c>
      <c r="S22" s="5">
        <v>17256771643125</v>
      </c>
      <c r="U22" s="5">
        <v>2645900</v>
      </c>
      <c r="W22" s="5">
        <v>2510099692468</v>
      </c>
      <c r="Y22" s="5">
        <v>0</v>
      </c>
      <c r="AA22" s="5">
        <v>0</v>
      </c>
      <c r="AC22" s="5">
        <v>19905800</v>
      </c>
      <c r="AE22" s="5">
        <v>1000000</v>
      </c>
      <c r="AG22" s="5">
        <v>18658979969218</v>
      </c>
      <c r="AI22" s="5">
        <v>19902192073750</v>
      </c>
      <c r="AK22" s="16">
        <v>6.6299999999999998E-2</v>
      </c>
    </row>
    <row r="23" spans="1:37" ht="21" x14ac:dyDescent="0.55000000000000004">
      <c r="A23" s="4" t="s">
        <v>137</v>
      </c>
      <c r="C23" s="3" t="s">
        <v>96</v>
      </c>
      <c r="E23" s="3" t="s">
        <v>96</v>
      </c>
      <c r="G23" s="3" t="s">
        <v>138</v>
      </c>
      <c r="I23" s="3" t="s">
        <v>139</v>
      </c>
      <c r="K23" s="5">
        <v>18</v>
      </c>
      <c r="M23" s="5">
        <v>18</v>
      </c>
      <c r="O23" s="5">
        <v>10870000</v>
      </c>
      <c r="Q23" s="5">
        <v>10000182600000</v>
      </c>
      <c r="S23" s="5">
        <v>10790551627966</v>
      </c>
      <c r="U23" s="5">
        <v>0</v>
      </c>
      <c r="W23" s="5">
        <v>0</v>
      </c>
      <c r="Y23" s="5">
        <v>2100</v>
      </c>
      <c r="AA23" s="5">
        <v>1934649282</v>
      </c>
      <c r="AC23" s="5">
        <v>10867900</v>
      </c>
      <c r="AE23" s="5">
        <v>972438</v>
      </c>
      <c r="AG23" s="5">
        <v>9998250642000</v>
      </c>
      <c r="AI23" s="5">
        <v>10566443425142</v>
      </c>
      <c r="AK23" s="16">
        <v>3.5200000000000002E-2</v>
      </c>
    </row>
    <row r="24" spans="1:37" ht="21" x14ac:dyDescent="0.55000000000000004">
      <c r="A24" s="4" t="s">
        <v>140</v>
      </c>
      <c r="C24" s="3" t="s">
        <v>96</v>
      </c>
      <c r="E24" s="3" t="s">
        <v>96</v>
      </c>
      <c r="G24" s="3" t="s">
        <v>141</v>
      </c>
      <c r="I24" s="3" t="s">
        <v>142</v>
      </c>
      <c r="K24" s="5">
        <v>17</v>
      </c>
      <c r="M24" s="5">
        <v>17</v>
      </c>
      <c r="O24" s="5">
        <v>252800</v>
      </c>
      <c r="Q24" s="5">
        <v>232281676426</v>
      </c>
      <c r="S24" s="5">
        <v>247699096400</v>
      </c>
      <c r="U24" s="5">
        <v>0</v>
      </c>
      <c r="W24" s="5">
        <v>0</v>
      </c>
      <c r="Y24" s="5">
        <v>0</v>
      </c>
      <c r="AA24" s="5">
        <v>0</v>
      </c>
      <c r="AC24" s="5">
        <v>252800</v>
      </c>
      <c r="AE24" s="5">
        <v>983000</v>
      </c>
      <c r="AG24" s="5">
        <v>232281676426</v>
      </c>
      <c r="AI24" s="5">
        <v>248457358965</v>
      </c>
      <c r="AK24" s="16">
        <v>8.0000000000000004E-4</v>
      </c>
    </row>
    <row r="25" spans="1:37" ht="21" x14ac:dyDescent="0.55000000000000004">
      <c r="A25" s="4" t="s">
        <v>143</v>
      </c>
      <c r="C25" s="3" t="s">
        <v>96</v>
      </c>
      <c r="E25" s="3" t="s">
        <v>96</v>
      </c>
      <c r="G25" s="3" t="s">
        <v>144</v>
      </c>
      <c r="I25" s="3" t="s">
        <v>145</v>
      </c>
      <c r="K25" s="5">
        <v>16</v>
      </c>
      <c r="M25" s="5">
        <v>16</v>
      </c>
      <c r="O25" s="5">
        <v>183657</v>
      </c>
      <c r="Q25" s="5">
        <v>183808819391</v>
      </c>
      <c r="S25" s="5">
        <v>179041566055</v>
      </c>
      <c r="U25" s="5">
        <v>0</v>
      </c>
      <c r="W25" s="5">
        <v>0</v>
      </c>
      <c r="Y25" s="5">
        <v>0</v>
      </c>
      <c r="AA25" s="5">
        <v>0</v>
      </c>
      <c r="AC25" s="5">
        <v>183657</v>
      </c>
      <c r="AE25" s="5">
        <v>1011340</v>
      </c>
      <c r="AG25" s="5">
        <v>183808819391</v>
      </c>
      <c r="AI25" s="5">
        <v>185706005064</v>
      </c>
      <c r="AK25" s="16">
        <v>5.9999999999999995E-4</v>
      </c>
    </row>
    <row r="26" spans="1:37" ht="21" x14ac:dyDescent="0.55000000000000004">
      <c r="A26" s="4" t="s">
        <v>146</v>
      </c>
      <c r="C26" s="3" t="s">
        <v>96</v>
      </c>
      <c r="E26" s="3" t="s">
        <v>96</v>
      </c>
      <c r="G26" s="3" t="s">
        <v>147</v>
      </c>
      <c r="I26" s="3" t="s">
        <v>148</v>
      </c>
      <c r="K26" s="5">
        <v>18</v>
      </c>
      <c r="M26" s="5">
        <v>18</v>
      </c>
      <c r="O26" s="5">
        <v>3890450</v>
      </c>
      <c r="Q26" s="5">
        <v>3516710030300</v>
      </c>
      <c r="S26" s="5">
        <v>3811949958818</v>
      </c>
      <c r="U26" s="5">
        <v>0</v>
      </c>
      <c r="W26" s="5">
        <v>0</v>
      </c>
      <c r="Y26" s="5">
        <v>0</v>
      </c>
      <c r="AA26" s="5">
        <v>0</v>
      </c>
      <c r="AC26" s="5">
        <v>3890450</v>
      </c>
      <c r="AE26" s="5">
        <v>980000</v>
      </c>
      <c r="AG26" s="5">
        <v>3516710030300</v>
      </c>
      <c r="AI26" s="5">
        <v>3811949958818</v>
      </c>
      <c r="AK26" s="16">
        <v>1.2699999999999999E-2</v>
      </c>
    </row>
    <row r="27" spans="1:37" ht="21" x14ac:dyDescent="0.55000000000000004">
      <c r="A27" s="4" t="s">
        <v>149</v>
      </c>
      <c r="C27" s="3" t="s">
        <v>96</v>
      </c>
      <c r="E27" s="3" t="s">
        <v>96</v>
      </c>
      <c r="G27" s="3" t="s">
        <v>150</v>
      </c>
      <c r="I27" s="3" t="s">
        <v>151</v>
      </c>
      <c r="K27" s="5">
        <v>18</v>
      </c>
      <c r="M27" s="5">
        <v>18</v>
      </c>
      <c r="O27" s="5">
        <v>2999999</v>
      </c>
      <c r="Q27" s="5">
        <v>2999999000000</v>
      </c>
      <c r="S27" s="5">
        <v>2999455250181</v>
      </c>
      <c r="U27" s="5">
        <v>0</v>
      </c>
      <c r="W27" s="5">
        <v>0</v>
      </c>
      <c r="Y27" s="5">
        <v>0</v>
      </c>
      <c r="AA27" s="5">
        <v>0</v>
      </c>
      <c r="AC27" s="5">
        <v>2999999</v>
      </c>
      <c r="AE27" s="5">
        <v>1000000</v>
      </c>
      <c r="AG27" s="5">
        <v>2999999000000</v>
      </c>
      <c r="AI27" s="5">
        <v>2999455250181</v>
      </c>
      <c r="AK27" s="16">
        <v>0.01</v>
      </c>
    </row>
    <row r="28" spans="1:37" ht="21" x14ac:dyDescent="0.55000000000000004">
      <c r="A28" s="4" t="s">
        <v>152</v>
      </c>
      <c r="C28" s="3" t="s">
        <v>96</v>
      </c>
      <c r="E28" s="3" t="s">
        <v>96</v>
      </c>
      <c r="G28" s="3" t="s">
        <v>150</v>
      </c>
      <c r="I28" s="3" t="s">
        <v>151</v>
      </c>
      <c r="K28" s="5">
        <v>18</v>
      </c>
      <c r="M28" s="5">
        <v>18</v>
      </c>
      <c r="O28" s="5">
        <v>2499997</v>
      </c>
      <c r="Q28" s="5">
        <v>2499997000000</v>
      </c>
      <c r="S28" s="5">
        <v>2499543875543</v>
      </c>
      <c r="U28" s="5">
        <v>0</v>
      </c>
      <c r="W28" s="5">
        <v>0</v>
      </c>
      <c r="Y28" s="5">
        <v>0</v>
      </c>
      <c r="AA28" s="5">
        <v>0</v>
      </c>
      <c r="AC28" s="5">
        <v>2499997</v>
      </c>
      <c r="AE28" s="5">
        <v>1000000</v>
      </c>
      <c r="AG28" s="5">
        <v>2499997000000</v>
      </c>
      <c r="AI28" s="5">
        <v>2499543875543</v>
      </c>
      <c r="AK28" s="16">
        <v>8.3000000000000001E-3</v>
      </c>
    </row>
    <row r="29" spans="1:37" ht="21" x14ac:dyDescent="0.55000000000000004">
      <c r="A29" s="4" t="s">
        <v>153</v>
      </c>
      <c r="C29" s="3" t="s">
        <v>96</v>
      </c>
      <c r="E29" s="3" t="s">
        <v>96</v>
      </c>
      <c r="G29" s="3" t="s">
        <v>150</v>
      </c>
      <c r="I29" s="3" t="s">
        <v>151</v>
      </c>
      <c r="K29" s="5">
        <v>18</v>
      </c>
      <c r="M29" s="5">
        <v>18</v>
      </c>
      <c r="O29" s="5">
        <v>599998</v>
      </c>
      <c r="Q29" s="5">
        <v>599998000000</v>
      </c>
      <c r="S29" s="5">
        <v>599889250362</v>
      </c>
      <c r="U29" s="5">
        <v>0</v>
      </c>
      <c r="W29" s="5">
        <v>0</v>
      </c>
      <c r="Y29" s="5">
        <v>0</v>
      </c>
      <c r="AA29" s="5">
        <v>0</v>
      </c>
      <c r="AC29" s="5">
        <v>599998</v>
      </c>
      <c r="AE29" s="5">
        <v>1000000</v>
      </c>
      <c r="AG29" s="5">
        <v>599998000000</v>
      </c>
      <c r="AI29" s="5">
        <v>599889250362</v>
      </c>
      <c r="AK29" s="16">
        <v>2E-3</v>
      </c>
    </row>
    <row r="30" spans="1:37" ht="21" x14ac:dyDescent="0.55000000000000004">
      <c r="A30" s="4" t="s">
        <v>154</v>
      </c>
      <c r="C30" s="3" t="s">
        <v>96</v>
      </c>
      <c r="E30" s="3" t="s">
        <v>96</v>
      </c>
      <c r="G30" s="3" t="s">
        <v>155</v>
      </c>
      <c r="I30" s="3" t="s">
        <v>156</v>
      </c>
      <c r="K30" s="5">
        <v>18</v>
      </c>
      <c r="M30" s="5">
        <v>18</v>
      </c>
      <c r="O30" s="5">
        <v>2039000</v>
      </c>
      <c r="Q30" s="5">
        <v>2039020239668</v>
      </c>
      <c r="S30" s="5">
        <v>2038630431250</v>
      </c>
      <c r="U30" s="5">
        <v>0</v>
      </c>
      <c r="W30" s="5">
        <v>0</v>
      </c>
      <c r="Y30" s="5">
        <v>0</v>
      </c>
      <c r="AA30" s="5">
        <v>0</v>
      </c>
      <c r="AC30" s="5">
        <v>2039000</v>
      </c>
      <c r="AE30" s="5">
        <v>999999</v>
      </c>
      <c r="AG30" s="5">
        <v>2039020239668</v>
      </c>
      <c r="AI30" s="5">
        <v>2038628392619</v>
      </c>
      <c r="AK30" s="16">
        <v>6.7999999999999996E-3</v>
      </c>
    </row>
    <row r="31" spans="1:37" ht="21" x14ac:dyDescent="0.55000000000000004">
      <c r="A31" s="4" t="s">
        <v>157</v>
      </c>
      <c r="C31" s="3" t="s">
        <v>96</v>
      </c>
      <c r="E31" s="3" t="s">
        <v>96</v>
      </c>
      <c r="G31" s="3" t="s">
        <v>158</v>
      </c>
      <c r="I31" s="3" t="s">
        <v>159</v>
      </c>
      <c r="K31" s="5">
        <v>19</v>
      </c>
      <c r="M31" s="5">
        <v>19</v>
      </c>
      <c r="O31" s="5">
        <v>1000000</v>
      </c>
      <c r="Q31" s="5">
        <v>950000000000</v>
      </c>
      <c r="S31" s="5">
        <v>984821468750</v>
      </c>
      <c r="U31" s="5">
        <v>0</v>
      </c>
      <c r="W31" s="5">
        <v>0</v>
      </c>
      <c r="Y31" s="5">
        <v>0</v>
      </c>
      <c r="AA31" s="5">
        <v>0</v>
      </c>
      <c r="AC31" s="5">
        <v>1000000</v>
      </c>
      <c r="AE31" s="5">
        <v>985000</v>
      </c>
      <c r="AG31" s="5">
        <v>950000000000</v>
      </c>
      <c r="AI31" s="5">
        <v>984821468750</v>
      </c>
      <c r="AK31" s="16">
        <v>3.3E-3</v>
      </c>
    </row>
    <row r="32" spans="1:37" ht="21" x14ac:dyDescent="0.55000000000000004">
      <c r="A32" s="4" t="s">
        <v>160</v>
      </c>
      <c r="C32" s="3" t="s">
        <v>96</v>
      </c>
      <c r="E32" s="3" t="s">
        <v>96</v>
      </c>
      <c r="G32" s="3" t="s">
        <v>161</v>
      </c>
      <c r="I32" s="3" t="s">
        <v>162</v>
      </c>
      <c r="K32" s="5">
        <v>17.5</v>
      </c>
      <c r="M32" s="5">
        <v>17.5</v>
      </c>
      <c r="O32" s="5">
        <v>1283990</v>
      </c>
      <c r="Q32" s="5">
        <v>9436128537330</v>
      </c>
      <c r="S32" s="5">
        <v>10074008438009</v>
      </c>
      <c r="U32" s="5">
        <v>800</v>
      </c>
      <c r="W32" s="5">
        <v>6481035346</v>
      </c>
      <c r="Y32" s="5">
        <v>0</v>
      </c>
      <c r="AA32" s="5">
        <v>0</v>
      </c>
      <c r="AC32" s="5">
        <v>1284790</v>
      </c>
      <c r="AE32" s="5">
        <v>8095425</v>
      </c>
      <c r="AG32" s="5">
        <v>9442609572676</v>
      </c>
      <c r="AI32" s="5">
        <v>10393380417962</v>
      </c>
      <c r="AK32" s="16">
        <v>3.4599999999999999E-2</v>
      </c>
    </row>
    <row r="33" spans="1:37" ht="21" x14ac:dyDescent="0.55000000000000004">
      <c r="A33" s="4" t="s">
        <v>163</v>
      </c>
      <c r="C33" s="3" t="s">
        <v>96</v>
      </c>
      <c r="E33" s="3" t="s">
        <v>96</v>
      </c>
      <c r="G33" s="3" t="s">
        <v>164</v>
      </c>
      <c r="I33" s="3" t="s">
        <v>165</v>
      </c>
      <c r="K33" s="5">
        <v>18</v>
      </c>
      <c r="M33" s="5">
        <v>18</v>
      </c>
      <c r="O33" s="5">
        <v>14135220</v>
      </c>
      <c r="Q33" s="5">
        <v>14549989760388</v>
      </c>
      <c r="S33" s="5">
        <v>16180093702727</v>
      </c>
      <c r="U33" s="5">
        <v>100</v>
      </c>
      <c r="W33" s="5">
        <v>118498248</v>
      </c>
      <c r="Y33" s="5">
        <v>0</v>
      </c>
      <c r="AA33" s="5">
        <v>0</v>
      </c>
      <c r="AC33" s="5">
        <v>14135320</v>
      </c>
      <c r="AE33" s="5">
        <v>1184124</v>
      </c>
      <c r="AG33" s="5">
        <v>14550108258636</v>
      </c>
      <c r="AI33" s="5">
        <v>16725836630226</v>
      </c>
      <c r="AK33" s="16">
        <v>5.5800000000000002E-2</v>
      </c>
    </row>
    <row r="34" spans="1:37" ht="21" x14ac:dyDescent="0.55000000000000004">
      <c r="A34" s="4" t="s">
        <v>166</v>
      </c>
      <c r="C34" s="3" t="s">
        <v>96</v>
      </c>
      <c r="E34" s="3" t="s">
        <v>96</v>
      </c>
      <c r="G34" s="3" t="s">
        <v>167</v>
      </c>
      <c r="I34" s="3" t="s">
        <v>168</v>
      </c>
      <c r="K34" s="5">
        <v>18</v>
      </c>
      <c r="M34" s="5">
        <v>18</v>
      </c>
      <c r="O34" s="5">
        <v>8617690</v>
      </c>
      <c r="Q34" s="5">
        <v>9699994304790</v>
      </c>
      <c r="S34" s="5">
        <v>10607514190761</v>
      </c>
      <c r="U34" s="5">
        <v>0</v>
      </c>
      <c r="W34" s="5">
        <v>0</v>
      </c>
      <c r="Y34" s="5">
        <v>0</v>
      </c>
      <c r="AA34" s="5">
        <v>0</v>
      </c>
      <c r="AC34" s="5">
        <v>8617690</v>
      </c>
      <c r="AE34" s="5">
        <v>1278358</v>
      </c>
      <c r="AG34" s="5">
        <v>9699994304790</v>
      </c>
      <c r="AI34" s="5">
        <v>11008505995629</v>
      </c>
      <c r="AK34" s="16">
        <v>3.6700000000000003E-2</v>
      </c>
    </row>
    <row r="35" spans="1:37" ht="21" x14ac:dyDescent="0.55000000000000004">
      <c r="A35" s="4" t="s">
        <v>169</v>
      </c>
      <c r="C35" s="3" t="s">
        <v>96</v>
      </c>
      <c r="E35" s="3" t="s">
        <v>96</v>
      </c>
      <c r="G35" s="3" t="s">
        <v>170</v>
      </c>
      <c r="I35" s="3" t="s">
        <v>171</v>
      </c>
      <c r="K35" s="5">
        <v>18</v>
      </c>
      <c r="M35" s="5">
        <v>18</v>
      </c>
      <c r="O35" s="5">
        <v>1850000</v>
      </c>
      <c r="Q35" s="5">
        <v>517175880870</v>
      </c>
      <c r="S35" s="5">
        <v>558289396523</v>
      </c>
      <c r="U35" s="5">
        <v>0</v>
      </c>
      <c r="W35" s="5">
        <v>0</v>
      </c>
      <c r="Y35" s="5">
        <v>0</v>
      </c>
      <c r="AA35" s="5">
        <v>0</v>
      </c>
      <c r="AC35" s="5">
        <v>1850000</v>
      </c>
      <c r="AE35" s="5">
        <v>304913</v>
      </c>
      <c r="AG35" s="5">
        <v>517175880870</v>
      </c>
      <c r="AI35" s="5">
        <v>563680085438</v>
      </c>
      <c r="AK35" s="16">
        <v>1.9E-3</v>
      </c>
    </row>
    <row r="36" spans="1:37" ht="21" x14ac:dyDescent="0.55000000000000004">
      <c r="A36" s="4" t="s">
        <v>172</v>
      </c>
      <c r="C36" s="3" t="s">
        <v>96</v>
      </c>
      <c r="E36" s="3" t="s">
        <v>96</v>
      </c>
      <c r="G36" s="3" t="s">
        <v>173</v>
      </c>
      <c r="I36" s="3" t="s">
        <v>174</v>
      </c>
      <c r="K36" s="5">
        <v>17</v>
      </c>
      <c r="M36" s="5">
        <v>17</v>
      </c>
      <c r="O36" s="5">
        <v>0</v>
      </c>
      <c r="Q36" s="5">
        <v>0</v>
      </c>
      <c r="S36" s="5">
        <v>0</v>
      </c>
      <c r="U36" s="5">
        <v>100</v>
      </c>
      <c r="W36" s="5">
        <v>94517127</v>
      </c>
      <c r="Y36" s="5">
        <v>0</v>
      </c>
      <c r="AA36" s="5">
        <v>0</v>
      </c>
      <c r="AC36" s="5">
        <v>100</v>
      </c>
      <c r="AE36" s="5">
        <v>949999</v>
      </c>
      <c r="AG36" s="5">
        <v>94517127</v>
      </c>
      <c r="AI36" s="5">
        <v>94982681</v>
      </c>
      <c r="AK36" s="16">
        <v>0</v>
      </c>
    </row>
    <row r="37" spans="1:37" ht="21" x14ac:dyDescent="0.55000000000000004">
      <c r="A37" s="4" t="s">
        <v>175</v>
      </c>
      <c r="C37" s="3" t="s">
        <v>176</v>
      </c>
      <c r="E37" s="3" t="s">
        <v>176</v>
      </c>
      <c r="G37" s="3" t="s">
        <v>177</v>
      </c>
      <c r="I37" s="3" t="s">
        <v>178</v>
      </c>
      <c r="K37" s="5">
        <v>18</v>
      </c>
      <c r="M37" s="5">
        <v>18</v>
      </c>
      <c r="O37" s="5">
        <v>4799000</v>
      </c>
      <c r="Q37" s="5">
        <v>4799000000000</v>
      </c>
      <c r="S37" s="5">
        <v>4799000000000</v>
      </c>
      <c r="U37" s="5">
        <v>0</v>
      </c>
      <c r="W37" s="5">
        <v>0</v>
      </c>
      <c r="Y37" s="5">
        <v>0</v>
      </c>
      <c r="AA37" s="5">
        <v>0</v>
      </c>
      <c r="AC37" s="5">
        <v>4799000</v>
      </c>
      <c r="AE37" s="5">
        <v>1000000</v>
      </c>
      <c r="AG37" s="5">
        <v>4799000000000</v>
      </c>
      <c r="AI37" s="5">
        <v>4799000000000</v>
      </c>
      <c r="AK37" s="16">
        <v>1.6E-2</v>
      </c>
    </row>
    <row r="38" spans="1:37" ht="21" x14ac:dyDescent="0.55000000000000004">
      <c r="A38" s="4" t="s">
        <v>179</v>
      </c>
      <c r="C38" s="3" t="s">
        <v>176</v>
      </c>
      <c r="E38" s="3" t="s">
        <v>176</v>
      </c>
      <c r="G38" s="3" t="s">
        <v>180</v>
      </c>
      <c r="I38" s="3" t="s">
        <v>181</v>
      </c>
      <c r="K38" s="5">
        <v>18</v>
      </c>
      <c r="M38" s="5">
        <v>18</v>
      </c>
      <c r="O38" s="5">
        <v>4499999</v>
      </c>
      <c r="Q38" s="5">
        <v>4499999000000</v>
      </c>
      <c r="S38" s="5">
        <v>4499999000000</v>
      </c>
      <c r="U38" s="5">
        <v>0</v>
      </c>
      <c r="W38" s="5">
        <v>0</v>
      </c>
      <c r="Y38" s="5">
        <v>0</v>
      </c>
      <c r="AA38" s="5">
        <v>0</v>
      </c>
      <c r="AC38" s="5">
        <v>4499999</v>
      </c>
      <c r="AE38" s="5">
        <v>1000000</v>
      </c>
      <c r="AG38" s="5">
        <v>4499999000000</v>
      </c>
      <c r="AI38" s="5">
        <v>4499999000000</v>
      </c>
      <c r="AK38" s="16">
        <v>1.4999999999999999E-2</v>
      </c>
    </row>
    <row r="39" spans="1:37" ht="21" x14ac:dyDescent="0.55000000000000004">
      <c r="A39" s="4" t="s">
        <v>182</v>
      </c>
      <c r="C39" s="3" t="s">
        <v>176</v>
      </c>
      <c r="E39" s="3" t="s">
        <v>176</v>
      </c>
      <c r="G39" s="3" t="s">
        <v>150</v>
      </c>
      <c r="I39" s="3" t="s">
        <v>151</v>
      </c>
      <c r="K39" s="5">
        <v>18</v>
      </c>
      <c r="M39" s="5">
        <v>18</v>
      </c>
      <c r="O39" s="5">
        <v>599995</v>
      </c>
      <c r="Q39" s="5">
        <v>599995000000</v>
      </c>
      <c r="S39" s="5">
        <v>599995000000</v>
      </c>
      <c r="U39" s="5">
        <v>0</v>
      </c>
      <c r="W39" s="5">
        <v>0</v>
      </c>
      <c r="Y39" s="5">
        <v>0</v>
      </c>
      <c r="AA39" s="5">
        <v>0</v>
      </c>
      <c r="AC39" s="5">
        <v>599995</v>
      </c>
      <c r="AE39" s="5">
        <v>1000000</v>
      </c>
      <c r="AG39" s="5">
        <v>599995000000</v>
      </c>
      <c r="AI39" s="5">
        <v>599995000000</v>
      </c>
      <c r="AK39" s="16">
        <v>2E-3</v>
      </c>
    </row>
    <row r="40" spans="1:37" ht="19.5" thickBot="1" x14ac:dyDescent="0.5">
      <c r="Q40" s="8">
        <f>SUM(Q9:Q39)</f>
        <v>136513492873510</v>
      </c>
      <c r="S40" s="8">
        <f>SUM(S9:S39)</f>
        <v>143496310604112</v>
      </c>
      <c r="W40" s="8">
        <f>SUM(W9:W39)</f>
        <v>2525417534143</v>
      </c>
      <c r="AA40" s="8">
        <f>SUM(AA9:AA39)</f>
        <v>6241961188029</v>
      </c>
      <c r="AG40" s="8">
        <f>SUM(AG9:AG39)</f>
        <v>132894824204662</v>
      </c>
      <c r="AI40" s="8">
        <f>SUM(AI9:AI39)</f>
        <v>140771632863727</v>
      </c>
      <c r="AK40" s="17">
        <f>SUM(AK9:AK39)</f>
        <v>0.46930000000000005</v>
      </c>
    </row>
    <row r="41" spans="1:37" ht="19.5" thickTop="1" x14ac:dyDescent="0.45"/>
    <row r="42" spans="1:37" x14ac:dyDescent="0.45">
      <c r="AI42" s="5"/>
    </row>
    <row r="43" spans="1:37" x14ac:dyDescent="0.45">
      <c r="AI43" s="5"/>
    </row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0"/>
  <sheetViews>
    <sheetView rightToLeft="1" workbookViewId="0">
      <selection activeCell="G16" sqref="G16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9" width="1" style="1" customWidth="1"/>
    <col min="10" max="10" width="33.28515625" style="1" bestFit="1" customWidth="1"/>
    <col min="11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1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30" x14ac:dyDescent="0.45">
      <c r="A6" s="27" t="s">
        <v>3</v>
      </c>
      <c r="C6" s="25" t="s">
        <v>6</v>
      </c>
      <c r="D6" s="25" t="s">
        <v>6</v>
      </c>
      <c r="E6" s="25" t="s">
        <v>6</v>
      </c>
      <c r="F6" s="25" t="s">
        <v>6</v>
      </c>
      <c r="G6" s="25" t="s">
        <v>6</v>
      </c>
      <c r="H6" s="25" t="s">
        <v>6</v>
      </c>
      <c r="I6" s="25" t="s">
        <v>6</v>
      </c>
      <c r="J6" s="25" t="s">
        <v>6</v>
      </c>
      <c r="K6" s="25" t="s">
        <v>6</v>
      </c>
    </row>
    <row r="7" spans="1:11" ht="30" x14ac:dyDescent="0.45">
      <c r="A7" s="25" t="s">
        <v>3</v>
      </c>
      <c r="C7" s="25" t="s">
        <v>7</v>
      </c>
      <c r="E7" s="25" t="s">
        <v>183</v>
      </c>
      <c r="G7" s="25" t="s">
        <v>184</v>
      </c>
      <c r="J7" s="25" t="s">
        <v>185</v>
      </c>
    </row>
    <row r="8" spans="1:11" ht="21" x14ac:dyDescent="0.55000000000000004">
      <c r="A8" s="2" t="s">
        <v>131</v>
      </c>
      <c r="C8" s="5">
        <v>4272661</v>
      </c>
      <c r="D8" s="3"/>
      <c r="E8" s="5">
        <v>938000</v>
      </c>
      <c r="F8" s="3"/>
      <c r="G8" s="5">
        <v>1000000</v>
      </c>
      <c r="H8" s="3"/>
      <c r="I8" s="3"/>
      <c r="J8" s="5">
        <v>4272661000000</v>
      </c>
    </row>
    <row r="9" spans="1:11" ht="21" x14ac:dyDescent="0.55000000000000004">
      <c r="A9" s="2" t="s">
        <v>95</v>
      </c>
      <c r="C9" s="5">
        <v>5000000</v>
      </c>
      <c r="D9" s="3"/>
      <c r="E9" s="5">
        <v>969600</v>
      </c>
      <c r="F9" s="3"/>
      <c r="G9" s="5">
        <v>1016851</v>
      </c>
      <c r="H9" s="3"/>
      <c r="I9" s="3"/>
      <c r="J9" s="5">
        <v>5084255000000</v>
      </c>
    </row>
    <row r="10" spans="1:11" ht="21" x14ac:dyDescent="0.55000000000000004">
      <c r="A10" s="2" t="s">
        <v>137</v>
      </c>
      <c r="C10" s="5">
        <v>10867900</v>
      </c>
      <c r="D10" s="3"/>
      <c r="E10" s="5">
        <v>912000</v>
      </c>
      <c r="F10" s="3"/>
      <c r="G10" s="5">
        <v>972438</v>
      </c>
      <c r="H10" s="3"/>
      <c r="I10" s="3"/>
      <c r="J10" s="5">
        <v>10568358940200</v>
      </c>
    </row>
  </sheetData>
  <mergeCells count="9">
    <mergeCell ref="A2:J2"/>
    <mergeCell ref="A3:J3"/>
    <mergeCell ref="A4:J4"/>
    <mergeCell ref="A6:A7"/>
    <mergeCell ref="C7"/>
    <mergeCell ref="E7"/>
    <mergeCell ref="G7"/>
    <mergeCell ref="J7"/>
    <mergeCell ref="C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82"/>
  <sheetViews>
    <sheetView rightToLeft="1" topLeftCell="A67" workbookViewId="0">
      <selection activeCell="U75" sqref="U75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9" style="3" bestFit="1" customWidth="1"/>
    <col min="12" max="12" width="1" style="3" customWidth="1"/>
    <col min="13" max="13" width="18.85546875" style="3" bestFit="1" customWidth="1"/>
    <col min="14" max="14" width="1" style="3" customWidth="1"/>
    <col min="15" max="15" width="19" style="3" bestFit="1" customWidth="1"/>
    <col min="16" max="16" width="1" style="3" customWidth="1"/>
    <col min="17" max="17" width="20.140625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30" x14ac:dyDescent="0.45">
      <c r="A6" s="27" t="s">
        <v>187</v>
      </c>
      <c r="C6" s="25" t="s">
        <v>188</v>
      </c>
      <c r="D6" s="25" t="s">
        <v>188</v>
      </c>
      <c r="E6" s="25" t="s">
        <v>188</v>
      </c>
      <c r="F6" s="25" t="s">
        <v>188</v>
      </c>
      <c r="G6" s="25" t="s">
        <v>188</v>
      </c>
      <c r="H6" s="25" t="s">
        <v>188</v>
      </c>
      <c r="I6" s="25" t="s">
        <v>188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30" x14ac:dyDescent="0.45">
      <c r="A7" s="25" t="s">
        <v>187</v>
      </c>
      <c r="C7" s="25" t="s">
        <v>189</v>
      </c>
      <c r="E7" s="25" t="s">
        <v>190</v>
      </c>
      <c r="G7" s="25" t="s">
        <v>191</v>
      </c>
      <c r="I7" s="25" t="s">
        <v>93</v>
      </c>
      <c r="K7" s="25" t="s">
        <v>192</v>
      </c>
      <c r="M7" s="25" t="s">
        <v>193</v>
      </c>
      <c r="O7" s="25" t="s">
        <v>194</v>
      </c>
      <c r="Q7" s="25" t="s">
        <v>192</v>
      </c>
      <c r="S7" s="25" t="s">
        <v>186</v>
      </c>
    </row>
    <row r="8" spans="1:19" ht="21" x14ac:dyDescent="0.55000000000000004">
      <c r="A8" s="4" t="s">
        <v>195</v>
      </c>
      <c r="C8" s="3" t="s">
        <v>196</v>
      </c>
      <c r="E8" s="3" t="s">
        <v>197</v>
      </c>
      <c r="G8" s="3" t="s">
        <v>198</v>
      </c>
      <c r="I8" s="3">
        <v>0</v>
      </c>
      <c r="K8" s="5">
        <v>892382575866</v>
      </c>
      <c r="M8" s="5">
        <v>34550052981603</v>
      </c>
      <c r="O8" s="5">
        <v>34458273432202</v>
      </c>
      <c r="Q8" s="5">
        <v>984162125267</v>
      </c>
      <c r="S8" s="16">
        <v>3.3E-3</v>
      </c>
    </row>
    <row r="9" spans="1:19" ht="21" x14ac:dyDescent="0.55000000000000004">
      <c r="A9" s="4" t="s">
        <v>199</v>
      </c>
      <c r="C9" s="3" t="s">
        <v>200</v>
      </c>
      <c r="E9" s="3" t="s">
        <v>197</v>
      </c>
      <c r="G9" s="3" t="s">
        <v>201</v>
      </c>
      <c r="I9" s="3">
        <v>10</v>
      </c>
      <c r="K9" s="5">
        <v>1066937</v>
      </c>
      <c r="M9" s="5">
        <v>239772186</v>
      </c>
      <c r="O9" s="5">
        <v>0</v>
      </c>
      <c r="Q9" s="5">
        <v>240839123</v>
      </c>
      <c r="S9" s="16">
        <v>0</v>
      </c>
    </row>
    <row r="10" spans="1:19" ht="21" x14ac:dyDescent="0.55000000000000004">
      <c r="A10" s="4" t="s">
        <v>202</v>
      </c>
      <c r="C10" s="3" t="s">
        <v>203</v>
      </c>
      <c r="E10" s="3" t="s">
        <v>197</v>
      </c>
      <c r="G10" s="3" t="s">
        <v>204</v>
      </c>
      <c r="I10" s="3">
        <v>0</v>
      </c>
      <c r="K10" s="5">
        <v>90623392714</v>
      </c>
      <c r="M10" s="5">
        <v>428421733161</v>
      </c>
      <c r="O10" s="5">
        <v>351837628531</v>
      </c>
      <c r="Q10" s="5">
        <v>167207497344</v>
      </c>
      <c r="S10" s="16">
        <v>5.9999999999999995E-4</v>
      </c>
    </row>
    <row r="11" spans="1:19" ht="21" x14ac:dyDescent="0.55000000000000004">
      <c r="A11" s="4" t="s">
        <v>205</v>
      </c>
      <c r="C11" s="3" t="s">
        <v>206</v>
      </c>
      <c r="E11" s="3" t="s">
        <v>197</v>
      </c>
      <c r="G11" s="3" t="s">
        <v>207</v>
      </c>
      <c r="I11" s="3">
        <v>10</v>
      </c>
      <c r="K11" s="5">
        <v>59452811165</v>
      </c>
      <c r="M11" s="5">
        <v>3270332320070</v>
      </c>
      <c r="O11" s="5">
        <v>3270332320070</v>
      </c>
      <c r="Q11" s="5">
        <v>59452811165</v>
      </c>
      <c r="S11" s="16">
        <v>2.0000000000000001E-4</v>
      </c>
    </row>
    <row r="12" spans="1:19" ht="21" x14ac:dyDescent="0.55000000000000004">
      <c r="A12" s="4" t="s">
        <v>199</v>
      </c>
      <c r="C12" s="3" t="s">
        <v>208</v>
      </c>
      <c r="E12" s="3" t="s">
        <v>197</v>
      </c>
      <c r="G12" s="3" t="s">
        <v>209</v>
      </c>
      <c r="I12" s="3">
        <v>10</v>
      </c>
      <c r="K12" s="5">
        <v>167048849</v>
      </c>
      <c r="M12" s="5">
        <v>1167121</v>
      </c>
      <c r="O12" s="5">
        <v>0</v>
      </c>
      <c r="Q12" s="5">
        <v>168215970</v>
      </c>
      <c r="S12" s="16">
        <v>0</v>
      </c>
    </row>
    <row r="13" spans="1:19" ht="21" x14ac:dyDescent="0.55000000000000004">
      <c r="A13" s="4" t="s">
        <v>210</v>
      </c>
      <c r="C13" s="3" t="s">
        <v>211</v>
      </c>
      <c r="E13" s="3" t="s">
        <v>212</v>
      </c>
      <c r="G13" s="3" t="s">
        <v>213</v>
      </c>
      <c r="I13" s="3">
        <v>0</v>
      </c>
      <c r="K13" s="5">
        <v>4379300</v>
      </c>
      <c r="M13" s="5">
        <v>518069320</v>
      </c>
      <c r="O13" s="5">
        <v>0</v>
      </c>
      <c r="Q13" s="5">
        <v>522448620</v>
      </c>
      <c r="S13" s="16">
        <v>0</v>
      </c>
    </row>
    <row r="14" spans="1:19" ht="21" x14ac:dyDescent="0.55000000000000004">
      <c r="A14" s="4" t="s">
        <v>199</v>
      </c>
      <c r="C14" s="3" t="s">
        <v>214</v>
      </c>
      <c r="E14" s="3" t="s">
        <v>212</v>
      </c>
      <c r="G14" s="3" t="s">
        <v>215</v>
      </c>
      <c r="I14" s="3">
        <v>0</v>
      </c>
      <c r="K14" s="5">
        <v>50000000</v>
      </c>
      <c r="M14" s="5">
        <v>0</v>
      </c>
      <c r="O14" s="5">
        <v>0</v>
      </c>
      <c r="Q14" s="5">
        <v>50000000</v>
      </c>
      <c r="S14" s="16">
        <v>0</v>
      </c>
    </row>
    <row r="15" spans="1:19" ht="21" x14ac:dyDescent="0.55000000000000004">
      <c r="A15" s="4" t="s">
        <v>216</v>
      </c>
      <c r="C15" s="3" t="s">
        <v>217</v>
      </c>
      <c r="E15" s="3" t="s">
        <v>218</v>
      </c>
      <c r="G15" s="3" t="s">
        <v>219</v>
      </c>
      <c r="I15" s="3">
        <v>0</v>
      </c>
      <c r="K15" s="5">
        <v>27515</v>
      </c>
      <c r="M15" s="5">
        <v>0</v>
      </c>
      <c r="O15" s="5">
        <v>0</v>
      </c>
      <c r="Q15" s="5">
        <v>27515</v>
      </c>
      <c r="S15" s="16">
        <v>0</v>
      </c>
    </row>
    <row r="16" spans="1:19" ht="21" x14ac:dyDescent="0.55000000000000004">
      <c r="A16" s="4" t="s">
        <v>220</v>
      </c>
      <c r="C16" s="3" t="s">
        <v>221</v>
      </c>
      <c r="E16" s="3" t="s">
        <v>197</v>
      </c>
      <c r="G16" s="3" t="s">
        <v>222</v>
      </c>
      <c r="I16" s="3">
        <v>10</v>
      </c>
      <c r="K16" s="5">
        <v>358924941</v>
      </c>
      <c r="M16" s="5">
        <v>3022943</v>
      </c>
      <c r="O16" s="5">
        <v>0</v>
      </c>
      <c r="Q16" s="5">
        <v>361947884</v>
      </c>
      <c r="S16" s="16">
        <v>0</v>
      </c>
    </row>
    <row r="17" spans="1:19" ht="21" x14ac:dyDescent="0.55000000000000004">
      <c r="A17" s="4" t="s">
        <v>223</v>
      </c>
      <c r="C17" s="3" t="s">
        <v>224</v>
      </c>
      <c r="E17" s="3" t="s">
        <v>197</v>
      </c>
      <c r="G17" s="3" t="s">
        <v>225</v>
      </c>
      <c r="I17" s="3">
        <v>0</v>
      </c>
      <c r="K17" s="5">
        <v>1067920</v>
      </c>
      <c r="M17" s="5">
        <v>8994</v>
      </c>
      <c r="O17" s="5">
        <v>0</v>
      </c>
      <c r="Q17" s="5">
        <v>1076914</v>
      </c>
      <c r="S17" s="16">
        <v>0</v>
      </c>
    </row>
    <row r="18" spans="1:19" ht="21" x14ac:dyDescent="0.55000000000000004">
      <c r="A18" s="4" t="s">
        <v>226</v>
      </c>
      <c r="C18" s="3" t="s">
        <v>227</v>
      </c>
      <c r="E18" s="3" t="s">
        <v>197</v>
      </c>
      <c r="G18" s="3" t="s">
        <v>228</v>
      </c>
      <c r="I18" s="3">
        <v>10</v>
      </c>
      <c r="K18" s="5">
        <v>10101780</v>
      </c>
      <c r="M18" s="5">
        <v>85741</v>
      </c>
      <c r="O18" s="5">
        <v>0</v>
      </c>
      <c r="Q18" s="5">
        <v>10187521</v>
      </c>
      <c r="S18" s="16">
        <v>0</v>
      </c>
    </row>
    <row r="19" spans="1:19" ht="21" x14ac:dyDescent="0.55000000000000004">
      <c r="A19" s="4" t="s">
        <v>229</v>
      </c>
      <c r="C19" s="3" t="s">
        <v>230</v>
      </c>
      <c r="E19" s="3" t="s">
        <v>197</v>
      </c>
      <c r="G19" s="3" t="s">
        <v>231</v>
      </c>
      <c r="I19" s="3">
        <v>0</v>
      </c>
      <c r="K19" s="5">
        <v>921047382141</v>
      </c>
      <c r="M19" s="5">
        <v>83677068917</v>
      </c>
      <c r="O19" s="5">
        <v>1004723700633</v>
      </c>
      <c r="Q19" s="5">
        <v>750425</v>
      </c>
      <c r="S19" s="16">
        <v>0</v>
      </c>
    </row>
    <row r="20" spans="1:19" ht="21" x14ac:dyDescent="0.55000000000000004">
      <c r="A20" s="4" t="s">
        <v>232</v>
      </c>
      <c r="C20" s="3" t="s">
        <v>233</v>
      </c>
      <c r="E20" s="3" t="s">
        <v>197</v>
      </c>
      <c r="G20" s="3" t="s">
        <v>234</v>
      </c>
      <c r="I20" s="3">
        <v>0</v>
      </c>
      <c r="K20" s="5">
        <v>38219934450</v>
      </c>
      <c r="M20" s="5">
        <v>84846581709</v>
      </c>
      <c r="O20" s="5">
        <v>84846581709</v>
      </c>
      <c r="Q20" s="5">
        <v>38219934450</v>
      </c>
      <c r="S20" s="16">
        <v>1E-4</v>
      </c>
    </row>
    <row r="21" spans="1:19" ht="21" x14ac:dyDescent="0.55000000000000004">
      <c r="A21" s="4" t="s">
        <v>235</v>
      </c>
      <c r="C21" s="3" t="s">
        <v>236</v>
      </c>
      <c r="E21" s="3" t="s">
        <v>197</v>
      </c>
      <c r="G21" s="3" t="s">
        <v>237</v>
      </c>
      <c r="I21" s="3">
        <v>0</v>
      </c>
      <c r="K21" s="5">
        <v>100000000</v>
      </c>
      <c r="M21" s="5">
        <v>159075912783</v>
      </c>
      <c r="O21" s="5">
        <v>91129107989</v>
      </c>
      <c r="Q21" s="5">
        <v>68046804794</v>
      </c>
      <c r="S21" s="16">
        <v>2.0000000000000001E-4</v>
      </c>
    </row>
    <row r="22" spans="1:19" ht="21" x14ac:dyDescent="0.55000000000000004">
      <c r="A22" s="4" t="s">
        <v>202</v>
      </c>
      <c r="C22" s="3" t="s">
        <v>238</v>
      </c>
      <c r="E22" s="3" t="s">
        <v>239</v>
      </c>
      <c r="G22" s="3" t="s">
        <v>240</v>
      </c>
      <c r="I22" s="3">
        <v>18</v>
      </c>
      <c r="K22" s="5">
        <v>960000000000</v>
      </c>
      <c r="M22" s="5">
        <v>0</v>
      </c>
      <c r="O22" s="5">
        <v>0</v>
      </c>
      <c r="Q22" s="5">
        <v>960000000000</v>
      </c>
      <c r="S22" s="16">
        <v>3.2000000000000002E-3</v>
      </c>
    </row>
    <row r="23" spans="1:19" ht="21" x14ac:dyDescent="0.55000000000000004">
      <c r="A23" s="4" t="s">
        <v>241</v>
      </c>
      <c r="C23" s="3" t="s">
        <v>242</v>
      </c>
      <c r="E23" s="3" t="s">
        <v>197</v>
      </c>
      <c r="G23" s="3" t="s">
        <v>243</v>
      </c>
      <c r="I23" s="3">
        <v>0</v>
      </c>
      <c r="K23" s="5">
        <v>740000</v>
      </c>
      <c r="M23" s="5">
        <v>8418694197791</v>
      </c>
      <c r="O23" s="5">
        <v>8135872263699</v>
      </c>
      <c r="Q23" s="5">
        <v>282822674092</v>
      </c>
      <c r="S23" s="16">
        <v>8.9999999999999998E-4</v>
      </c>
    </row>
    <row r="24" spans="1:19" ht="21" x14ac:dyDescent="0.55000000000000004">
      <c r="A24" s="4" t="s">
        <v>244</v>
      </c>
      <c r="C24" s="3" t="s">
        <v>245</v>
      </c>
      <c r="E24" s="3" t="s">
        <v>239</v>
      </c>
      <c r="G24" s="3" t="s">
        <v>246</v>
      </c>
      <c r="I24" s="3">
        <v>18</v>
      </c>
      <c r="K24" s="5">
        <v>5000000000000</v>
      </c>
      <c r="M24" s="5">
        <v>0</v>
      </c>
      <c r="O24" s="5">
        <v>0</v>
      </c>
      <c r="Q24" s="5">
        <v>5000000000000</v>
      </c>
      <c r="S24" s="16">
        <v>1.67E-2</v>
      </c>
    </row>
    <row r="25" spans="1:19" ht="21" x14ac:dyDescent="0.55000000000000004">
      <c r="A25" s="4" t="s">
        <v>247</v>
      </c>
      <c r="C25" s="3" t="s">
        <v>248</v>
      </c>
      <c r="E25" s="3" t="s">
        <v>239</v>
      </c>
      <c r="G25" s="3" t="s">
        <v>246</v>
      </c>
      <c r="I25" s="3">
        <v>18</v>
      </c>
      <c r="K25" s="5">
        <v>1282130000000</v>
      </c>
      <c r="M25" s="5">
        <v>0</v>
      </c>
      <c r="O25" s="5">
        <v>0</v>
      </c>
      <c r="Q25" s="5">
        <v>1282130000000</v>
      </c>
      <c r="S25" s="16">
        <v>4.3E-3</v>
      </c>
    </row>
    <row r="26" spans="1:19" ht="21" x14ac:dyDescent="0.55000000000000004">
      <c r="A26" s="4" t="s">
        <v>247</v>
      </c>
      <c r="C26" s="3" t="s">
        <v>249</v>
      </c>
      <c r="E26" s="3" t="s">
        <v>239</v>
      </c>
      <c r="G26" s="3" t="s">
        <v>250</v>
      </c>
      <c r="I26" s="3">
        <v>18</v>
      </c>
      <c r="K26" s="5">
        <v>2268000000000</v>
      </c>
      <c r="M26" s="5">
        <v>0</v>
      </c>
      <c r="O26" s="5">
        <v>0</v>
      </c>
      <c r="Q26" s="5">
        <v>2268000000000</v>
      </c>
      <c r="S26" s="16">
        <v>7.6E-3</v>
      </c>
    </row>
    <row r="27" spans="1:19" ht="21" x14ac:dyDescent="0.55000000000000004">
      <c r="A27" s="4" t="s">
        <v>251</v>
      </c>
      <c r="C27" s="3" t="s">
        <v>252</v>
      </c>
      <c r="E27" s="3" t="s">
        <v>197</v>
      </c>
      <c r="G27" s="3" t="s">
        <v>253</v>
      </c>
      <c r="I27" s="3">
        <v>0</v>
      </c>
      <c r="K27" s="5">
        <v>123078</v>
      </c>
      <c r="M27" s="5">
        <v>0</v>
      </c>
      <c r="O27" s="5">
        <v>0</v>
      </c>
      <c r="Q27" s="5">
        <v>123078</v>
      </c>
      <c r="S27" s="16">
        <v>0</v>
      </c>
    </row>
    <row r="28" spans="1:19" ht="21" x14ac:dyDescent="0.55000000000000004">
      <c r="A28" s="4" t="s">
        <v>254</v>
      </c>
      <c r="C28" s="3" t="s">
        <v>255</v>
      </c>
      <c r="E28" s="3" t="s">
        <v>197</v>
      </c>
      <c r="G28" s="3" t="s">
        <v>256</v>
      </c>
      <c r="I28" s="3">
        <v>10</v>
      </c>
      <c r="K28" s="5">
        <v>504247</v>
      </c>
      <c r="M28" s="5">
        <v>8000000004283</v>
      </c>
      <c r="O28" s="5">
        <v>8000000010000</v>
      </c>
      <c r="Q28" s="5">
        <v>498530</v>
      </c>
      <c r="S28" s="16">
        <v>0</v>
      </c>
    </row>
    <row r="29" spans="1:19" ht="21" x14ac:dyDescent="0.55000000000000004">
      <c r="A29" s="4" t="s">
        <v>257</v>
      </c>
      <c r="C29" s="3" t="s">
        <v>258</v>
      </c>
      <c r="E29" s="3" t="s">
        <v>197</v>
      </c>
      <c r="G29" s="3" t="s">
        <v>259</v>
      </c>
      <c r="I29" s="3">
        <v>10</v>
      </c>
      <c r="K29" s="5">
        <v>10000</v>
      </c>
      <c r="M29" s="5">
        <v>1500000000000</v>
      </c>
      <c r="O29" s="5">
        <v>1000000000000</v>
      </c>
      <c r="Q29" s="5">
        <v>500000010000</v>
      </c>
      <c r="S29" s="16">
        <v>1.6999999999999999E-3</v>
      </c>
    </row>
    <row r="30" spans="1:19" ht="21" x14ac:dyDescent="0.55000000000000004">
      <c r="A30" s="4" t="s">
        <v>257</v>
      </c>
      <c r="C30" s="3" t="s">
        <v>260</v>
      </c>
      <c r="E30" s="3" t="s">
        <v>239</v>
      </c>
      <c r="G30" s="3" t="s">
        <v>259</v>
      </c>
      <c r="I30" s="3">
        <v>18</v>
      </c>
      <c r="K30" s="5">
        <v>3000000000000</v>
      </c>
      <c r="M30" s="5">
        <v>0</v>
      </c>
      <c r="O30" s="5">
        <v>3000000000000</v>
      </c>
      <c r="Q30" s="5">
        <v>0</v>
      </c>
      <c r="S30" s="16">
        <v>0</v>
      </c>
    </row>
    <row r="31" spans="1:19" ht="21" x14ac:dyDescent="0.55000000000000004">
      <c r="A31" s="4" t="s">
        <v>202</v>
      </c>
      <c r="C31" s="3" t="s">
        <v>261</v>
      </c>
      <c r="E31" s="3" t="s">
        <v>239</v>
      </c>
      <c r="G31" s="3" t="s">
        <v>262</v>
      </c>
      <c r="I31" s="3">
        <v>19</v>
      </c>
      <c r="K31" s="5">
        <v>200000000000</v>
      </c>
      <c r="M31" s="5">
        <v>0</v>
      </c>
      <c r="O31" s="5">
        <v>0</v>
      </c>
      <c r="Q31" s="5">
        <v>200000000000</v>
      </c>
      <c r="S31" s="16">
        <v>6.9999999999999999E-4</v>
      </c>
    </row>
    <row r="32" spans="1:19" ht="21" x14ac:dyDescent="0.55000000000000004">
      <c r="A32" s="4" t="s">
        <v>263</v>
      </c>
      <c r="C32" s="3" t="s">
        <v>264</v>
      </c>
      <c r="E32" s="3" t="s">
        <v>197</v>
      </c>
      <c r="G32" s="3" t="s">
        <v>265</v>
      </c>
      <c r="I32" s="3">
        <v>10</v>
      </c>
      <c r="K32" s="5">
        <v>1000000</v>
      </c>
      <c r="M32" s="5">
        <v>6115074863</v>
      </c>
      <c r="O32" s="5">
        <v>6115324863</v>
      </c>
      <c r="Q32" s="5">
        <v>750000</v>
      </c>
      <c r="S32" s="16">
        <v>0</v>
      </c>
    </row>
    <row r="33" spans="1:19" ht="21" x14ac:dyDescent="0.55000000000000004">
      <c r="A33" s="4" t="s">
        <v>263</v>
      </c>
      <c r="C33" s="3" t="s">
        <v>266</v>
      </c>
      <c r="E33" s="3" t="s">
        <v>239</v>
      </c>
      <c r="G33" s="3" t="s">
        <v>265</v>
      </c>
      <c r="I33" s="3">
        <v>18</v>
      </c>
      <c r="K33" s="5">
        <v>400000000000</v>
      </c>
      <c r="M33" s="5">
        <v>0</v>
      </c>
      <c r="O33" s="5">
        <v>0</v>
      </c>
      <c r="Q33" s="5">
        <v>400000000000</v>
      </c>
      <c r="S33" s="16">
        <v>1.2999999999999999E-3</v>
      </c>
    </row>
    <row r="34" spans="1:19" ht="21" x14ac:dyDescent="0.55000000000000004">
      <c r="A34" s="4" t="s">
        <v>257</v>
      </c>
      <c r="C34" s="3" t="s">
        <v>267</v>
      </c>
      <c r="E34" s="3" t="s">
        <v>239</v>
      </c>
      <c r="G34" s="3" t="s">
        <v>268</v>
      </c>
      <c r="I34" s="3">
        <v>18</v>
      </c>
      <c r="K34" s="5">
        <v>1000000000000</v>
      </c>
      <c r="M34" s="5">
        <v>0</v>
      </c>
      <c r="O34" s="5">
        <v>0</v>
      </c>
      <c r="Q34" s="5">
        <v>1000000000000</v>
      </c>
      <c r="S34" s="16">
        <v>3.3E-3</v>
      </c>
    </row>
    <row r="35" spans="1:19" ht="21" x14ac:dyDescent="0.55000000000000004">
      <c r="A35" s="4" t="s">
        <v>232</v>
      </c>
      <c r="C35" s="3" t="s">
        <v>269</v>
      </c>
      <c r="E35" s="3" t="s">
        <v>239</v>
      </c>
      <c r="G35" s="3" t="s">
        <v>270</v>
      </c>
      <c r="I35" s="3">
        <v>21</v>
      </c>
      <c r="K35" s="5">
        <v>1500000000000</v>
      </c>
      <c r="M35" s="5">
        <v>0</v>
      </c>
      <c r="O35" s="5">
        <v>0</v>
      </c>
      <c r="Q35" s="5">
        <v>1500000000000</v>
      </c>
      <c r="S35" s="16">
        <v>5.0000000000000001E-3</v>
      </c>
    </row>
    <row r="36" spans="1:19" ht="21" x14ac:dyDescent="0.55000000000000004">
      <c r="A36" s="4" t="s">
        <v>271</v>
      </c>
      <c r="C36" s="3" t="s">
        <v>272</v>
      </c>
      <c r="E36" s="3" t="s">
        <v>239</v>
      </c>
      <c r="G36" s="3" t="s">
        <v>270</v>
      </c>
      <c r="I36" s="3">
        <v>21</v>
      </c>
      <c r="K36" s="5">
        <v>1000000000000</v>
      </c>
      <c r="M36" s="5">
        <v>0</v>
      </c>
      <c r="O36" s="5">
        <v>0</v>
      </c>
      <c r="Q36" s="5">
        <v>1000000000000</v>
      </c>
      <c r="S36" s="16">
        <v>3.3E-3</v>
      </c>
    </row>
    <row r="37" spans="1:19" ht="21" x14ac:dyDescent="0.55000000000000004">
      <c r="A37" s="4" t="s">
        <v>257</v>
      </c>
      <c r="C37" s="3" t="s">
        <v>273</v>
      </c>
      <c r="E37" s="3" t="s">
        <v>239</v>
      </c>
      <c r="G37" s="3" t="s">
        <v>274</v>
      </c>
      <c r="I37" s="3">
        <v>18</v>
      </c>
      <c r="K37" s="5">
        <v>300000000000</v>
      </c>
      <c r="M37" s="5">
        <v>0</v>
      </c>
      <c r="O37" s="5">
        <v>0</v>
      </c>
      <c r="Q37" s="5">
        <v>300000000000</v>
      </c>
      <c r="S37" s="16">
        <v>1E-3</v>
      </c>
    </row>
    <row r="38" spans="1:19" ht="21" x14ac:dyDescent="0.55000000000000004">
      <c r="A38" s="4" t="s">
        <v>232</v>
      </c>
      <c r="C38" s="3" t="s">
        <v>275</v>
      </c>
      <c r="E38" s="3" t="s">
        <v>239</v>
      </c>
      <c r="G38" s="3" t="s">
        <v>276</v>
      </c>
      <c r="I38" s="3">
        <v>21</v>
      </c>
      <c r="K38" s="5">
        <v>1500000000000</v>
      </c>
      <c r="M38" s="5">
        <v>0</v>
      </c>
      <c r="O38" s="5">
        <v>0</v>
      </c>
      <c r="Q38" s="5">
        <v>1500000000000</v>
      </c>
      <c r="S38" s="16">
        <v>5.0000000000000001E-3</v>
      </c>
    </row>
    <row r="39" spans="1:19" ht="21" x14ac:dyDescent="0.55000000000000004">
      <c r="A39" s="4" t="s">
        <v>271</v>
      </c>
      <c r="C39" s="3" t="s">
        <v>277</v>
      </c>
      <c r="E39" s="3" t="s">
        <v>239</v>
      </c>
      <c r="G39" s="3" t="s">
        <v>276</v>
      </c>
      <c r="I39" s="3">
        <v>21</v>
      </c>
      <c r="K39" s="5">
        <v>1000000000000</v>
      </c>
      <c r="M39" s="5">
        <v>0</v>
      </c>
      <c r="O39" s="5">
        <v>0</v>
      </c>
      <c r="Q39" s="5">
        <v>1000000000000</v>
      </c>
      <c r="S39" s="16">
        <v>3.3E-3</v>
      </c>
    </row>
    <row r="40" spans="1:19" ht="21" x14ac:dyDescent="0.55000000000000004">
      <c r="A40" s="4" t="s">
        <v>278</v>
      </c>
      <c r="C40" s="3" t="s">
        <v>279</v>
      </c>
      <c r="E40" s="3" t="s">
        <v>239</v>
      </c>
      <c r="G40" s="3" t="s">
        <v>280</v>
      </c>
      <c r="I40" s="3">
        <v>20</v>
      </c>
      <c r="K40" s="5">
        <v>3000000000000</v>
      </c>
      <c r="M40" s="5">
        <v>0</v>
      </c>
      <c r="O40" s="5">
        <v>0</v>
      </c>
      <c r="Q40" s="5">
        <v>3000000000000</v>
      </c>
      <c r="S40" s="16">
        <v>0.01</v>
      </c>
    </row>
    <row r="41" spans="1:19" ht="21" x14ac:dyDescent="0.55000000000000004">
      <c r="A41" s="4" t="s">
        <v>281</v>
      </c>
      <c r="C41" s="3" t="s">
        <v>282</v>
      </c>
      <c r="E41" s="3" t="s">
        <v>239</v>
      </c>
      <c r="G41" s="3" t="s">
        <v>283</v>
      </c>
      <c r="I41" s="3">
        <v>21</v>
      </c>
      <c r="K41" s="5">
        <v>550000000000</v>
      </c>
      <c r="M41" s="5">
        <v>0</v>
      </c>
      <c r="O41" s="5">
        <v>0</v>
      </c>
      <c r="Q41" s="5">
        <v>550000000000</v>
      </c>
      <c r="S41" s="16">
        <v>1.8E-3</v>
      </c>
    </row>
    <row r="42" spans="1:19" ht="21" x14ac:dyDescent="0.55000000000000004">
      <c r="A42" s="4" t="s">
        <v>284</v>
      </c>
      <c r="C42" s="3" t="s">
        <v>285</v>
      </c>
      <c r="E42" s="3" t="s">
        <v>239</v>
      </c>
      <c r="G42" s="3" t="s">
        <v>283</v>
      </c>
      <c r="I42" s="3">
        <v>18</v>
      </c>
      <c r="K42" s="5">
        <v>1500000000000</v>
      </c>
      <c r="M42" s="5">
        <v>0</v>
      </c>
      <c r="O42" s="5">
        <v>0</v>
      </c>
      <c r="Q42" s="5">
        <v>1500000000000</v>
      </c>
      <c r="S42" s="16">
        <v>5.0000000000000001E-3</v>
      </c>
    </row>
    <row r="43" spans="1:19" ht="21" x14ac:dyDescent="0.55000000000000004">
      <c r="A43" s="4" t="s">
        <v>195</v>
      </c>
      <c r="C43" s="3" t="s">
        <v>286</v>
      </c>
      <c r="E43" s="3" t="s">
        <v>239</v>
      </c>
      <c r="G43" s="3" t="s">
        <v>287</v>
      </c>
      <c r="I43" s="3">
        <v>18</v>
      </c>
      <c r="K43" s="5">
        <v>2000000000000</v>
      </c>
      <c r="M43" s="5">
        <v>0</v>
      </c>
      <c r="O43" s="5">
        <v>0</v>
      </c>
      <c r="Q43" s="5">
        <v>2000000000000</v>
      </c>
      <c r="S43" s="16">
        <v>6.7000000000000002E-3</v>
      </c>
    </row>
    <row r="44" spans="1:19" ht="21" x14ac:dyDescent="0.55000000000000004">
      <c r="A44" s="4" t="s">
        <v>278</v>
      </c>
      <c r="C44" s="3" t="s">
        <v>288</v>
      </c>
      <c r="E44" s="3" t="s">
        <v>239</v>
      </c>
      <c r="G44" s="3" t="s">
        <v>287</v>
      </c>
      <c r="I44" s="3">
        <v>20</v>
      </c>
      <c r="K44" s="5">
        <v>1000000000000</v>
      </c>
      <c r="M44" s="5">
        <v>0</v>
      </c>
      <c r="O44" s="5">
        <v>0</v>
      </c>
      <c r="Q44" s="5">
        <v>1000000000000</v>
      </c>
      <c r="S44" s="16">
        <v>3.3E-3</v>
      </c>
    </row>
    <row r="45" spans="1:19" ht="21" x14ac:dyDescent="0.55000000000000004">
      <c r="A45" s="4" t="s">
        <v>289</v>
      </c>
      <c r="C45" s="3" t="s">
        <v>290</v>
      </c>
      <c r="E45" s="3" t="s">
        <v>239</v>
      </c>
      <c r="G45" s="3" t="s">
        <v>287</v>
      </c>
      <c r="I45" s="3">
        <v>20</v>
      </c>
      <c r="K45" s="5">
        <v>2000000000000</v>
      </c>
      <c r="M45" s="5">
        <v>0</v>
      </c>
      <c r="O45" s="5">
        <v>0</v>
      </c>
      <c r="Q45" s="5">
        <v>2000000000000</v>
      </c>
      <c r="S45" s="16">
        <v>6.7000000000000002E-3</v>
      </c>
    </row>
    <row r="46" spans="1:19" ht="21" x14ac:dyDescent="0.55000000000000004">
      <c r="A46" s="4" t="s">
        <v>291</v>
      </c>
      <c r="C46" s="3" t="s">
        <v>292</v>
      </c>
      <c r="E46" s="3" t="s">
        <v>239</v>
      </c>
      <c r="G46" s="3" t="s">
        <v>287</v>
      </c>
      <c r="I46" s="3">
        <v>18</v>
      </c>
      <c r="K46" s="5">
        <v>2000000000000</v>
      </c>
      <c r="M46" s="5">
        <v>0</v>
      </c>
      <c r="O46" s="5">
        <v>0</v>
      </c>
      <c r="Q46" s="5">
        <v>2000000000000</v>
      </c>
      <c r="S46" s="16">
        <v>6.7000000000000002E-3</v>
      </c>
    </row>
    <row r="47" spans="1:19" ht="21" x14ac:dyDescent="0.55000000000000004">
      <c r="A47" s="4" t="s">
        <v>278</v>
      </c>
      <c r="C47" s="3" t="s">
        <v>293</v>
      </c>
      <c r="E47" s="3" t="s">
        <v>239</v>
      </c>
      <c r="G47" s="3" t="s">
        <v>287</v>
      </c>
      <c r="I47" s="3">
        <v>20</v>
      </c>
      <c r="K47" s="5">
        <v>2500000000000</v>
      </c>
      <c r="M47" s="5">
        <v>0</v>
      </c>
      <c r="O47" s="5">
        <v>0</v>
      </c>
      <c r="Q47" s="5">
        <v>2500000000000</v>
      </c>
      <c r="S47" s="16">
        <v>8.3000000000000001E-3</v>
      </c>
    </row>
    <row r="48" spans="1:19" ht="21" x14ac:dyDescent="0.55000000000000004">
      <c r="A48" s="4" t="s">
        <v>284</v>
      </c>
      <c r="C48" s="3" t="s">
        <v>294</v>
      </c>
      <c r="E48" s="3" t="s">
        <v>239</v>
      </c>
      <c r="G48" s="3" t="s">
        <v>295</v>
      </c>
      <c r="I48" s="3">
        <v>18</v>
      </c>
      <c r="K48" s="5">
        <v>500000000000</v>
      </c>
      <c r="M48" s="5">
        <v>0</v>
      </c>
      <c r="O48" s="5">
        <v>0</v>
      </c>
      <c r="Q48" s="5">
        <v>500000000000</v>
      </c>
      <c r="S48" s="16">
        <v>1.6999999999999999E-3</v>
      </c>
    </row>
    <row r="49" spans="1:19" ht="21" x14ac:dyDescent="0.55000000000000004">
      <c r="A49" s="4" t="s">
        <v>296</v>
      </c>
      <c r="C49" s="3" t="s">
        <v>297</v>
      </c>
      <c r="E49" s="3" t="s">
        <v>212</v>
      </c>
      <c r="G49" s="3" t="s">
        <v>298</v>
      </c>
      <c r="I49" s="3">
        <v>0</v>
      </c>
      <c r="K49" s="5">
        <v>750000</v>
      </c>
      <c r="M49" s="5">
        <v>0</v>
      </c>
      <c r="O49" s="5">
        <v>0</v>
      </c>
      <c r="Q49" s="5">
        <v>750000</v>
      </c>
      <c r="S49" s="16">
        <v>0</v>
      </c>
    </row>
    <row r="50" spans="1:19" ht="21" x14ac:dyDescent="0.55000000000000004">
      <c r="A50" s="4" t="s">
        <v>289</v>
      </c>
      <c r="C50" s="3" t="s">
        <v>299</v>
      </c>
      <c r="E50" s="3" t="s">
        <v>239</v>
      </c>
      <c r="G50" s="3" t="s">
        <v>300</v>
      </c>
      <c r="I50" s="3">
        <v>20</v>
      </c>
      <c r="K50" s="5">
        <v>10000000000000</v>
      </c>
      <c r="M50" s="5">
        <v>0</v>
      </c>
      <c r="O50" s="5">
        <v>0</v>
      </c>
      <c r="Q50" s="5">
        <v>10000000000000</v>
      </c>
      <c r="S50" s="16">
        <v>3.3300000000000003E-2</v>
      </c>
    </row>
    <row r="51" spans="1:19" ht="21" x14ac:dyDescent="0.55000000000000004">
      <c r="A51" s="4" t="s">
        <v>254</v>
      </c>
      <c r="C51" s="3" t="s">
        <v>301</v>
      </c>
      <c r="E51" s="3" t="s">
        <v>218</v>
      </c>
      <c r="G51" s="3" t="s">
        <v>118</v>
      </c>
      <c r="I51" s="3">
        <v>0</v>
      </c>
      <c r="K51" s="5">
        <v>750000</v>
      </c>
      <c r="M51" s="5">
        <v>0</v>
      </c>
      <c r="O51" s="5">
        <v>0</v>
      </c>
      <c r="Q51" s="5">
        <v>750000</v>
      </c>
      <c r="S51" s="16">
        <v>0</v>
      </c>
    </row>
    <row r="52" spans="1:19" ht="21" x14ac:dyDescent="0.55000000000000004">
      <c r="A52" s="4" t="s">
        <v>289</v>
      </c>
      <c r="C52" s="3" t="s">
        <v>302</v>
      </c>
      <c r="E52" s="3" t="s">
        <v>197</v>
      </c>
      <c r="G52" s="3" t="s">
        <v>303</v>
      </c>
      <c r="I52" s="3">
        <v>8</v>
      </c>
      <c r="K52" s="5">
        <v>152877217423</v>
      </c>
      <c r="M52" s="5">
        <v>1183452054793</v>
      </c>
      <c r="O52" s="5">
        <v>1183452059888</v>
      </c>
      <c r="Q52" s="5">
        <v>152877212328</v>
      </c>
      <c r="S52" s="16">
        <v>5.0000000000000001E-4</v>
      </c>
    </row>
    <row r="53" spans="1:19" ht="21" x14ac:dyDescent="0.55000000000000004">
      <c r="A53" s="4" t="s">
        <v>278</v>
      </c>
      <c r="C53" s="3" t="s">
        <v>304</v>
      </c>
      <c r="E53" s="3" t="s">
        <v>239</v>
      </c>
      <c r="G53" s="3" t="s">
        <v>305</v>
      </c>
      <c r="I53" s="3">
        <v>20</v>
      </c>
      <c r="K53" s="5">
        <v>3500000000000</v>
      </c>
      <c r="M53" s="5">
        <v>0</v>
      </c>
      <c r="O53" s="5">
        <v>0</v>
      </c>
      <c r="Q53" s="5">
        <v>3500000000000</v>
      </c>
      <c r="S53" s="16">
        <v>1.17E-2</v>
      </c>
    </row>
    <row r="54" spans="1:19" ht="21" x14ac:dyDescent="0.55000000000000004">
      <c r="A54" s="4" t="s">
        <v>210</v>
      </c>
      <c r="C54" s="3" t="s">
        <v>306</v>
      </c>
      <c r="E54" s="3" t="s">
        <v>239</v>
      </c>
      <c r="G54" s="3" t="s">
        <v>307</v>
      </c>
      <c r="I54" s="3">
        <v>18</v>
      </c>
      <c r="K54" s="5">
        <v>1000000000000</v>
      </c>
      <c r="M54" s="5">
        <v>0</v>
      </c>
      <c r="O54" s="5">
        <v>0</v>
      </c>
      <c r="Q54" s="5">
        <v>1000000000000</v>
      </c>
      <c r="S54" s="16">
        <v>3.3E-3</v>
      </c>
    </row>
    <row r="55" spans="1:19" ht="21" x14ac:dyDescent="0.55000000000000004">
      <c r="A55" s="4" t="s">
        <v>235</v>
      </c>
      <c r="C55" s="3" t="s">
        <v>308</v>
      </c>
      <c r="E55" s="3" t="s">
        <v>239</v>
      </c>
      <c r="G55" s="3" t="s">
        <v>309</v>
      </c>
      <c r="I55" s="3">
        <v>19.5</v>
      </c>
      <c r="K55" s="5">
        <v>5000000000000</v>
      </c>
      <c r="M55" s="5">
        <v>0</v>
      </c>
      <c r="O55" s="5">
        <v>0</v>
      </c>
      <c r="Q55" s="5">
        <v>5000000000000</v>
      </c>
      <c r="S55" s="16">
        <v>1.67E-2</v>
      </c>
    </row>
    <row r="56" spans="1:19" ht="21" x14ac:dyDescent="0.55000000000000004">
      <c r="A56" s="4" t="s">
        <v>310</v>
      </c>
      <c r="C56" s="3" t="s">
        <v>311</v>
      </c>
      <c r="E56" s="3" t="s">
        <v>239</v>
      </c>
      <c r="G56" s="3" t="s">
        <v>312</v>
      </c>
      <c r="I56" s="3">
        <v>18</v>
      </c>
      <c r="K56" s="5">
        <v>1000000000000</v>
      </c>
      <c r="M56" s="5">
        <v>0</v>
      </c>
      <c r="O56" s="5">
        <v>0</v>
      </c>
      <c r="Q56" s="5">
        <v>1000000000000</v>
      </c>
      <c r="S56" s="16">
        <v>3.3E-3</v>
      </c>
    </row>
    <row r="57" spans="1:19" ht="21" x14ac:dyDescent="0.55000000000000004">
      <c r="A57" s="4" t="s">
        <v>313</v>
      </c>
      <c r="C57" s="3" t="s">
        <v>314</v>
      </c>
      <c r="E57" s="3" t="s">
        <v>239</v>
      </c>
      <c r="G57" s="3" t="s">
        <v>315</v>
      </c>
      <c r="I57" s="3">
        <v>18</v>
      </c>
      <c r="K57" s="5">
        <v>2000000000000</v>
      </c>
      <c r="M57" s="5">
        <v>0</v>
      </c>
      <c r="O57" s="5">
        <v>0</v>
      </c>
      <c r="Q57" s="5">
        <v>2000000000000</v>
      </c>
      <c r="S57" s="16">
        <v>6.7000000000000002E-3</v>
      </c>
    </row>
    <row r="58" spans="1:19" ht="21" x14ac:dyDescent="0.55000000000000004">
      <c r="A58" s="4" t="s">
        <v>310</v>
      </c>
      <c r="C58" s="3" t="s">
        <v>316</v>
      </c>
      <c r="E58" s="3" t="s">
        <v>239</v>
      </c>
      <c r="G58" s="3" t="s">
        <v>315</v>
      </c>
      <c r="I58" s="3">
        <v>18</v>
      </c>
      <c r="K58" s="5">
        <v>1000000000000</v>
      </c>
      <c r="M58" s="5">
        <v>0</v>
      </c>
      <c r="O58" s="5">
        <v>0</v>
      </c>
      <c r="Q58" s="5">
        <v>1000000000000</v>
      </c>
      <c r="S58" s="16">
        <v>3.3E-3</v>
      </c>
    </row>
    <row r="59" spans="1:19" ht="21" x14ac:dyDescent="0.55000000000000004">
      <c r="A59" s="4" t="s">
        <v>284</v>
      </c>
      <c r="C59" s="3" t="s">
        <v>317</v>
      </c>
      <c r="E59" s="3" t="s">
        <v>239</v>
      </c>
      <c r="G59" s="3" t="s">
        <v>318</v>
      </c>
      <c r="I59" s="3">
        <v>18</v>
      </c>
      <c r="K59" s="5">
        <v>1500000000000</v>
      </c>
      <c r="M59" s="5">
        <v>0</v>
      </c>
      <c r="O59" s="5">
        <v>0</v>
      </c>
      <c r="Q59" s="5">
        <v>1500000000000</v>
      </c>
      <c r="S59" s="16">
        <v>5.0000000000000001E-3</v>
      </c>
    </row>
    <row r="60" spans="1:19" ht="21" x14ac:dyDescent="0.55000000000000004">
      <c r="A60" s="4" t="s">
        <v>313</v>
      </c>
      <c r="C60" s="3" t="s">
        <v>319</v>
      </c>
      <c r="E60" s="3" t="s">
        <v>239</v>
      </c>
      <c r="G60" s="3" t="s">
        <v>320</v>
      </c>
      <c r="I60" s="3">
        <v>18</v>
      </c>
      <c r="K60" s="5">
        <v>3000000000000</v>
      </c>
      <c r="M60" s="5">
        <v>0</v>
      </c>
      <c r="O60" s="5">
        <v>0</v>
      </c>
      <c r="Q60" s="5">
        <v>3000000000000</v>
      </c>
      <c r="S60" s="16">
        <v>0.01</v>
      </c>
    </row>
    <row r="61" spans="1:19" ht="21" x14ac:dyDescent="0.55000000000000004">
      <c r="A61" s="4" t="s">
        <v>241</v>
      </c>
      <c r="C61" s="3" t="s">
        <v>321</v>
      </c>
      <c r="E61" s="3" t="s">
        <v>239</v>
      </c>
      <c r="G61" s="3" t="s">
        <v>322</v>
      </c>
      <c r="I61" s="3">
        <v>21</v>
      </c>
      <c r="K61" s="5">
        <v>170000000000</v>
      </c>
      <c r="M61" s="5">
        <v>0</v>
      </c>
      <c r="O61" s="5">
        <v>0</v>
      </c>
      <c r="Q61" s="5">
        <v>170000000000</v>
      </c>
      <c r="S61" s="16">
        <v>5.9999999999999995E-4</v>
      </c>
    </row>
    <row r="62" spans="1:19" ht="21" x14ac:dyDescent="0.55000000000000004">
      <c r="A62" s="4" t="s">
        <v>257</v>
      </c>
      <c r="C62" s="3" t="s">
        <v>323</v>
      </c>
      <c r="E62" s="3" t="s">
        <v>239</v>
      </c>
      <c r="G62" s="3" t="s">
        <v>324</v>
      </c>
      <c r="I62" s="3">
        <v>18</v>
      </c>
      <c r="K62" s="5">
        <v>1000000000000</v>
      </c>
      <c r="M62" s="5">
        <v>0</v>
      </c>
      <c r="O62" s="5">
        <v>0</v>
      </c>
      <c r="Q62" s="5">
        <v>1000000000000</v>
      </c>
      <c r="S62" s="16">
        <v>3.3E-3</v>
      </c>
    </row>
    <row r="63" spans="1:19" ht="21" x14ac:dyDescent="0.55000000000000004">
      <c r="A63" s="4" t="s">
        <v>325</v>
      </c>
      <c r="C63" s="3" t="s">
        <v>326</v>
      </c>
      <c r="E63" s="3" t="s">
        <v>239</v>
      </c>
      <c r="G63" s="3" t="s">
        <v>327</v>
      </c>
      <c r="I63" s="3">
        <v>17.5</v>
      </c>
      <c r="K63" s="5">
        <v>500000000000</v>
      </c>
      <c r="M63" s="5">
        <v>0</v>
      </c>
      <c r="O63" s="5">
        <v>0</v>
      </c>
      <c r="Q63" s="5">
        <v>500000000000</v>
      </c>
      <c r="S63" s="16">
        <v>1.6999999999999999E-3</v>
      </c>
    </row>
    <row r="64" spans="1:19" ht="21" x14ac:dyDescent="0.55000000000000004">
      <c r="A64" s="4" t="s">
        <v>241</v>
      </c>
      <c r="C64" s="3" t="s">
        <v>328</v>
      </c>
      <c r="E64" s="3" t="s">
        <v>239</v>
      </c>
      <c r="G64" s="3" t="s">
        <v>329</v>
      </c>
      <c r="I64" s="3">
        <v>21</v>
      </c>
      <c r="K64" s="5">
        <v>3000000000000</v>
      </c>
      <c r="M64" s="5">
        <v>0</v>
      </c>
      <c r="O64" s="5">
        <v>0</v>
      </c>
      <c r="Q64" s="5">
        <v>3000000000000</v>
      </c>
      <c r="S64" s="16">
        <v>0.01</v>
      </c>
    </row>
    <row r="65" spans="1:19" ht="21" x14ac:dyDescent="0.55000000000000004">
      <c r="A65" s="4" t="s">
        <v>241</v>
      </c>
      <c r="C65" s="3" t="s">
        <v>330</v>
      </c>
      <c r="E65" s="3" t="s">
        <v>239</v>
      </c>
      <c r="G65" s="3" t="s">
        <v>331</v>
      </c>
      <c r="I65" s="3">
        <v>21</v>
      </c>
      <c r="K65" s="5">
        <v>2500000000000</v>
      </c>
      <c r="M65" s="5">
        <v>0</v>
      </c>
      <c r="O65" s="5">
        <v>0</v>
      </c>
      <c r="Q65" s="5">
        <v>2500000000000</v>
      </c>
      <c r="S65" s="16">
        <v>8.3000000000000001E-3</v>
      </c>
    </row>
    <row r="66" spans="1:19" ht="21" x14ac:dyDescent="0.55000000000000004">
      <c r="A66" s="4" t="s">
        <v>241</v>
      </c>
      <c r="C66" s="3" t="s">
        <v>332</v>
      </c>
      <c r="E66" s="3" t="s">
        <v>239</v>
      </c>
      <c r="G66" s="3" t="s">
        <v>333</v>
      </c>
      <c r="I66" s="3">
        <v>21</v>
      </c>
      <c r="K66" s="5">
        <v>14000000000000</v>
      </c>
      <c r="M66" s="5">
        <v>0</v>
      </c>
      <c r="O66" s="5">
        <v>0</v>
      </c>
      <c r="Q66" s="5">
        <v>14000000000000</v>
      </c>
      <c r="S66" s="16">
        <v>4.6699999999999998E-2</v>
      </c>
    </row>
    <row r="67" spans="1:19" ht="21" x14ac:dyDescent="0.55000000000000004">
      <c r="A67" s="4" t="s">
        <v>232</v>
      </c>
      <c r="C67" s="3" t="s">
        <v>334</v>
      </c>
      <c r="E67" s="3" t="s">
        <v>239</v>
      </c>
      <c r="G67" s="3" t="s">
        <v>335</v>
      </c>
      <c r="I67" s="3">
        <v>18</v>
      </c>
      <c r="K67" s="5">
        <v>1000000000000</v>
      </c>
      <c r="M67" s="5">
        <v>0</v>
      </c>
      <c r="O67" s="5">
        <v>0</v>
      </c>
      <c r="Q67" s="5">
        <v>1000000000000</v>
      </c>
      <c r="S67" s="16">
        <v>3.3E-3</v>
      </c>
    </row>
    <row r="68" spans="1:19" ht="21" x14ac:dyDescent="0.55000000000000004">
      <c r="A68" s="4" t="s">
        <v>291</v>
      </c>
      <c r="C68" s="3" t="s">
        <v>336</v>
      </c>
      <c r="E68" s="3" t="s">
        <v>239</v>
      </c>
      <c r="G68" s="3" t="s">
        <v>337</v>
      </c>
      <c r="I68" s="3">
        <v>18</v>
      </c>
      <c r="K68" s="5">
        <v>1600000000000</v>
      </c>
      <c r="M68" s="5">
        <v>0</v>
      </c>
      <c r="O68" s="5">
        <v>0</v>
      </c>
      <c r="Q68" s="5">
        <v>1600000000000</v>
      </c>
      <c r="S68" s="16">
        <v>5.3E-3</v>
      </c>
    </row>
    <row r="69" spans="1:19" ht="21" x14ac:dyDescent="0.55000000000000004">
      <c r="A69" s="4" t="s">
        <v>241</v>
      </c>
      <c r="C69" s="3" t="s">
        <v>338</v>
      </c>
      <c r="E69" s="3" t="s">
        <v>239</v>
      </c>
      <c r="G69" s="3" t="s">
        <v>339</v>
      </c>
      <c r="I69" s="3">
        <v>21</v>
      </c>
      <c r="K69" s="5">
        <v>2000000000000</v>
      </c>
      <c r="M69" s="5">
        <v>0</v>
      </c>
      <c r="O69" s="5">
        <v>0</v>
      </c>
      <c r="Q69" s="5">
        <v>2000000000000</v>
      </c>
      <c r="S69" s="16">
        <v>6.7000000000000002E-3</v>
      </c>
    </row>
    <row r="70" spans="1:19" ht="21" x14ac:dyDescent="0.55000000000000004">
      <c r="A70" s="4" t="s">
        <v>257</v>
      </c>
      <c r="C70" s="3" t="s">
        <v>340</v>
      </c>
      <c r="E70" s="3" t="s">
        <v>239</v>
      </c>
      <c r="G70" s="3" t="s">
        <v>341</v>
      </c>
      <c r="I70" s="3">
        <v>18</v>
      </c>
      <c r="K70" s="5">
        <v>0</v>
      </c>
      <c r="M70" s="5">
        <v>1000000000000</v>
      </c>
      <c r="O70" s="5">
        <v>0</v>
      </c>
      <c r="Q70" s="5">
        <v>1000000000000</v>
      </c>
      <c r="S70" s="16">
        <v>3.3E-3</v>
      </c>
    </row>
    <row r="71" spans="1:19" ht="21" x14ac:dyDescent="0.55000000000000004">
      <c r="A71" s="4" t="s">
        <v>278</v>
      </c>
      <c r="C71" s="3" t="s">
        <v>342</v>
      </c>
      <c r="E71" s="3" t="s">
        <v>239</v>
      </c>
      <c r="G71" s="3" t="s">
        <v>343</v>
      </c>
      <c r="I71" s="3">
        <v>20</v>
      </c>
      <c r="K71" s="5">
        <v>0</v>
      </c>
      <c r="M71" s="5">
        <v>2000000000000</v>
      </c>
      <c r="O71" s="5">
        <v>0</v>
      </c>
      <c r="Q71" s="5">
        <v>2000000000000</v>
      </c>
      <c r="S71" s="16">
        <v>6.7000000000000002E-3</v>
      </c>
    </row>
    <row r="72" spans="1:19" ht="21" x14ac:dyDescent="0.55000000000000004">
      <c r="A72" s="4" t="s">
        <v>241</v>
      </c>
      <c r="C72" s="3" t="s">
        <v>344</v>
      </c>
      <c r="E72" s="3" t="s">
        <v>239</v>
      </c>
      <c r="G72" s="3" t="s">
        <v>343</v>
      </c>
      <c r="I72" s="3">
        <v>21</v>
      </c>
      <c r="K72" s="5">
        <v>0</v>
      </c>
      <c r="M72" s="5">
        <v>8000000000000</v>
      </c>
      <c r="O72" s="5">
        <v>0</v>
      </c>
      <c r="Q72" s="5">
        <v>8000000000000</v>
      </c>
      <c r="S72" s="16">
        <v>2.6700000000000002E-2</v>
      </c>
    </row>
    <row r="73" spans="1:19" ht="21" x14ac:dyDescent="0.55000000000000004">
      <c r="A73" s="4" t="s">
        <v>289</v>
      </c>
      <c r="C73" s="3" t="s">
        <v>345</v>
      </c>
      <c r="E73" s="3" t="s">
        <v>239</v>
      </c>
      <c r="G73" s="3" t="s">
        <v>346</v>
      </c>
      <c r="I73" s="3">
        <v>20</v>
      </c>
      <c r="K73" s="5">
        <v>0</v>
      </c>
      <c r="M73" s="5">
        <v>1000000000000</v>
      </c>
      <c r="O73" s="5">
        <v>0</v>
      </c>
      <c r="Q73" s="5">
        <v>1000000000000</v>
      </c>
      <c r="S73" s="16">
        <v>3.3E-3</v>
      </c>
    </row>
    <row r="74" spans="1:19" ht="21" x14ac:dyDescent="0.55000000000000004">
      <c r="A74" s="4" t="s">
        <v>313</v>
      </c>
      <c r="C74" s="3" t="s">
        <v>347</v>
      </c>
      <c r="E74" s="3" t="s">
        <v>239</v>
      </c>
      <c r="G74" s="3" t="s">
        <v>348</v>
      </c>
      <c r="I74" s="3">
        <v>18</v>
      </c>
      <c r="K74" s="5">
        <v>0</v>
      </c>
      <c r="M74" s="5">
        <v>2000000000000</v>
      </c>
      <c r="O74" s="5">
        <v>0</v>
      </c>
      <c r="Q74" s="5">
        <v>2000000000000</v>
      </c>
      <c r="S74" s="16">
        <v>6.7000000000000002E-3</v>
      </c>
    </row>
    <row r="75" spans="1:19" ht="21" x14ac:dyDescent="0.55000000000000004">
      <c r="A75" s="4" t="s">
        <v>244</v>
      </c>
      <c r="C75" s="3" t="s">
        <v>349</v>
      </c>
      <c r="E75" s="3" t="s">
        <v>218</v>
      </c>
      <c r="G75" s="3" t="s">
        <v>348</v>
      </c>
      <c r="I75" s="3">
        <v>0</v>
      </c>
      <c r="K75" s="5">
        <v>0</v>
      </c>
      <c r="M75" s="5">
        <v>4500000500000</v>
      </c>
      <c r="O75" s="5">
        <v>4500000012000</v>
      </c>
      <c r="Q75" s="5">
        <v>488000</v>
      </c>
      <c r="S75" s="16">
        <v>0</v>
      </c>
    </row>
    <row r="76" spans="1:19" ht="21" x14ac:dyDescent="0.55000000000000004">
      <c r="A76" s="4" t="s">
        <v>254</v>
      </c>
      <c r="C76" s="3" t="s">
        <v>350</v>
      </c>
      <c r="E76" s="3" t="s">
        <v>239</v>
      </c>
      <c r="G76" s="3" t="s">
        <v>348</v>
      </c>
      <c r="I76" s="3">
        <v>21</v>
      </c>
      <c r="K76" s="5">
        <v>0</v>
      </c>
      <c r="M76" s="5">
        <v>8000000000000</v>
      </c>
      <c r="O76" s="5">
        <v>0</v>
      </c>
      <c r="Q76" s="5">
        <v>8000000000000</v>
      </c>
      <c r="S76" s="16">
        <v>2.6700000000000002E-2</v>
      </c>
    </row>
    <row r="77" spans="1:19" ht="21" x14ac:dyDescent="0.55000000000000004">
      <c r="A77" s="4" t="s">
        <v>291</v>
      </c>
      <c r="C77" s="3" t="s">
        <v>351</v>
      </c>
      <c r="E77" s="3" t="s">
        <v>239</v>
      </c>
      <c r="G77" s="3" t="s">
        <v>352</v>
      </c>
      <c r="I77" s="3">
        <v>18</v>
      </c>
      <c r="K77" s="5">
        <v>0</v>
      </c>
      <c r="M77" s="5">
        <v>500000000000</v>
      </c>
      <c r="O77" s="5">
        <v>0</v>
      </c>
      <c r="Q77" s="5">
        <v>500000000000</v>
      </c>
      <c r="S77" s="16">
        <v>1.6999999999999999E-3</v>
      </c>
    </row>
    <row r="78" spans="1:19" ht="21" x14ac:dyDescent="0.55000000000000004">
      <c r="A78" s="4" t="s">
        <v>284</v>
      </c>
      <c r="C78" s="3" t="s">
        <v>353</v>
      </c>
      <c r="E78" s="3" t="s">
        <v>239</v>
      </c>
      <c r="G78" s="3" t="s">
        <v>352</v>
      </c>
      <c r="I78" s="3">
        <v>18</v>
      </c>
      <c r="K78" s="5">
        <v>0</v>
      </c>
      <c r="M78" s="5">
        <v>2000000000000</v>
      </c>
      <c r="O78" s="5">
        <v>0</v>
      </c>
      <c r="Q78" s="5">
        <v>2000000000000</v>
      </c>
      <c r="S78" s="16">
        <v>6.7000000000000002E-3</v>
      </c>
    </row>
    <row r="79" spans="1:19" ht="21" x14ac:dyDescent="0.55000000000000004">
      <c r="A79" s="4" t="s">
        <v>278</v>
      </c>
      <c r="C79" s="3" t="s">
        <v>354</v>
      </c>
      <c r="E79" s="3" t="s">
        <v>239</v>
      </c>
      <c r="G79" s="3" t="s">
        <v>355</v>
      </c>
      <c r="I79" s="3">
        <v>20</v>
      </c>
      <c r="K79" s="5">
        <v>0</v>
      </c>
      <c r="M79" s="5">
        <v>1100000000000</v>
      </c>
      <c r="O79" s="5">
        <v>0</v>
      </c>
      <c r="Q79" s="5">
        <v>1100000000000</v>
      </c>
      <c r="S79" s="16">
        <v>3.7000000000000002E-3</v>
      </c>
    </row>
    <row r="80" spans="1:19" ht="19.5" thickBot="1" x14ac:dyDescent="0.5">
      <c r="K80" s="8">
        <f>SUM(K8:K79)</f>
        <v>90385429808326</v>
      </c>
      <c r="M80" s="8">
        <f>SUM(M8:M79)</f>
        <v>87785430556278</v>
      </c>
      <c r="O80" s="8">
        <f>SUM(O8:O79)</f>
        <v>65086582441584</v>
      </c>
      <c r="Q80" s="8">
        <f>SUM(Q8:Q79)</f>
        <v>113084277923020</v>
      </c>
      <c r="S80" s="17">
        <f>SUM(S8:S79)</f>
        <v>0.37709999999999999</v>
      </c>
    </row>
    <row r="81" spans="17:17" ht="19.5" thickTop="1" x14ac:dyDescent="0.45"/>
    <row r="82" spans="17:17" x14ac:dyDescent="0.45">
      <c r="Q82" s="5"/>
    </row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6"/>
  <sheetViews>
    <sheetView rightToLeft="1" workbookViewId="0">
      <selection activeCell="S16" sqref="S16"/>
    </sheetView>
  </sheetViews>
  <sheetFormatPr defaultRowHeight="18.75" x14ac:dyDescent="0.45"/>
  <cols>
    <col min="1" max="1" width="62.1406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3.7109375" style="11" bestFit="1" customWidth="1"/>
    <col min="8" max="8" width="1" style="11" customWidth="1"/>
    <col min="9" max="9" width="18.285156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8.42578125" style="11" bestFit="1" customWidth="1"/>
    <col min="14" max="14" width="1" style="11" customWidth="1"/>
    <col min="15" max="15" width="19.28515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9.425781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30" x14ac:dyDescent="0.45">
      <c r="A3" s="28" t="s">
        <v>356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30" x14ac:dyDescent="0.45">
      <c r="A6" s="29" t="s">
        <v>357</v>
      </c>
      <c r="B6" s="29" t="s">
        <v>357</v>
      </c>
      <c r="C6" s="29" t="s">
        <v>357</v>
      </c>
      <c r="D6" s="29" t="s">
        <v>357</v>
      </c>
      <c r="E6" s="29" t="s">
        <v>357</v>
      </c>
      <c r="F6" s="29" t="s">
        <v>357</v>
      </c>
      <c r="G6" s="29" t="s">
        <v>357</v>
      </c>
      <c r="I6" s="29" t="s">
        <v>358</v>
      </c>
      <c r="J6" s="29" t="s">
        <v>358</v>
      </c>
      <c r="K6" s="29" t="s">
        <v>358</v>
      </c>
      <c r="L6" s="29" t="s">
        <v>358</v>
      </c>
      <c r="M6" s="29" t="s">
        <v>358</v>
      </c>
      <c r="O6" s="29" t="s">
        <v>359</v>
      </c>
      <c r="P6" s="29" t="s">
        <v>359</v>
      </c>
      <c r="Q6" s="29" t="s">
        <v>359</v>
      </c>
      <c r="R6" s="29" t="s">
        <v>359</v>
      </c>
      <c r="S6" s="29" t="s">
        <v>359</v>
      </c>
    </row>
    <row r="7" spans="1:19" ht="30" x14ac:dyDescent="0.45">
      <c r="A7" s="29" t="s">
        <v>360</v>
      </c>
      <c r="C7" s="29" t="s">
        <v>361</v>
      </c>
      <c r="E7" s="29" t="s">
        <v>92</v>
      </c>
      <c r="G7" s="29" t="s">
        <v>93</v>
      </c>
      <c r="I7" s="29" t="s">
        <v>362</v>
      </c>
      <c r="K7" s="29" t="s">
        <v>363</v>
      </c>
      <c r="M7" s="29" t="s">
        <v>364</v>
      </c>
      <c r="O7" s="29" t="s">
        <v>362</v>
      </c>
      <c r="Q7" s="29" t="s">
        <v>363</v>
      </c>
      <c r="S7" s="29" t="s">
        <v>364</v>
      </c>
    </row>
    <row r="8" spans="1:19" ht="21" x14ac:dyDescent="0.55000000000000004">
      <c r="A8" s="12" t="s">
        <v>125</v>
      </c>
      <c r="C8" s="11" t="s">
        <v>365</v>
      </c>
      <c r="E8" s="11" t="s">
        <v>127</v>
      </c>
      <c r="G8" s="13">
        <v>16</v>
      </c>
      <c r="I8" s="14">
        <v>143537498800</v>
      </c>
      <c r="J8" s="14"/>
      <c r="K8" s="14" t="s">
        <v>365</v>
      </c>
      <c r="L8" s="14"/>
      <c r="M8" s="14">
        <v>143537498800</v>
      </c>
      <c r="N8" s="14"/>
      <c r="O8" s="14">
        <v>1647773218399</v>
      </c>
      <c r="P8" s="14"/>
      <c r="Q8" s="14" t="s">
        <v>365</v>
      </c>
      <c r="R8" s="14"/>
      <c r="S8" s="14">
        <v>1647773218399</v>
      </c>
    </row>
    <row r="9" spans="1:19" ht="21" x14ac:dyDescent="0.55000000000000004">
      <c r="A9" s="12" t="s">
        <v>157</v>
      </c>
      <c r="C9" s="11" t="s">
        <v>365</v>
      </c>
      <c r="E9" s="11" t="s">
        <v>159</v>
      </c>
      <c r="G9" s="13">
        <v>19</v>
      </c>
      <c r="I9" s="14">
        <v>17006867725</v>
      </c>
      <c r="J9" s="14"/>
      <c r="K9" s="14" t="s">
        <v>365</v>
      </c>
      <c r="L9" s="14"/>
      <c r="M9" s="14">
        <v>17006867725</v>
      </c>
      <c r="N9" s="14"/>
      <c r="O9" s="14">
        <v>173076646481</v>
      </c>
      <c r="P9" s="14"/>
      <c r="Q9" s="14" t="s">
        <v>365</v>
      </c>
      <c r="R9" s="14"/>
      <c r="S9" s="14">
        <v>173076646481</v>
      </c>
    </row>
    <row r="10" spans="1:19" ht="21" x14ac:dyDescent="0.55000000000000004">
      <c r="A10" s="12" t="s">
        <v>175</v>
      </c>
      <c r="C10" s="11" t="s">
        <v>365</v>
      </c>
      <c r="E10" s="11" t="s">
        <v>178</v>
      </c>
      <c r="G10" s="13">
        <v>18</v>
      </c>
      <c r="I10" s="14">
        <v>73365534216</v>
      </c>
      <c r="J10" s="14"/>
      <c r="K10" s="14" t="s">
        <v>365</v>
      </c>
      <c r="L10" s="14"/>
      <c r="M10" s="14">
        <v>73365534216</v>
      </c>
      <c r="N10" s="14"/>
      <c r="O10" s="14">
        <v>163737835576</v>
      </c>
      <c r="P10" s="14"/>
      <c r="Q10" s="14" t="s">
        <v>365</v>
      </c>
      <c r="R10" s="14"/>
      <c r="S10" s="14">
        <v>163737835576</v>
      </c>
    </row>
    <row r="11" spans="1:19" ht="21" x14ac:dyDescent="0.55000000000000004">
      <c r="A11" s="12" t="s">
        <v>507</v>
      </c>
      <c r="G11" s="13"/>
      <c r="I11" s="14"/>
      <c r="J11" s="14"/>
      <c r="K11" s="14"/>
      <c r="L11" s="14"/>
      <c r="M11" s="14"/>
      <c r="N11" s="14"/>
      <c r="O11" s="14">
        <v>66360000000</v>
      </c>
      <c r="P11" s="14"/>
      <c r="Q11" s="14"/>
      <c r="R11" s="14"/>
      <c r="S11" s="14">
        <v>66360000000</v>
      </c>
    </row>
    <row r="12" spans="1:19" ht="21" x14ac:dyDescent="0.55000000000000004">
      <c r="A12" s="12" t="s">
        <v>179</v>
      </c>
      <c r="C12" s="11" t="s">
        <v>365</v>
      </c>
      <c r="E12" s="11" t="s">
        <v>181</v>
      </c>
      <c r="G12" s="13">
        <v>18</v>
      </c>
      <c r="I12" s="14">
        <v>68794505259</v>
      </c>
      <c r="J12" s="14"/>
      <c r="K12" s="14" t="s">
        <v>365</v>
      </c>
      <c r="L12" s="14"/>
      <c r="M12" s="14">
        <v>68794505259</v>
      </c>
      <c r="N12" s="14"/>
      <c r="O12" s="14">
        <v>164632169094</v>
      </c>
      <c r="P12" s="14"/>
      <c r="Q12" s="14" t="s">
        <v>365</v>
      </c>
      <c r="R12" s="14"/>
      <c r="S12" s="14">
        <v>164632169094</v>
      </c>
    </row>
    <row r="13" spans="1:19" ht="21" x14ac:dyDescent="0.55000000000000004">
      <c r="A13" s="12" t="s">
        <v>114</v>
      </c>
      <c r="C13" s="11" t="s">
        <v>365</v>
      </c>
      <c r="E13" s="11" t="s">
        <v>116</v>
      </c>
      <c r="G13" s="13">
        <v>18</v>
      </c>
      <c r="I13" s="14">
        <v>17310529241</v>
      </c>
      <c r="J13" s="14"/>
      <c r="K13" s="14" t="s">
        <v>365</v>
      </c>
      <c r="L13" s="14"/>
      <c r="M13" s="14">
        <v>17310529241</v>
      </c>
      <c r="N13" s="14"/>
      <c r="O13" s="14">
        <v>48402209405</v>
      </c>
      <c r="P13" s="14"/>
      <c r="Q13" s="14" t="s">
        <v>365</v>
      </c>
      <c r="R13" s="14"/>
      <c r="S13" s="14">
        <v>48402209405</v>
      </c>
    </row>
    <row r="14" spans="1:19" ht="21" x14ac:dyDescent="0.55000000000000004">
      <c r="A14" s="12" t="s">
        <v>152</v>
      </c>
      <c r="C14" s="11" t="s">
        <v>365</v>
      </c>
      <c r="E14" s="11" t="s">
        <v>151</v>
      </c>
      <c r="G14" s="13">
        <v>18</v>
      </c>
      <c r="I14" s="14">
        <v>37066258396</v>
      </c>
      <c r="J14" s="14"/>
      <c r="K14" s="14" t="s">
        <v>365</v>
      </c>
      <c r="L14" s="14"/>
      <c r="M14" s="14">
        <v>37066258396</v>
      </c>
      <c r="N14" s="14"/>
      <c r="O14" s="14">
        <v>86283546092</v>
      </c>
      <c r="P14" s="14"/>
      <c r="Q14" s="14" t="s">
        <v>365</v>
      </c>
      <c r="R14" s="14"/>
      <c r="S14" s="14">
        <v>86283546092</v>
      </c>
    </row>
    <row r="15" spans="1:19" ht="21" x14ac:dyDescent="0.55000000000000004">
      <c r="A15" s="12" t="s">
        <v>153</v>
      </c>
      <c r="C15" s="11" t="s">
        <v>365</v>
      </c>
      <c r="E15" s="11" t="s">
        <v>151</v>
      </c>
      <c r="G15" s="13">
        <v>18</v>
      </c>
      <c r="I15" s="14">
        <v>8895883036</v>
      </c>
      <c r="J15" s="14"/>
      <c r="K15" s="14" t="s">
        <v>365</v>
      </c>
      <c r="L15" s="14"/>
      <c r="M15" s="14">
        <v>8895883036</v>
      </c>
      <c r="N15" s="14"/>
      <c r="O15" s="14">
        <v>20708006884</v>
      </c>
      <c r="P15" s="14"/>
      <c r="Q15" s="14" t="s">
        <v>365</v>
      </c>
      <c r="R15" s="14"/>
      <c r="S15" s="14">
        <v>20708006884</v>
      </c>
    </row>
    <row r="16" spans="1:19" ht="21" x14ac:dyDescent="0.55000000000000004">
      <c r="A16" s="12" t="s">
        <v>149</v>
      </c>
      <c r="C16" s="11" t="s">
        <v>365</v>
      </c>
      <c r="E16" s="11" t="s">
        <v>151</v>
      </c>
      <c r="G16" s="13">
        <v>18</v>
      </c>
      <c r="I16" s="14">
        <v>44479548623</v>
      </c>
      <c r="J16" s="14"/>
      <c r="K16" s="14" t="s">
        <v>365</v>
      </c>
      <c r="L16" s="14"/>
      <c r="M16" s="14">
        <v>44479548623</v>
      </c>
      <c r="N16" s="14"/>
      <c r="O16" s="14">
        <v>103540345045</v>
      </c>
      <c r="P16" s="14"/>
      <c r="Q16" s="14" t="s">
        <v>365</v>
      </c>
      <c r="R16" s="14"/>
      <c r="S16" s="14">
        <v>103540345045</v>
      </c>
    </row>
    <row r="17" spans="1:19" ht="21" x14ac:dyDescent="0.55000000000000004">
      <c r="A17" s="12" t="s">
        <v>117</v>
      </c>
      <c r="C17" s="11" t="s">
        <v>365</v>
      </c>
      <c r="E17" s="11" t="s">
        <v>119</v>
      </c>
      <c r="G17" s="13">
        <v>18.5</v>
      </c>
      <c r="I17" s="14">
        <v>166145062815</v>
      </c>
      <c r="J17" s="14"/>
      <c r="K17" s="14" t="s">
        <v>365</v>
      </c>
      <c r="L17" s="14"/>
      <c r="M17" s="14">
        <v>166145062815</v>
      </c>
      <c r="N17" s="14"/>
      <c r="O17" s="14">
        <v>837333165535</v>
      </c>
      <c r="P17" s="14"/>
      <c r="Q17" s="14" t="s">
        <v>365</v>
      </c>
      <c r="R17" s="14"/>
      <c r="S17" s="14">
        <v>837333165535</v>
      </c>
    </row>
    <row r="18" spans="1:19" ht="21" x14ac:dyDescent="0.55000000000000004">
      <c r="A18" s="12" t="s">
        <v>137</v>
      </c>
      <c r="C18" s="11" t="s">
        <v>365</v>
      </c>
      <c r="E18" s="11" t="s">
        <v>139</v>
      </c>
      <c r="G18" s="13">
        <v>18</v>
      </c>
      <c r="I18" s="14">
        <v>177220756327</v>
      </c>
      <c r="J18" s="14"/>
      <c r="K18" s="14" t="s">
        <v>365</v>
      </c>
      <c r="L18" s="14"/>
      <c r="M18" s="14">
        <v>177220756327</v>
      </c>
      <c r="N18" s="14"/>
      <c r="O18" s="14">
        <v>855806267376</v>
      </c>
      <c r="P18" s="14"/>
      <c r="Q18" s="14" t="s">
        <v>365</v>
      </c>
      <c r="R18" s="14"/>
      <c r="S18" s="14">
        <v>855806267376</v>
      </c>
    </row>
    <row r="19" spans="1:19" ht="21" x14ac:dyDescent="0.55000000000000004">
      <c r="A19" s="12" t="s">
        <v>95</v>
      </c>
      <c r="C19" s="11" t="s">
        <v>365</v>
      </c>
      <c r="E19" s="11" t="s">
        <v>98</v>
      </c>
      <c r="G19" s="13">
        <v>18</v>
      </c>
      <c r="I19" s="14">
        <v>78317533856</v>
      </c>
      <c r="J19" s="14"/>
      <c r="K19" s="14" t="s">
        <v>365</v>
      </c>
      <c r="L19" s="14"/>
      <c r="M19" s="14">
        <v>78317533856</v>
      </c>
      <c r="N19" s="14"/>
      <c r="O19" s="14">
        <v>447216233070</v>
      </c>
      <c r="P19" s="14"/>
      <c r="Q19" s="14" t="s">
        <v>365</v>
      </c>
      <c r="R19" s="14"/>
      <c r="S19" s="14">
        <v>447216233070</v>
      </c>
    </row>
    <row r="20" spans="1:19" ht="21" x14ac:dyDescent="0.55000000000000004">
      <c r="A20" s="12" t="s">
        <v>99</v>
      </c>
      <c r="C20" s="11" t="s">
        <v>365</v>
      </c>
      <c r="E20" s="11" t="s">
        <v>101</v>
      </c>
      <c r="G20" s="13">
        <v>18</v>
      </c>
      <c r="I20" s="14">
        <v>154841180523</v>
      </c>
      <c r="J20" s="14"/>
      <c r="K20" s="14" t="s">
        <v>365</v>
      </c>
      <c r="L20" s="14"/>
      <c r="M20" s="14">
        <v>154841180523</v>
      </c>
      <c r="N20" s="14"/>
      <c r="O20" s="14">
        <v>1271164292577</v>
      </c>
      <c r="P20" s="14"/>
      <c r="Q20" s="14" t="s">
        <v>365</v>
      </c>
      <c r="R20" s="14"/>
      <c r="S20" s="14">
        <v>1271164292577</v>
      </c>
    </row>
    <row r="21" spans="1:19" ht="21" x14ac:dyDescent="0.55000000000000004">
      <c r="A21" s="12" t="s">
        <v>366</v>
      </c>
      <c r="C21" s="11" t="s">
        <v>365</v>
      </c>
      <c r="E21" s="11" t="s">
        <v>367</v>
      </c>
      <c r="G21" s="13">
        <v>18</v>
      </c>
      <c r="I21" s="14">
        <v>0</v>
      </c>
      <c r="J21" s="14"/>
      <c r="K21" s="14" t="s">
        <v>365</v>
      </c>
      <c r="L21" s="14"/>
      <c r="M21" s="14">
        <v>0</v>
      </c>
      <c r="N21" s="14"/>
      <c r="O21" s="14">
        <v>9931000184</v>
      </c>
      <c r="P21" s="14"/>
      <c r="Q21" s="14" t="s">
        <v>365</v>
      </c>
      <c r="R21" s="14"/>
      <c r="S21" s="14">
        <v>9931000184</v>
      </c>
    </row>
    <row r="22" spans="1:19" ht="21" x14ac:dyDescent="0.55000000000000004">
      <c r="A22" s="12" t="s">
        <v>368</v>
      </c>
      <c r="C22" s="11" t="s">
        <v>365</v>
      </c>
      <c r="E22" s="11" t="s">
        <v>151</v>
      </c>
      <c r="G22" s="13">
        <v>18</v>
      </c>
      <c r="I22" s="14">
        <v>0</v>
      </c>
      <c r="J22" s="14"/>
      <c r="K22" s="14" t="s">
        <v>365</v>
      </c>
      <c r="L22" s="14"/>
      <c r="M22" s="14">
        <v>0</v>
      </c>
      <c r="N22" s="14"/>
      <c r="O22" s="14">
        <v>389948710320</v>
      </c>
      <c r="P22" s="14"/>
      <c r="Q22" s="14" t="s">
        <v>365</v>
      </c>
      <c r="R22" s="14"/>
      <c r="S22" s="14">
        <v>389948710320</v>
      </c>
    </row>
    <row r="23" spans="1:19" ht="21" x14ac:dyDescent="0.55000000000000004">
      <c r="A23" s="12" t="s">
        <v>182</v>
      </c>
      <c r="C23" s="11" t="s">
        <v>365</v>
      </c>
      <c r="E23" s="11" t="s">
        <v>151</v>
      </c>
      <c r="G23" s="13">
        <v>18</v>
      </c>
      <c r="I23" s="14">
        <v>9172526295</v>
      </c>
      <c r="J23" s="14"/>
      <c r="K23" s="14" t="s">
        <v>365</v>
      </c>
      <c r="L23" s="14"/>
      <c r="M23" s="14">
        <v>9172526295</v>
      </c>
      <c r="N23" s="14"/>
      <c r="O23" s="14">
        <v>99048893851</v>
      </c>
      <c r="P23" s="14"/>
      <c r="Q23" s="14" t="s">
        <v>365</v>
      </c>
      <c r="R23" s="14"/>
      <c r="S23" s="14">
        <v>99048893851</v>
      </c>
    </row>
    <row r="24" spans="1:19" ht="21" x14ac:dyDescent="0.55000000000000004">
      <c r="A24" s="12" t="s">
        <v>369</v>
      </c>
      <c r="C24" s="11" t="s">
        <v>365</v>
      </c>
      <c r="E24" s="11" t="s">
        <v>151</v>
      </c>
      <c r="G24" s="13">
        <v>18</v>
      </c>
      <c r="I24" s="14">
        <v>0</v>
      </c>
      <c r="J24" s="14"/>
      <c r="K24" s="14" t="s">
        <v>365</v>
      </c>
      <c r="L24" s="14"/>
      <c r="M24" s="14">
        <v>0</v>
      </c>
      <c r="N24" s="14"/>
      <c r="O24" s="14">
        <v>77989371986</v>
      </c>
      <c r="P24" s="14"/>
      <c r="Q24" s="14" t="s">
        <v>365</v>
      </c>
      <c r="R24" s="14"/>
      <c r="S24" s="14">
        <v>77989371986</v>
      </c>
    </row>
    <row r="25" spans="1:19" ht="21" x14ac:dyDescent="0.55000000000000004">
      <c r="A25" s="12" t="s">
        <v>370</v>
      </c>
      <c r="C25" s="11" t="s">
        <v>365</v>
      </c>
      <c r="E25" s="11" t="s">
        <v>151</v>
      </c>
      <c r="G25" s="13">
        <v>18</v>
      </c>
      <c r="I25" s="14">
        <v>0</v>
      </c>
      <c r="J25" s="14"/>
      <c r="K25" s="14" t="s">
        <v>365</v>
      </c>
      <c r="L25" s="14"/>
      <c r="M25" s="14">
        <v>0</v>
      </c>
      <c r="N25" s="14"/>
      <c r="O25" s="14">
        <v>324957113079</v>
      </c>
      <c r="P25" s="14"/>
      <c r="Q25" s="14" t="s">
        <v>365</v>
      </c>
      <c r="R25" s="14"/>
      <c r="S25" s="14">
        <v>324957113079</v>
      </c>
    </row>
    <row r="26" spans="1:19" ht="21" x14ac:dyDescent="0.55000000000000004">
      <c r="A26" s="12" t="s">
        <v>134</v>
      </c>
      <c r="C26" s="11" t="s">
        <v>365</v>
      </c>
      <c r="E26" s="11" t="s">
        <v>136</v>
      </c>
      <c r="G26" s="13">
        <v>17</v>
      </c>
      <c r="I26" s="14">
        <v>260498389059</v>
      </c>
      <c r="J26" s="14"/>
      <c r="K26" s="14" t="s">
        <v>365</v>
      </c>
      <c r="L26" s="14"/>
      <c r="M26" s="14">
        <v>260498389059</v>
      </c>
      <c r="N26" s="14"/>
      <c r="O26" s="14">
        <v>2039964466450</v>
      </c>
      <c r="P26" s="14"/>
      <c r="Q26" s="14" t="s">
        <v>365</v>
      </c>
      <c r="R26" s="14"/>
      <c r="S26" s="14">
        <v>2039964466450</v>
      </c>
    </row>
    <row r="27" spans="1:19" ht="21" x14ac:dyDescent="0.55000000000000004">
      <c r="A27" s="12" t="s">
        <v>131</v>
      </c>
      <c r="C27" s="11" t="s">
        <v>365</v>
      </c>
      <c r="E27" s="11" t="s">
        <v>133</v>
      </c>
      <c r="G27" s="13">
        <v>17</v>
      </c>
      <c r="I27" s="14">
        <v>65215656256</v>
      </c>
      <c r="J27" s="14"/>
      <c r="K27" s="14" t="s">
        <v>365</v>
      </c>
      <c r="L27" s="14"/>
      <c r="M27" s="14">
        <v>65215656256</v>
      </c>
      <c r="N27" s="14"/>
      <c r="O27" s="14">
        <v>518946118613</v>
      </c>
      <c r="P27" s="14"/>
      <c r="Q27" s="14" t="s">
        <v>365</v>
      </c>
      <c r="R27" s="14"/>
      <c r="S27" s="14">
        <v>518946118613</v>
      </c>
    </row>
    <row r="28" spans="1:19" ht="21" x14ac:dyDescent="0.55000000000000004">
      <c r="A28" s="12" t="s">
        <v>128</v>
      </c>
      <c r="C28" s="11" t="s">
        <v>365</v>
      </c>
      <c r="E28" s="11" t="s">
        <v>130</v>
      </c>
      <c r="G28" s="13">
        <v>15</v>
      </c>
      <c r="I28" s="14">
        <v>26923343605</v>
      </c>
      <c r="J28" s="14"/>
      <c r="K28" s="14" t="s">
        <v>365</v>
      </c>
      <c r="L28" s="14"/>
      <c r="M28" s="14">
        <v>26923343605</v>
      </c>
      <c r="N28" s="14"/>
      <c r="O28" s="14">
        <v>153399872695</v>
      </c>
      <c r="P28" s="14"/>
      <c r="Q28" s="14" t="s">
        <v>365</v>
      </c>
      <c r="R28" s="14"/>
      <c r="S28" s="14">
        <v>153399872695</v>
      </c>
    </row>
    <row r="29" spans="1:19" ht="21" x14ac:dyDescent="0.55000000000000004">
      <c r="A29" s="12" t="s">
        <v>172</v>
      </c>
      <c r="C29" s="11" t="s">
        <v>365</v>
      </c>
      <c r="E29" s="11" t="s">
        <v>174</v>
      </c>
      <c r="G29" s="13">
        <v>17</v>
      </c>
      <c r="I29" s="14">
        <v>864140</v>
      </c>
      <c r="J29" s="14"/>
      <c r="K29" s="14" t="s">
        <v>365</v>
      </c>
      <c r="L29" s="14"/>
      <c r="M29" s="14">
        <v>864140</v>
      </c>
      <c r="N29" s="14"/>
      <c r="O29" s="14">
        <v>54006667293</v>
      </c>
      <c r="P29" s="14"/>
      <c r="Q29" s="14" t="s">
        <v>365</v>
      </c>
      <c r="R29" s="14"/>
      <c r="S29" s="14">
        <v>54006667293</v>
      </c>
    </row>
    <row r="30" spans="1:19" ht="21" x14ac:dyDescent="0.55000000000000004">
      <c r="A30" s="12" t="s">
        <v>123</v>
      </c>
      <c r="C30" s="11" t="s">
        <v>365</v>
      </c>
      <c r="E30" s="11" t="s">
        <v>124</v>
      </c>
      <c r="G30" s="13">
        <v>15</v>
      </c>
      <c r="I30" s="14">
        <v>5659126695</v>
      </c>
      <c r="J30" s="14"/>
      <c r="K30" s="14" t="s">
        <v>365</v>
      </c>
      <c r="L30" s="14"/>
      <c r="M30" s="14">
        <v>5659126695</v>
      </c>
      <c r="N30" s="14"/>
      <c r="O30" s="14">
        <v>122095995211</v>
      </c>
      <c r="P30" s="14"/>
      <c r="Q30" s="14" t="s">
        <v>365</v>
      </c>
      <c r="R30" s="14"/>
      <c r="S30" s="14">
        <v>122095995211</v>
      </c>
    </row>
    <row r="31" spans="1:19" ht="21" x14ac:dyDescent="0.55000000000000004">
      <c r="A31" s="12" t="s">
        <v>120</v>
      </c>
      <c r="C31" s="11" t="s">
        <v>365</v>
      </c>
      <c r="E31" s="11" t="s">
        <v>122</v>
      </c>
      <c r="G31" s="13">
        <v>15</v>
      </c>
      <c r="I31" s="14">
        <v>19064924457</v>
      </c>
      <c r="J31" s="14"/>
      <c r="K31" s="14" t="s">
        <v>365</v>
      </c>
      <c r="L31" s="14"/>
      <c r="M31" s="14">
        <v>19064924457</v>
      </c>
      <c r="N31" s="14"/>
      <c r="O31" s="14">
        <v>162891238147</v>
      </c>
      <c r="P31" s="14"/>
      <c r="Q31" s="14" t="s">
        <v>365</v>
      </c>
      <c r="R31" s="14"/>
      <c r="S31" s="14">
        <v>162891238147</v>
      </c>
    </row>
    <row r="32" spans="1:19" ht="21" x14ac:dyDescent="0.55000000000000004">
      <c r="A32" s="12" t="s">
        <v>102</v>
      </c>
      <c r="C32" s="11" t="s">
        <v>365</v>
      </c>
      <c r="E32" s="11" t="s">
        <v>104</v>
      </c>
      <c r="G32" s="13">
        <v>18</v>
      </c>
      <c r="I32" s="14">
        <v>27206838257</v>
      </c>
      <c r="J32" s="14"/>
      <c r="K32" s="14" t="s">
        <v>365</v>
      </c>
      <c r="L32" s="14"/>
      <c r="M32" s="14">
        <v>27206838257</v>
      </c>
      <c r="N32" s="14"/>
      <c r="O32" s="14">
        <v>300309960725</v>
      </c>
      <c r="P32" s="14"/>
      <c r="Q32" s="14" t="s">
        <v>365</v>
      </c>
      <c r="R32" s="14"/>
      <c r="S32" s="14">
        <v>300309960725</v>
      </c>
    </row>
    <row r="33" spans="1:19" ht="21" x14ac:dyDescent="0.55000000000000004">
      <c r="A33" s="12" t="s">
        <v>146</v>
      </c>
      <c r="C33" s="11" t="s">
        <v>365</v>
      </c>
      <c r="E33" s="11" t="s">
        <v>148</v>
      </c>
      <c r="G33" s="13">
        <v>18</v>
      </c>
      <c r="I33" s="14">
        <v>59487490021</v>
      </c>
      <c r="J33" s="14"/>
      <c r="K33" s="14" t="s">
        <v>365</v>
      </c>
      <c r="L33" s="14"/>
      <c r="M33" s="14">
        <v>59487490021</v>
      </c>
      <c r="N33" s="14"/>
      <c r="O33" s="14">
        <v>618309163803</v>
      </c>
      <c r="P33" s="14"/>
      <c r="Q33" s="14" t="s">
        <v>365</v>
      </c>
      <c r="R33" s="14"/>
      <c r="S33" s="14">
        <v>618309163803</v>
      </c>
    </row>
    <row r="34" spans="1:19" ht="21" x14ac:dyDescent="0.55000000000000004">
      <c r="A34" s="12" t="s">
        <v>371</v>
      </c>
      <c r="C34" s="11" t="s">
        <v>365</v>
      </c>
      <c r="E34" s="11" t="s">
        <v>148</v>
      </c>
      <c r="G34" s="13">
        <v>18</v>
      </c>
      <c r="I34" s="14">
        <v>0</v>
      </c>
      <c r="J34" s="14"/>
      <c r="K34" s="14" t="s">
        <v>365</v>
      </c>
      <c r="L34" s="14"/>
      <c r="M34" s="14">
        <v>0</v>
      </c>
      <c r="N34" s="14"/>
      <c r="O34" s="14">
        <v>22237052057</v>
      </c>
      <c r="P34" s="14"/>
      <c r="Q34" s="14" t="s">
        <v>365</v>
      </c>
      <c r="R34" s="14"/>
      <c r="S34" s="14">
        <v>22237052057</v>
      </c>
    </row>
    <row r="35" spans="1:19" ht="21" x14ac:dyDescent="0.55000000000000004">
      <c r="A35" s="12" t="s">
        <v>154</v>
      </c>
      <c r="C35" s="11" t="s">
        <v>365</v>
      </c>
      <c r="E35" s="11" t="s">
        <v>156</v>
      </c>
      <c r="G35" s="13">
        <v>18</v>
      </c>
      <c r="I35" s="14">
        <v>30853543967</v>
      </c>
      <c r="J35" s="14"/>
      <c r="K35" s="14" t="s">
        <v>365</v>
      </c>
      <c r="L35" s="14"/>
      <c r="M35" s="14">
        <v>30853543967</v>
      </c>
      <c r="N35" s="14"/>
      <c r="O35" s="14">
        <v>93639515231</v>
      </c>
      <c r="P35" s="14"/>
      <c r="Q35" s="14" t="s">
        <v>365</v>
      </c>
      <c r="R35" s="14"/>
      <c r="S35" s="14">
        <v>93639515231</v>
      </c>
    </row>
    <row r="36" spans="1:19" ht="21" x14ac:dyDescent="0.55000000000000004">
      <c r="A36" s="12" t="s">
        <v>143</v>
      </c>
      <c r="C36" s="11" t="s">
        <v>365</v>
      </c>
      <c r="E36" s="11" t="s">
        <v>145</v>
      </c>
      <c r="G36" s="13">
        <v>16</v>
      </c>
      <c r="I36" s="14">
        <v>2545174471</v>
      </c>
      <c r="J36" s="14"/>
      <c r="K36" s="14" t="s">
        <v>365</v>
      </c>
      <c r="L36" s="14"/>
      <c r="M36" s="14">
        <v>2545174471</v>
      </c>
      <c r="N36" s="14"/>
      <c r="O36" s="14">
        <v>50280817356</v>
      </c>
      <c r="P36" s="14"/>
      <c r="Q36" s="14" t="s">
        <v>365</v>
      </c>
      <c r="R36" s="14"/>
      <c r="S36" s="14">
        <v>50280817356</v>
      </c>
    </row>
    <row r="37" spans="1:19" ht="21" x14ac:dyDescent="0.55000000000000004">
      <c r="A37" s="12" t="s">
        <v>372</v>
      </c>
      <c r="C37" s="11" t="s">
        <v>365</v>
      </c>
      <c r="E37" s="11" t="s">
        <v>373</v>
      </c>
      <c r="G37" s="13">
        <v>20</v>
      </c>
      <c r="I37" s="14">
        <v>0</v>
      </c>
      <c r="J37" s="14"/>
      <c r="K37" s="14" t="s">
        <v>365</v>
      </c>
      <c r="L37" s="14"/>
      <c r="M37" s="14">
        <v>0</v>
      </c>
      <c r="N37" s="14"/>
      <c r="O37" s="14">
        <v>456109832560</v>
      </c>
      <c r="P37" s="14"/>
      <c r="Q37" s="14" t="s">
        <v>365</v>
      </c>
      <c r="R37" s="14"/>
      <c r="S37" s="14">
        <v>456109832560</v>
      </c>
    </row>
    <row r="38" spans="1:19" ht="21" x14ac:dyDescent="0.55000000000000004">
      <c r="A38" s="12" t="s">
        <v>140</v>
      </c>
      <c r="C38" s="11" t="s">
        <v>365</v>
      </c>
      <c r="E38" s="11" t="s">
        <v>142</v>
      </c>
      <c r="G38" s="13">
        <v>17</v>
      </c>
      <c r="I38" s="14">
        <v>3398640817</v>
      </c>
      <c r="J38" s="14"/>
      <c r="K38" s="14" t="s">
        <v>365</v>
      </c>
      <c r="L38" s="14"/>
      <c r="M38" s="14">
        <v>3398640817</v>
      </c>
      <c r="N38" s="14"/>
      <c r="O38" s="14">
        <v>39510442904</v>
      </c>
      <c r="P38" s="14"/>
      <c r="Q38" s="14" t="s">
        <v>365</v>
      </c>
      <c r="R38" s="14"/>
      <c r="S38" s="14">
        <v>39510442904</v>
      </c>
    </row>
    <row r="39" spans="1:19" ht="21" x14ac:dyDescent="0.55000000000000004">
      <c r="A39" s="12" t="s">
        <v>374</v>
      </c>
      <c r="C39" s="11" t="s">
        <v>365</v>
      </c>
      <c r="E39" s="11" t="s">
        <v>375</v>
      </c>
      <c r="G39" s="13">
        <v>20</v>
      </c>
      <c r="I39" s="14">
        <v>0</v>
      </c>
      <c r="J39" s="14"/>
      <c r="K39" s="14" t="s">
        <v>365</v>
      </c>
      <c r="L39" s="14"/>
      <c r="M39" s="14">
        <v>0</v>
      </c>
      <c r="N39" s="14"/>
      <c r="O39" s="14">
        <v>239258506720</v>
      </c>
      <c r="P39" s="14"/>
      <c r="Q39" s="14" t="s">
        <v>365</v>
      </c>
      <c r="R39" s="14"/>
      <c r="S39" s="14">
        <v>239258506720</v>
      </c>
    </row>
    <row r="40" spans="1:19" ht="21" x14ac:dyDescent="0.55000000000000004">
      <c r="A40" s="12" t="s">
        <v>376</v>
      </c>
      <c r="C40" s="11" t="s">
        <v>365</v>
      </c>
      <c r="E40" s="11" t="s">
        <v>377</v>
      </c>
      <c r="G40" s="13">
        <v>20</v>
      </c>
      <c r="I40" s="14">
        <v>0</v>
      </c>
      <c r="J40" s="14"/>
      <c r="K40" s="14" t="s">
        <v>365</v>
      </c>
      <c r="L40" s="14"/>
      <c r="M40" s="14">
        <v>0</v>
      </c>
      <c r="N40" s="14"/>
      <c r="O40" s="14">
        <v>114489248584</v>
      </c>
      <c r="P40" s="14"/>
      <c r="Q40" s="14" t="s">
        <v>365</v>
      </c>
      <c r="R40" s="14"/>
      <c r="S40" s="14">
        <v>114489248584</v>
      </c>
    </row>
    <row r="41" spans="1:19" ht="21" x14ac:dyDescent="0.55000000000000004">
      <c r="A41" s="12" t="s">
        <v>378</v>
      </c>
      <c r="C41" s="11" t="s">
        <v>365</v>
      </c>
      <c r="E41" s="11" t="s">
        <v>379</v>
      </c>
      <c r="G41" s="13">
        <v>20</v>
      </c>
      <c r="I41" s="14">
        <v>0</v>
      </c>
      <c r="J41" s="14"/>
      <c r="K41" s="14" t="s">
        <v>365</v>
      </c>
      <c r="L41" s="14"/>
      <c r="M41" s="14">
        <v>0</v>
      </c>
      <c r="N41" s="14"/>
      <c r="O41" s="14">
        <v>60273972726</v>
      </c>
      <c r="P41" s="14"/>
      <c r="Q41" s="14" t="s">
        <v>365</v>
      </c>
      <c r="R41" s="14"/>
      <c r="S41" s="14">
        <v>60273972726</v>
      </c>
    </row>
    <row r="42" spans="1:19" ht="21" x14ac:dyDescent="0.55000000000000004">
      <c r="A42" s="12" t="s">
        <v>195</v>
      </c>
      <c r="C42" s="13">
        <v>30</v>
      </c>
      <c r="E42" s="11" t="s">
        <v>365</v>
      </c>
      <c r="G42" s="11">
        <v>0</v>
      </c>
      <c r="I42" s="14">
        <v>594519924</v>
      </c>
      <c r="J42" s="14"/>
      <c r="K42" s="14">
        <v>0</v>
      </c>
      <c r="L42" s="14"/>
      <c r="M42" s="14">
        <v>594519924</v>
      </c>
      <c r="N42" s="14"/>
      <c r="O42" s="14">
        <v>26251145348</v>
      </c>
      <c r="P42" s="14"/>
      <c r="Q42" s="14">
        <v>0</v>
      </c>
      <c r="R42" s="14"/>
      <c r="S42" s="14">
        <v>26251145348</v>
      </c>
    </row>
    <row r="43" spans="1:19" ht="21" x14ac:dyDescent="0.55000000000000004">
      <c r="A43" s="12" t="s">
        <v>199</v>
      </c>
      <c r="C43" s="13">
        <v>30</v>
      </c>
      <c r="E43" s="11" t="s">
        <v>365</v>
      </c>
      <c r="G43" s="11">
        <v>10</v>
      </c>
      <c r="I43" s="14">
        <v>64264</v>
      </c>
      <c r="J43" s="14"/>
      <c r="K43" s="14">
        <v>462</v>
      </c>
      <c r="L43" s="14"/>
      <c r="M43" s="14">
        <v>63802</v>
      </c>
      <c r="N43" s="14"/>
      <c r="O43" s="14">
        <v>143986</v>
      </c>
      <c r="P43" s="14"/>
      <c r="Q43" s="14">
        <v>538</v>
      </c>
      <c r="R43" s="14"/>
      <c r="S43" s="14">
        <v>143448</v>
      </c>
    </row>
    <row r="44" spans="1:19" ht="21" x14ac:dyDescent="0.55000000000000004">
      <c r="A44" s="12" t="s">
        <v>202</v>
      </c>
      <c r="C44" s="13">
        <v>29</v>
      </c>
      <c r="E44" s="11" t="s">
        <v>365</v>
      </c>
      <c r="G44" s="11">
        <v>0</v>
      </c>
      <c r="I44" s="14">
        <v>187115994</v>
      </c>
      <c r="J44" s="14"/>
      <c r="K44" s="14">
        <v>0</v>
      </c>
      <c r="L44" s="14"/>
      <c r="M44" s="14">
        <v>187115994</v>
      </c>
      <c r="N44" s="14"/>
      <c r="O44" s="14">
        <v>430320107</v>
      </c>
      <c r="P44" s="14"/>
      <c r="Q44" s="14">
        <v>0</v>
      </c>
      <c r="R44" s="14"/>
      <c r="S44" s="14">
        <v>430320107</v>
      </c>
    </row>
    <row r="45" spans="1:19" ht="21" x14ac:dyDescent="0.55000000000000004">
      <c r="A45" s="12" t="s">
        <v>380</v>
      </c>
      <c r="C45" s="13">
        <v>23</v>
      </c>
      <c r="E45" s="11" t="s">
        <v>365</v>
      </c>
      <c r="G45" s="11">
        <v>10</v>
      </c>
      <c r="I45" s="14">
        <v>0</v>
      </c>
      <c r="J45" s="14"/>
      <c r="K45" s="14">
        <v>0</v>
      </c>
      <c r="L45" s="14"/>
      <c r="M45" s="14">
        <v>0</v>
      </c>
      <c r="N45" s="14"/>
      <c r="O45" s="14">
        <v>76503242</v>
      </c>
      <c r="P45" s="14"/>
      <c r="Q45" s="14">
        <v>0</v>
      </c>
      <c r="R45" s="14"/>
      <c r="S45" s="14">
        <v>76503242</v>
      </c>
    </row>
    <row r="46" spans="1:19" ht="21" x14ac:dyDescent="0.55000000000000004">
      <c r="A46" s="12" t="s">
        <v>205</v>
      </c>
      <c r="C46" s="13">
        <v>26</v>
      </c>
      <c r="E46" s="11" t="s">
        <v>365</v>
      </c>
      <c r="G46" s="11">
        <v>10</v>
      </c>
      <c r="I46" s="14">
        <v>6577</v>
      </c>
      <c r="J46" s="14"/>
      <c r="K46" s="14">
        <v>2</v>
      </c>
      <c r="L46" s="14"/>
      <c r="M46" s="14">
        <v>6575</v>
      </c>
      <c r="N46" s="14"/>
      <c r="O46" s="14">
        <v>64846384</v>
      </c>
      <c r="P46" s="14"/>
      <c r="Q46" s="14">
        <v>460831</v>
      </c>
      <c r="R46" s="14"/>
      <c r="S46" s="14">
        <v>64385553</v>
      </c>
    </row>
    <row r="47" spans="1:19" ht="21" x14ac:dyDescent="0.55000000000000004">
      <c r="A47" s="12" t="s">
        <v>199</v>
      </c>
      <c r="C47" s="13">
        <v>25</v>
      </c>
      <c r="E47" s="11" t="s">
        <v>365</v>
      </c>
      <c r="G47" s="11">
        <v>10</v>
      </c>
      <c r="I47" s="14">
        <v>1167439</v>
      </c>
      <c r="J47" s="14"/>
      <c r="K47" s="14">
        <v>2</v>
      </c>
      <c r="L47" s="14"/>
      <c r="M47" s="14">
        <v>1167437</v>
      </c>
      <c r="N47" s="14"/>
      <c r="O47" s="14">
        <v>14249408</v>
      </c>
      <c r="P47" s="14"/>
      <c r="Q47" s="14">
        <v>311</v>
      </c>
      <c r="R47" s="14"/>
      <c r="S47" s="14">
        <v>14249097</v>
      </c>
    </row>
    <row r="48" spans="1:19" ht="21" x14ac:dyDescent="0.55000000000000004">
      <c r="A48" s="12" t="s">
        <v>220</v>
      </c>
      <c r="C48" s="13">
        <v>24</v>
      </c>
      <c r="E48" s="11" t="s">
        <v>365</v>
      </c>
      <c r="G48" s="11">
        <v>10</v>
      </c>
      <c r="I48" s="14">
        <v>3029560</v>
      </c>
      <c r="J48" s="14"/>
      <c r="K48" s="14">
        <v>43</v>
      </c>
      <c r="L48" s="14"/>
      <c r="M48" s="14">
        <v>3029517</v>
      </c>
      <c r="N48" s="14"/>
      <c r="O48" s="14">
        <v>31442626</v>
      </c>
      <c r="P48" s="14"/>
      <c r="Q48" s="14">
        <v>5177</v>
      </c>
      <c r="R48" s="14"/>
      <c r="S48" s="14">
        <v>31437449</v>
      </c>
    </row>
    <row r="49" spans="1:19" ht="21" x14ac:dyDescent="0.55000000000000004">
      <c r="A49" s="12" t="s">
        <v>223</v>
      </c>
      <c r="C49" s="13">
        <v>1</v>
      </c>
      <c r="E49" s="11" t="s">
        <v>365</v>
      </c>
      <c r="G49" s="11">
        <v>0</v>
      </c>
      <c r="I49" s="14">
        <v>8994</v>
      </c>
      <c r="J49" s="14"/>
      <c r="K49" s="14">
        <v>0</v>
      </c>
      <c r="L49" s="14"/>
      <c r="M49" s="14">
        <v>8994</v>
      </c>
      <c r="N49" s="14"/>
      <c r="O49" s="14">
        <v>94023</v>
      </c>
      <c r="P49" s="14"/>
      <c r="Q49" s="14">
        <v>0</v>
      </c>
      <c r="R49" s="14"/>
      <c r="S49" s="14">
        <v>94023</v>
      </c>
    </row>
    <row r="50" spans="1:19" ht="21" x14ac:dyDescent="0.55000000000000004">
      <c r="A50" s="12" t="s">
        <v>226</v>
      </c>
      <c r="C50" s="13">
        <v>1</v>
      </c>
      <c r="E50" s="11" t="s">
        <v>365</v>
      </c>
      <c r="G50" s="11">
        <v>10</v>
      </c>
      <c r="I50" s="14">
        <v>86463</v>
      </c>
      <c r="J50" s="14"/>
      <c r="K50" s="14">
        <v>1</v>
      </c>
      <c r="L50" s="14"/>
      <c r="M50" s="14">
        <v>86462</v>
      </c>
      <c r="N50" s="14"/>
      <c r="O50" s="14">
        <v>1025537590</v>
      </c>
      <c r="P50" s="14"/>
      <c r="Q50" s="14">
        <v>24</v>
      </c>
      <c r="R50" s="14"/>
      <c r="S50" s="14">
        <v>1025537566</v>
      </c>
    </row>
    <row r="51" spans="1:19" ht="21" x14ac:dyDescent="0.55000000000000004">
      <c r="A51" s="12" t="s">
        <v>229</v>
      </c>
      <c r="C51" s="13">
        <v>1</v>
      </c>
      <c r="E51" s="11" t="s">
        <v>365</v>
      </c>
      <c r="G51" s="11">
        <v>0</v>
      </c>
      <c r="I51" s="14">
        <v>425</v>
      </c>
      <c r="J51" s="14"/>
      <c r="K51" s="14">
        <v>0</v>
      </c>
      <c r="L51" s="14"/>
      <c r="M51" s="14">
        <v>425</v>
      </c>
      <c r="N51" s="14"/>
      <c r="O51" s="14">
        <v>55071</v>
      </c>
      <c r="P51" s="14"/>
      <c r="Q51" s="14">
        <v>0</v>
      </c>
      <c r="R51" s="14"/>
      <c r="S51" s="14">
        <v>55071</v>
      </c>
    </row>
    <row r="52" spans="1:19" ht="21" x14ac:dyDescent="0.55000000000000004">
      <c r="A52" s="12" t="s">
        <v>232</v>
      </c>
      <c r="C52" s="13">
        <v>29</v>
      </c>
      <c r="E52" s="11" t="s">
        <v>365</v>
      </c>
      <c r="G52" s="11">
        <v>0</v>
      </c>
      <c r="I52" s="14">
        <v>6369</v>
      </c>
      <c r="J52" s="14"/>
      <c r="K52" s="14">
        <v>0</v>
      </c>
      <c r="L52" s="14"/>
      <c r="M52" s="14">
        <v>6369</v>
      </c>
      <c r="N52" s="14"/>
      <c r="O52" s="14">
        <v>37804</v>
      </c>
      <c r="P52" s="14"/>
      <c r="Q52" s="14">
        <v>0</v>
      </c>
      <c r="R52" s="14"/>
      <c r="S52" s="14">
        <v>37804</v>
      </c>
    </row>
    <row r="53" spans="1:19" ht="21" x14ac:dyDescent="0.55000000000000004">
      <c r="A53" s="12" t="s">
        <v>381</v>
      </c>
      <c r="C53" s="13">
        <v>1</v>
      </c>
      <c r="E53" s="11" t="s">
        <v>365</v>
      </c>
      <c r="G53" s="11">
        <v>20</v>
      </c>
      <c r="I53" s="14">
        <v>0</v>
      </c>
      <c r="J53" s="14"/>
      <c r="K53" s="14">
        <v>0</v>
      </c>
      <c r="L53" s="14"/>
      <c r="M53" s="14">
        <v>0</v>
      </c>
      <c r="N53" s="14"/>
      <c r="O53" s="14">
        <v>66</v>
      </c>
      <c r="P53" s="14"/>
      <c r="Q53" s="14">
        <v>0</v>
      </c>
      <c r="R53" s="14"/>
      <c r="S53" s="14">
        <v>66</v>
      </c>
    </row>
    <row r="54" spans="1:19" ht="21" x14ac:dyDescent="0.55000000000000004">
      <c r="A54" s="12" t="s">
        <v>235</v>
      </c>
      <c r="C54" s="13">
        <v>1</v>
      </c>
      <c r="E54" s="11" t="s">
        <v>365</v>
      </c>
      <c r="G54" s="11">
        <v>0</v>
      </c>
      <c r="I54" s="14">
        <v>1698630</v>
      </c>
      <c r="J54" s="14"/>
      <c r="K54" s="14">
        <v>0</v>
      </c>
      <c r="L54" s="14"/>
      <c r="M54" s="14">
        <v>1698630</v>
      </c>
      <c r="N54" s="14"/>
      <c r="O54" s="14">
        <v>122523214</v>
      </c>
      <c r="P54" s="14"/>
      <c r="Q54" s="14">
        <v>0</v>
      </c>
      <c r="R54" s="14"/>
      <c r="S54" s="14">
        <v>122523214</v>
      </c>
    </row>
    <row r="55" spans="1:19" ht="21" x14ac:dyDescent="0.55000000000000004">
      <c r="A55" s="12" t="s">
        <v>226</v>
      </c>
      <c r="C55" s="13">
        <v>29</v>
      </c>
      <c r="E55" s="11" t="s">
        <v>365</v>
      </c>
      <c r="G55" s="11">
        <v>20</v>
      </c>
      <c r="I55" s="14">
        <v>0</v>
      </c>
      <c r="J55" s="14"/>
      <c r="K55" s="14">
        <v>0</v>
      </c>
      <c r="L55" s="14"/>
      <c r="M55" s="14">
        <v>0</v>
      </c>
      <c r="N55" s="14"/>
      <c r="O55" s="14">
        <v>153251740505</v>
      </c>
      <c r="P55" s="14"/>
      <c r="Q55" s="14">
        <v>0</v>
      </c>
      <c r="R55" s="14"/>
      <c r="S55" s="14">
        <v>153251740505</v>
      </c>
    </row>
    <row r="56" spans="1:19" ht="21" x14ac:dyDescent="0.55000000000000004">
      <c r="A56" s="12" t="s">
        <v>235</v>
      </c>
      <c r="C56" s="13">
        <v>1</v>
      </c>
      <c r="E56" s="11" t="s">
        <v>365</v>
      </c>
      <c r="G56" s="11">
        <v>21.100000381469702</v>
      </c>
      <c r="I56" s="14">
        <v>0</v>
      </c>
      <c r="J56" s="14"/>
      <c r="K56" s="14">
        <v>0</v>
      </c>
      <c r="L56" s="14"/>
      <c r="M56" s="14">
        <v>0</v>
      </c>
      <c r="N56" s="14"/>
      <c r="O56" s="14">
        <v>34702289835</v>
      </c>
      <c r="P56" s="14"/>
      <c r="Q56" s="14">
        <v>0</v>
      </c>
      <c r="R56" s="14"/>
      <c r="S56" s="14">
        <v>34702289835</v>
      </c>
    </row>
    <row r="57" spans="1:19" ht="21" x14ac:dyDescent="0.55000000000000004">
      <c r="A57" s="12" t="s">
        <v>296</v>
      </c>
      <c r="C57" s="13">
        <v>25</v>
      </c>
      <c r="E57" s="11" t="s">
        <v>365</v>
      </c>
      <c r="G57" s="11">
        <v>20</v>
      </c>
      <c r="I57" s="14">
        <v>0</v>
      </c>
      <c r="J57" s="14"/>
      <c r="K57" s="14">
        <v>0</v>
      </c>
      <c r="L57" s="14"/>
      <c r="M57" s="14">
        <v>0</v>
      </c>
      <c r="N57" s="14"/>
      <c r="O57" s="14">
        <v>183333333280</v>
      </c>
      <c r="P57" s="14"/>
      <c r="Q57" s="14">
        <v>0</v>
      </c>
      <c r="R57" s="14"/>
      <c r="S57" s="14">
        <v>183333333280</v>
      </c>
    </row>
    <row r="58" spans="1:19" ht="21" x14ac:dyDescent="0.55000000000000004">
      <c r="A58" s="12" t="s">
        <v>296</v>
      </c>
      <c r="C58" s="13">
        <v>29</v>
      </c>
      <c r="E58" s="11" t="s">
        <v>365</v>
      </c>
      <c r="G58" s="11">
        <v>20</v>
      </c>
      <c r="I58" s="14">
        <v>0</v>
      </c>
      <c r="J58" s="14"/>
      <c r="K58" s="14">
        <v>0</v>
      </c>
      <c r="L58" s="14"/>
      <c r="M58" s="14">
        <v>0</v>
      </c>
      <c r="N58" s="14"/>
      <c r="O58" s="14">
        <v>57377049170</v>
      </c>
      <c r="P58" s="14"/>
      <c r="Q58" s="14">
        <v>0</v>
      </c>
      <c r="R58" s="14"/>
      <c r="S58" s="14">
        <v>57377049170</v>
      </c>
    </row>
    <row r="59" spans="1:19" ht="21" x14ac:dyDescent="0.55000000000000004">
      <c r="A59" s="12" t="s">
        <v>232</v>
      </c>
      <c r="C59" s="13">
        <v>31</v>
      </c>
      <c r="E59" s="11" t="s">
        <v>365</v>
      </c>
      <c r="G59" s="11">
        <v>20</v>
      </c>
      <c r="I59" s="14">
        <v>0</v>
      </c>
      <c r="J59" s="14"/>
      <c r="K59" s="14">
        <v>0</v>
      </c>
      <c r="L59" s="14"/>
      <c r="M59" s="14">
        <v>0</v>
      </c>
      <c r="N59" s="14"/>
      <c r="O59" s="14">
        <v>33313565574</v>
      </c>
      <c r="P59" s="14"/>
      <c r="Q59" s="14">
        <v>0</v>
      </c>
      <c r="R59" s="14"/>
      <c r="S59" s="14">
        <v>33313565574</v>
      </c>
    </row>
    <row r="60" spans="1:19" ht="21" x14ac:dyDescent="0.55000000000000004">
      <c r="A60" s="12" t="s">
        <v>271</v>
      </c>
      <c r="C60" s="13">
        <v>31</v>
      </c>
      <c r="E60" s="11" t="s">
        <v>365</v>
      </c>
      <c r="G60" s="11">
        <v>20</v>
      </c>
      <c r="I60" s="14">
        <v>0</v>
      </c>
      <c r="J60" s="14"/>
      <c r="K60" s="14">
        <v>0</v>
      </c>
      <c r="L60" s="14"/>
      <c r="M60" s="14">
        <v>0</v>
      </c>
      <c r="N60" s="14"/>
      <c r="O60" s="14">
        <v>27770491803</v>
      </c>
      <c r="P60" s="14"/>
      <c r="Q60" s="14">
        <v>0</v>
      </c>
      <c r="R60" s="14"/>
      <c r="S60" s="14">
        <v>27770491803</v>
      </c>
    </row>
    <row r="61" spans="1:19" ht="21" x14ac:dyDescent="0.55000000000000004">
      <c r="A61" s="12" t="s">
        <v>382</v>
      </c>
      <c r="C61" s="13">
        <v>31</v>
      </c>
      <c r="E61" s="11" t="s">
        <v>365</v>
      </c>
      <c r="G61" s="11">
        <v>20</v>
      </c>
      <c r="I61" s="14">
        <v>0</v>
      </c>
      <c r="J61" s="14"/>
      <c r="K61" s="14">
        <v>0</v>
      </c>
      <c r="L61" s="14"/>
      <c r="M61" s="14">
        <v>0</v>
      </c>
      <c r="N61" s="14"/>
      <c r="O61" s="14">
        <v>20751303884</v>
      </c>
      <c r="P61" s="14"/>
      <c r="Q61" s="14">
        <v>0</v>
      </c>
      <c r="R61" s="14"/>
      <c r="S61" s="14">
        <v>20751303884</v>
      </c>
    </row>
    <row r="62" spans="1:19" ht="21" x14ac:dyDescent="0.55000000000000004">
      <c r="A62" s="12" t="s">
        <v>202</v>
      </c>
      <c r="C62" s="13">
        <v>14</v>
      </c>
      <c r="E62" s="11" t="s">
        <v>365</v>
      </c>
      <c r="G62" s="11">
        <v>18</v>
      </c>
      <c r="I62" s="14">
        <v>14676164367</v>
      </c>
      <c r="J62" s="14"/>
      <c r="K62" s="14">
        <v>0</v>
      </c>
      <c r="L62" s="14"/>
      <c r="M62" s="14">
        <v>14676164367</v>
      </c>
      <c r="N62" s="14"/>
      <c r="O62" s="14">
        <v>158836559442</v>
      </c>
      <c r="P62" s="14"/>
      <c r="Q62" s="14">
        <v>56399878</v>
      </c>
      <c r="R62" s="14"/>
      <c r="S62" s="14">
        <v>158780159564</v>
      </c>
    </row>
    <row r="63" spans="1:19" ht="21" x14ac:dyDescent="0.55000000000000004">
      <c r="A63" s="12" t="s">
        <v>241</v>
      </c>
      <c r="C63" s="13">
        <v>17</v>
      </c>
      <c r="E63" s="11" t="s">
        <v>365</v>
      </c>
      <c r="G63" s="11">
        <v>0</v>
      </c>
      <c r="I63" s="14">
        <v>6284</v>
      </c>
      <c r="J63" s="14"/>
      <c r="K63" s="14">
        <v>0</v>
      </c>
      <c r="L63" s="14"/>
      <c r="M63" s="14">
        <v>6284</v>
      </c>
      <c r="N63" s="14"/>
      <c r="O63" s="14">
        <v>63798</v>
      </c>
      <c r="P63" s="14"/>
      <c r="Q63" s="14">
        <v>0</v>
      </c>
      <c r="R63" s="14"/>
      <c r="S63" s="14">
        <v>63798</v>
      </c>
    </row>
    <row r="64" spans="1:19" ht="21" x14ac:dyDescent="0.55000000000000004">
      <c r="A64" s="12" t="s">
        <v>241</v>
      </c>
      <c r="C64" s="13">
        <v>16</v>
      </c>
      <c r="E64" s="11" t="s">
        <v>365</v>
      </c>
      <c r="G64" s="11">
        <v>20</v>
      </c>
      <c r="I64" s="14">
        <v>0</v>
      </c>
      <c r="J64" s="14"/>
      <c r="K64" s="14">
        <v>0</v>
      </c>
      <c r="L64" s="14"/>
      <c r="M64" s="14">
        <v>0</v>
      </c>
      <c r="N64" s="14"/>
      <c r="O64" s="14">
        <v>166666666673</v>
      </c>
      <c r="P64" s="14"/>
      <c r="Q64" s="14">
        <v>0</v>
      </c>
      <c r="R64" s="14"/>
      <c r="S64" s="14">
        <v>166666666673</v>
      </c>
    </row>
    <row r="65" spans="1:19" ht="21" x14ac:dyDescent="0.55000000000000004">
      <c r="A65" s="12" t="s">
        <v>244</v>
      </c>
      <c r="C65" s="13">
        <v>1</v>
      </c>
      <c r="E65" s="11" t="s">
        <v>365</v>
      </c>
      <c r="G65" s="11">
        <v>17.5</v>
      </c>
      <c r="I65" s="14">
        <v>0</v>
      </c>
      <c r="J65" s="14"/>
      <c r="K65" s="14">
        <v>0</v>
      </c>
      <c r="L65" s="14"/>
      <c r="M65" s="14">
        <v>0</v>
      </c>
      <c r="N65" s="14"/>
      <c r="O65" s="14">
        <v>97540983606</v>
      </c>
      <c r="P65" s="14"/>
      <c r="Q65" s="14">
        <v>0</v>
      </c>
      <c r="R65" s="14"/>
      <c r="S65" s="14">
        <v>97540983606</v>
      </c>
    </row>
    <row r="66" spans="1:19" ht="21" x14ac:dyDescent="0.55000000000000004">
      <c r="A66" s="12" t="s">
        <v>244</v>
      </c>
      <c r="C66" s="13">
        <v>1</v>
      </c>
      <c r="E66" s="11" t="s">
        <v>365</v>
      </c>
      <c r="G66" s="11">
        <v>18</v>
      </c>
      <c r="I66" s="14">
        <v>76438356144</v>
      </c>
      <c r="J66" s="14"/>
      <c r="K66" s="14">
        <v>0</v>
      </c>
      <c r="L66" s="14"/>
      <c r="M66" s="14">
        <v>76438356144</v>
      </c>
      <c r="N66" s="14"/>
      <c r="O66" s="14">
        <v>810676867452</v>
      </c>
      <c r="P66" s="14"/>
      <c r="Q66" s="14">
        <v>1</v>
      </c>
      <c r="R66" s="14"/>
      <c r="S66" s="14">
        <v>810676867451</v>
      </c>
    </row>
    <row r="67" spans="1:19" ht="21" x14ac:dyDescent="0.55000000000000004">
      <c r="A67" s="12" t="s">
        <v>247</v>
      </c>
      <c r="C67" s="13">
        <v>28</v>
      </c>
      <c r="E67" s="11" t="s">
        <v>365</v>
      </c>
      <c r="G67" s="11">
        <v>18</v>
      </c>
      <c r="I67" s="14">
        <v>19600781918</v>
      </c>
      <c r="J67" s="14"/>
      <c r="K67" s="14">
        <v>0</v>
      </c>
      <c r="L67" s="14"/>
      <c r="M67" s="14">
        <v>19600781918</v>
      </c>
      <c r="N67" s="14"/>
      <c r="O67" s="14">
        <v>346688719482</v>
      </c>
      <c r="P67" s="14"/>
      <c r="Q67" s="14">
        <v>34447171</v>
      </c>
      <c r="R67" s="14"/>
      <c r="S67" s="14">
        <v>346654272311</v>
      </c>
    </row>
    <row r="68" spans="1:19" ht="21" x14ac:dyDescent="0.55000000000000004">
      <c r="A68" s="12" t="s">
        <v>247</v>
      </c>
      <c r="C68" s="13">
        <v>3</v>
      </c>
      <c r="E68" s="11" t="s">
        <v>365</v>
      </c>
      <c r="G68" s="11">
        <v>18</v>
      </c>
      <c r="I68" s="14">
        <v>34672438343</v>
      </c>
      <c r="J68" s="14"/>
      <c r="K68" s="14">
        <v>0</v>
      </c>
      <c r="L68" s="14"/>
      <c r="M68" s="14">
        <v>34672438343</v>
      </c>
      <c r="N68" s="14"/>
      <c r="O68" s="14">
        <v>376461515307</v>
      </c>
      <c r="P68" s="14"/>
      <c r="Q68" s="14">
        <v>48182710</v>
      </c>
      <c r="R68" s="14"/>
      <c r="S68" s="14">
        <v>376413332597</v>
      </c>
    </row>
    <row r="69" spans="1:19" ht="21" x14ac:dyDescent="0.55000000000000004">
      <c r="A69" s="12" t="s">
        <v>241</v>
      </c>
      <c r="C69" s="13">
        <v>6</v>
      </c>
      <c r="E69" s="11" t="s">
        <v>365</v>
      </c>
      <c r="G69" s="11">
        <v>20</v>
      </c>
      <c r="I69" s="14">
        <v>0</v>
      </c>
      <c r="J69" s="14"/>
      <c r="K69" s="14">
        <v>0</v>
      </c>
      <c r="L69" s="14"/>
      <c r="M69" s="14">
        <v>0</v>
      </c>
      <c r="N69" s="14"/>
      <c r="O69" s="14">
        <v>461748633881</v>
      </c>
      <c r="P69" s="14"/>
      <c r="Q69" s="14">
        <v>0</v>
      </c>
      <c r="R69" s="14"/>
      <c r="S69" s="14">
        <v>461748633881</v>
      </c>
    </row>
    <row r="70" spans="1:19" ht="21" x14ac:dyDescent="0.55000000000000004">
      <c r="A70" s="12" t="s">
        <v>235</v>
      </c>
      <c r="C70" s="13">
        <v>6</v>
      </c>
      <c r="E70" s="11" t="s">
        <v>365</v>
      </c>
      <c r="G70" s="11">
        <v>18.100000381469702</v>
      </c>
      <c r="I70" s="14">
        <v>0</v>
      </c>
      <c r="J70" s="14"/>
      <c r="K70" s="14">
        <v>0</v>
      </c>
      <c r="L70" s="14"/>
      <c r="M70" s="14">
        <v>0</v>
      </c>
      <c r="N70" s="14"/>
      <c r="O70" s="14">
        <v>142153878687</v>
      </c>
      <c r="P70" s="14"/>
      <c r="Q70" s="14">
        <v>0</v>
      </c>
      <c r="R70" s="14"/>
      <c r="S70" s="14">
        <v>142153878687</v>
      </c>
    </row>
    <row r="71" spans="1:19" ht="21" x14ac:dyDescent="0.55000000000000004">
      <c r="A71" s="12" t="s">
        <v>296</v>
      </c>
      <c r="C71" s="13">
        <v>16</v>
      </c>
      <c r="E71" s="11" t="s">
        <v>365</v>
      </c>
      <c r="G71" s="11">
        <v>18</v>
      </c>
      <c r="I71" s="14">
        <v>0</v>
      </c>
      <c r="J71" s="14"/>
      <c r="K71" s="14">
        <v>0</v>
      </c>
      <c r="L71" s="14"/>
      <c r="M71" s="14">
        <v>0</v>
      </c>
      <c r="N71" s="14"/>
      <c r="O71" s="14">
        <v>-5573770487</v>
      </c>
      <c r="P71" s="14"/>
      <c r="Q71" s="14">
        <v>0</v>
      </c>
      <c r="R71" s="14"/>
      <c r="S71" s="14">
        <v>-5573770487</v>
      </c>
    </row>
    <row r="72" spans="1:19" ht="21" x14ac:dyDescent="0.55000000000000004">
      <c r="A72" s="12" t="s">
        <v>199</v>
      </c>
      <c r="C72" s="13">
        <v>30</v>
      </c>
      <c r="E72" s="11" t="s">
        <v>365</v>
      </c>
      <c r="G72" s="11">
        <v>19</v>
      </c>
      <c r="I72" s="14">
        <v>239764626</v>
      </c>
      <c r="J72" s="14"/>
      <c r="K72" s="14">
        <v>0</v>
      </c>
      <c r="L72" s="14"/>
      <c r="M72" s="14">
        <v>239764626</v>
      </c>
      <c r="N72" s="14"/>
      <c r="O72" s="14">
        <v>172644136211</v>
      </c>
      <c r="P72" s="14"/>
      <c r="Q72" s="14">
        <v>0</v>
      </c>
      <c r="R72" s="14"/>
      <c r="S72" s="14">
        <v>172644136211</v>
      </c>
    </row>
    <row r="73" spans="1:19" ht="21" x14ac:dyDescent="0.55000000000000004">
      <c r="A73" s="12" t="s">
        <v>226</v>
      </c>
      <c r="C73" s="13">
        <v>1</v>
      </c>
      <c r="E73" s="11" t="s">
        <v>365</v>
      </c>
      <c r="G73" s="11">
        <v>18</v>
      </c>
      <c r="I73" s="14">
        <v>0</v>
      </c>
      <c r="J73" s="14"/>
      <c r="K73" s="14">
        <v>0</v>
      </c>
      <c r="L73" s="14"/>
      <c r="M73" s="14">
        <v>0</v>
      </c>
      <c r="N73" s="14"/>
      <c r="O73" s="14">
        <v>16967213114</v>
      </c>
      <c r="P73" s="14"/>
      <c r="Q73" s="14">
        <v>0</v>
      </c>
      <c r="R73" s="14"/>
      <c r="S73" s="14">
        <v>16967213114</v>
      </c>
    </row>
    <row r="74" spans="1:19" ht="21" x14ac:dyDescent="0.55000000000000004">
      <c r="A74" s="12" t="s">
        <v>235</v>
      </c>
      <c r="C74" s="13">
        <v>31</v>
      </c>
      <c r="E74" s="11" t="s">
        <v>365</v>
      </c>
      <c r="G74" s="11">
        <v>19.799999237060501</v>
      </c>
      <c r="I74" s="14">
        <v>0</v>
      </c>
      <c r="J74" s="14"/>
      <c r="K74" s="14">
        <v>0</v>
      </c>
      <c r="L74" s="14"/>
      <c r="M74" s="14">
        <v>0</v>
      </c>
      <c r="N74" s="14"/>
      <c r="O74" s="14">
        <v>481549498524</v>
      </c>
      <c r="P74" s="14"/>
      <c r="Q74" s="14">
        <v>0</v>
      </c>
      <c r="R74" s="14"/>
      <c r="S74" s="14">
        <v>481549498524</v>
      </c>
    </row>
    <row r="75" spans="1:19" ht="21" x14ac:dyDescent="0.55000000000000004">
      <c r="A75" s="12" t="s">
        <v>383</v>
      </c>
      <c r="C75" s="13">
        <v>1</v>
      </c>
      <c r="E75" s="11" t="s">
        <v>365</v>
      </c>
      <c r="G75" s="11">
        <v>17.5</v>
      </c>
      <c r="I75" s="14">
        <v>0</v>
      </c>
      <c r="J75" s="14"/>
      <c r="K75" s="14">
        <v>0</v>
      </c>
      <c r="L75" s="14"/>
      <c r="M75" s="14">
        <v>0</v>
      </c>
      <c r="N75" s="14"/>
      <c r="O75" s="14">
        <v>228834211440</v>
      </c>
      <c r="P75" s="14"/>
      <c r="Q75" s="14">
        <v>0</v>
      </c>
      <c r="R75" s="14"/>
      <c r="S75" s="14">
        <v>228834211440</v>
      </c>
    </row>
    <row r="76" spans="1:19" ht="21" x14ac:dyDescent="0.55000000000000004">
      <c r="A76" s="12" t="s">
        <v>251</v>
      </c>
      <c r="C76" s="13">
        <v>19</v>
      </c>
      <c r="E76" s="11" t="s">
        <v>365</v>
      </c>
      <c r="G76" s="11">
        <v>0</v>
      </c>
      <c r="I76" s="14">
        <v>0</v>
      </c>
      <c r="J76" s="14"/>
      <c r="K76" s="14">
        <v>0</v>
      </c>
      <c r="L76" s="14"/>
      <c r="M76" s="14">
        <v>0</v>
      </c>
      <c r="N76" s="14"/>
      <c r="O76" s="14">
        <v>41297</v>
      </c>
      <c r="P76" s="14"/>
      <c r="Q76" s="14">
        <v>0</v>
      </c>
      <c r="R76" s="14"/>
      <c r="S76" s="14">
        <v>41297</v>
      </c>
    </row>
    <row r="77" spans="1:19" ht="21" x14ac:dyDescent="0.55000000000000004">
      <c r="A77" s="12" t="s">
        <v>384</v>
      </c>
      <c r="C77" s="13">
        <v>1</v>
      </c>
      <c r="E77" s="11" t="s">
        <v>365</v>
      </c>
      <c r="G77" s="11">
        <v>18</v>
      </c>
      <c r="I77" s="14">
        <v>0</v>
      </c>
      <c r="J77" s="14"/>
      <c r="K77" s="14">
        <v>0</v>
      </c>
      <c r="L77" s="14"/>
      <c r="M77" s="14">
        <v>0</v>
      </c>
      <c r="N77" s="14"/>
      <c r="O77" s="14">
        <v>622239163830</v>
      </c>
      <c r="P77" s="14"/>
      <c r="Q77" s="14">
        <v>0</v>
      </c>
      <c r="R77" s="14"/>
      <c r="S77" s="14">
        <v>622239163830</v>
      </c>
    </row>
    <row r="78" spans="1:19" ht="21" x14ac:dyDescent="0.55000000000000004">
      <c r="A78" s="12" t="s">
        <v>254</v>
      </c>
      <c r="C78" s="13">
        <v>17</v>
      </c>
      <c r="E78" s="11" t="s">
        <v>365</v>
      </c>
      <c r="G78" s="11">
        <v>10</v>
      </c>
      <c r="I78" s="14">
        <v>4112</v>
      </c>
      <c r="J78" s="14"/>
      <c r="K78" s="14">
        <v>0</v>
      </c>
      <c r="L78" s="14"/>
      <c r="M78" s="14">
        <v>4112</v>
      </c>
      <c r="N78" s="14"/>
      <c r="O78" s="14">
        <v>42440</v>
      </c>
      <c r="P78" s="14"/>
      <c r="Q78" s="14">
        <v>13</v>
      </c>
      <c r="R78" s="14"/>
      <c r="S78" s="14">
        <v>42427</v>
      </c>
    </row>
    <row r="79" spans="1:19" ht="21" x14ac:dyDescent="0.55000000000000004">
      <c r="A79" s="12" t="s">
        <v>385</v>
      </c>
      <c r="C79" s="13">
        <v>17</v>
      </c>
      <c r="E79" s="11" t="s">
        <v>365</v>
      </c>
      <c r="G79" s="11">
        <v>20.5</v>
      </c>
      <c r="I79" s="14">
        <v>0</v>
      </c>
      <c r="J79" s="14"/>
      <c r="K79" s="14">
        <v>0</v>
      </c>
      <c r="L79" s="14"/>
      <c r="M79" s="14">
        <v>0</v>
      </c>
      <c r="N79" s="14"/>
      <c r="O79" s="14">
        <v>46209016392</v>
      </c>
      <c r="P79" s="14"/>
      <c r="Q79" s="14">
        <v>0</v>
      </c>
      <c r="R79" s="14"/>
      <c r="S79" s="14">
        <v>46209016392</v>
      </c>
    </row>
    <row r="80" spans="1:19" ht="21" x14ac:dyDescent="0.55000000000000004">
      <c r="A80" s="12" t="s">
        <v>257</v>
      </c>
      <c r="C80" s="13">
        <v>30</v>
      </c>
      <c r="E80" s="11" t="s">
        <v>365</v>
      </c>
      <c r="G80" s="11">
        <v>10</v>
      </c>
      <c r="I80" s="14">
        <v>-2</v>
      </c>
      <c r="J80" s="14"/>
      <c r="K80" s="14">
        <v>0</v>
      </c>
      <c r="L80" s="14"/>
      <c r="M80" s="14">
        <v>-2</v>
      </c>
      <c r="N80" s="14"/>
      <c r="O80" s="14">
        <v>0</v>
      </c>
      <c r="P80" s="14"/>
      <c r="Q80" s="14">
        <v>0</v>
      </c>
      <c r="R80" s="14"/>
      <c r="S80" s="14">
        <v>0</v>
      </c>
    </row>
    <row r="81" spans="1:19" ht="21" x14ac:dyDescent="0.55000000000000004">
      <c r="A81" s="12" t="s">
        <v>257</v>
      </c>
      <c r="C81" s="13">
        <v>30</v>
      </c>
      <c r="E81" s="11" t="s">
        <v>365</v>
      </c>
      <c r="G81" s="11">
        <v>18</v>
      </c>
      <c r="I81" s="14">
        <v>1479441032</v>
      </c>
      <c r="J81" s="14"/>
      <c r="K81" s="14">
        <v>-161</v>
      </c>
      <c r="L81" s="14"/>
      <c r="M81" s="14">
        <v>1479441193</v>
      </c>
      <c r="N81" s="14"/>
      <c r="O81" s="14">
        <v>356079036704</v>
      </c>
      <c r="P81" s="14"/>
      <c r="Q81" s="14">
        <v>0</v>
      </c>
      <c r="R81" s="14"/>
      <c r="S81" s="14">
        <v>356079036704</v>
      </c>
    </row>
    <row r="82" spans="1:19" ht="21" x14ac:dyDescent="0.55000000000000004">
      <c r="A82" s="12" t="s">
        <v>202</v>
      </c>
      <c r="C82" s="13">
        <v>10</v>
      </c>
      <c r="E82" s="11" t="s">
        <v>365</v>
      </c>
      <c r="G82" s="11">
        <v>19</v>
      </c>
      <c r="I82" s="14">
        <v>3227397260</v>
      </c>
      <c r="J82" s="14"/>
      <c r="K82" s="14">
        <v>0</v>
      </c>
      <c r="L82" s="14"/>
      <c r="M82" s="14">
        <v>3227397260</v>
      </c>
      <c r="N82" s="14"/>
      <c r="O82" s="14">
        <v>123968066379</v>
      </c>
      <c r="P82" s="14"/>
      <c r="Q82" s="14">
        <v>11321811</v>
      </c>
      <c r="R82" s="14"/>
      <c r="S82" s="14">
        <v>123956744568</v>
      </c>
    </row>
    <row r="83" spans="1:19" ht="21" x14ac:dyDescent="0.55000000000000004">
      <c r="A83" s="12" t="s">
        <v>263</v>
      </c>
      <c r="C83" s="13">
        <v>1</v>
      </c>
      <c r="E83" s="11" t="s">
        <v>365</v>
      </c>
      <c r="G83" s="11">
        <v>10</v>
      </c>
      <c r="I83" s="14">
        <v>5030691</v>
      </c>
      <c r="J83" s="14"/>
      <c r="K83" s="14">
        <v>1376</v>
      </c>
      <c r="L83" s="14"/>
      <c r="M83" s="14">
        <v>5029315</v>
      </c>
      <c r="N83" s="14"/>
      <c r="O83" s="14">
        <v>5065309</v>
      </c>
      <c r="P83" s="14"/>
      <c r="Q83" s="14">
        <v>1378</v>
      </c>
      <c r="R83" s="14"/>
      <c r="S83" s="14">
        <v>5063931</v>
      </c>
    </row>
    <row r="84" spans="1:19" ht="21" x14ac:dyDescent="0.55000000000000004">
      <c r="A84" s="12" t="s">
        <v>263</v>
      </c>
      <c r="C84" s="13">
        <v>1</v>
      </c>
      <c r="E84" s="11" t="s">
        <v>365</v>
      </c>
      <c r="G84" s="11">
        <v>18</v>
      </c>
      <c r="I84" s="14">
        <v>6115068493</v>
      </c>
      <c r="J84" s="14"/>
      <c r="K84" s="14">
        <v>0</v>
      </c>
      <c r="L84" s="14"/>
      <c r="M84" s="14">
        <v>6115068493</v>
      </c>
      <c r="N84" s="14"/>
      <c r="O84" s="14">
        <v>50301362308</v>
      </c>
      <c r="P84" s="14"/>
      <c r="Q84" s="14">
        <v>2916933</v>
      </c>
      <c r="R84" s="14"/>
      <c r="S84" s="14">
        <v>50298445375</v>
      </c>
    </row>
    <row r="85" spans="1:19" ht="21" x14ac:dyDescent="0.55000000000000004">
      <c r="A85" s="12" t="s">
        <v>257</v>
      </c>
      <c r="C85" s="13">
        <v>1</v>
      </c>
      <c r="E85" s="11" t="s">
        <v>365</v>
      </c>
      <c r="G85" s="11">
        <v>18</v>
      </c>
      <c r="I85" s="14">
        <v>15287671204</v>
      </c>
      <c r="J85" s="14"/>
      <c r="K85" s="14">
        <v>0</v>
      </c>
      <c r="L85" s="14"/>
      <c r="M85" s="14">
        <v>15287671204</v>
      </c>
      <c r="N85" s="14"/>
      <c r="O85" s="14">
        <v>120208846612</v>
      </c>
      <c r="P85" s="14"/>
      <c r="Q85" s="14">
        <v>0</v>
      </c>
      <c r="R85" s="14"/>
      <c r="S85" s="14">
        <v>120208846612</v>
      </c>
    </row>
    <row r="86" spans="1:19" ht="21" x14ac:dyDescent="0.55000000000000004">
      <c r="A86" s="12" t="s">
        <v>232</v>
      </c>
      <c r="C86" s="13">
        <v>8</v>
      </c>
      <c r="E86" s="11" t="s">
        <v>365</v>
      </c>
      <c r="G86" s="11">
        <v>21</v>
      </c>
      <c r="I86" s="14">
        <v>26753424657</v>
      </c>
      <c r="J86" s="14"/>
      <c r="K86" s="14">
        <v>0</v>
      </c>
      <c r="L86" s="14"/>
      <c r="M86" s="14">
        <v>26753424657</v>
      </c>
      <c r="N86" s="14"/>
      <c r="O86" s="14">
        <v>205103121502</v>
      </c>
      <c r="P86" s="14"/>
      <c r="Q86" s="14">
        <v>90942646</v>
      </c>
      <c r="R86" s="14"/>
      <c r="S86" s="14">
        <v>205012178856</v>
      </c>
    </row>
    <row r="87" spans="1:19" ht="21" x14ac:dyDescent="0.55000000000000004">
      <c r="A87" s="12" t="s">
        <v>254</v>
      </c>
      <c r="C87" s="13">
        <v>8</v>
      </c>
      <c r="E87" s="11" t="s">
        <v>365</v>
      </c>
      <c r="G87" s="11">
        <v>21</v>
      </c>
      <c r="I87" s="14">
        <v>0</v>
      </c>
      <c r="J87" s="14"/>
      <c r="K87" s="14">
        <v>0</v>
      </c>
      <c r="L87" s="14"/>
      <c r="M87" s="14">
        <v>0</v>
      </c>
      <c r="N87" s="14"/>
      <c r="O87" s="14">
        <v>253509437865</v>
      </c>
      <c r="P87" s="14"/>
      <c r="Q87" s="14">
        <v>0</v>
      </c>
      <c r="R87" s="14"/>
      <c r="S87" s="14">
        <v>253509437865</v>
      </c>
    </row>
    <row r="88" spans="1:19" ht="21" x14ac:dyDescent="0.55000000000000004">
      <c r="A88" s="12" t="s">
        <v>271</v>
      </c>
      <c r="C88" s="13">
        <v>8</v>
      </c>
      <c r="E88" s="11" t="s">
        <v>365</v>
      </c>
      <c r="G88" s="11">
        <v>21</v>
      </c>
      <c r="I88" s="14">
        <v>17835616415</v>
      </c>
      <c r="J88" s="14"/>
      <c r="K88" s="14">
        <v>0</v>
      </c>
      <c r="L88" s="14"/>
      <c r="M88" s="14">
        <v>17835616415</v>
      </c>
      <c r="N88" s="14"/>
      <c r="O88" s="14">
        <v>136227262337</v>
      </c>
      <c r="P88" s="14"/>
      <c r="Q88" s="14">
        <v>60162342</v>
      </c>
      <c r="R88" s="14"/>
      <c r="S88" s="14">
        <v>136167099995</v>
      </c>
    </row>
    <row r="89" spans="1:19" ht="21" x14ac:dyDescent="0.55000000000000004">
      <c r="A89" s="12" t="s">
        <v>257</v>
      </c>
      <c r="C89" s="13">
        <v>1</v>
      </c>
      <c r="E89" s="11" t="s">
        <v>365</v>
      </c>
      <c r="G89" s="11">
        <v>18</v>
      </c>
      <c r="I89" s="14">
        <v>4586301355</v>
      </c>
      <c r="J89" s="14"/>
      <c r="K89" s="14">
        <v>1</v>
      </c>
      <c r="L89" s="14"/>
      <c r="M89" s="14">
        <v>4586301354</v>
      </c>
      <c r="N89" s="14"/>
      <c r="O89" s="14">
        <v>34882318065</v>
      </c>
      <c r="P89" s="14"/>
      <c r="Q89" s="14">
        <v>1</v>
      </c>
      <c r="R89" s="14"/>
      <c r="S89" s="14">
        <v>34882318064</v>
      </c>
    </row>
    <row r="90" spans="1:19" ht="21" x14ac:dyDescent="0.55000000000000004">
      <c r="A90" s="12" t="s">
        <v>232</v>
      </c>
      <c r="C90" s="13">
        <v>30</v>
      </c>
      <c r="E90" s="11" t="s">
        <v>365</v>
      </c>
      <c r="G90" s="11">
        <v>21</v>
      </c>
      <c r="I90" s="14">
        <v>26753424638</v>
      </c>
      <c r="J90" s="14"/>
      <c r="K90" s="14">
        <v>-1</v>
      </c>
      <c r="L90" s="14"/>
      <c r="M90" s="14">
        <v>26753424639</v>
      </c>
      <c r="N90" s="14"/>
      <c r="O90" s="14">
        <v>185406467410</v>
      </c>
      <c r="P90" s="14"/>
      <c r="Q90" s="14">
        <v>65230989</v>
      </c>
      <c r="R90" s="14"/>
      <c r="S90" s="14">
        <v>185341236421</v>
      </c>
    </row>
    <row r="91" spans="1:19" ht="21" x14ac:dyDescent="0.55000000000000004">
      <c r="A91" s="12" t="s">
        <v>271</v>
      </c>
      <c r="C91" s="13">
        <v>30</v>
      </c>
      <c r="E91" s="11" t="s">
        <v>365</v>
      </c>
      <c r="G91" s="11">
        <v>21</v>
      </c>
      <c r="I91" s="14">
        <v>17835616415</v>
      </c>
      <c r="J91" s="14"/>
      <c r="K91" s="14">
        <v>-43232036</v>
      </c>
      <c r="L91" s="14"/>
      <c r="M91" s="14">
        <v>17878848451</v>
      </c>
      <c r="N91" s="14"/>
      <c r="O91" s="14">
        <v>123604311535</v>
      </c>
      <c r="P91" s="14"/>
      <c r="Q91" s="14">
        <v>43487325</v>
      </c>
      <c r="R91" s="14"/>
      <c r="S91" s="14">
        <v>123560824210</v>
      </c>
    </row>
    <row r="92" spans="1:19" ht="21" x14ac:dyDescent="0.55000000000000004">
      <c r="A92" s="12" t="s">
        <v>254</v>
      </c>
      <c r="C92" s="13">
        <v>30</v>
      </c>
      <c r="E92" s="11" t="s">
        <v>365</v>
      </c>
      <c r="G92" s="11">
        <v>21</v>
      </c>
      <c r="I92" s="14">
        <v>0</v>
      </c>
      <c r="J92" s="14"/>
      <c r="K92" s="14">
        <v>0</v>
      </c>
      <c r="L92" s="14"/>
      <c r="M92" s="14">
        <v>0</v>
      </c>
      <c r="N92" s="14"/>
      <c r="O92" s="14">
        <v>220582199768</v>
      </c>
      <c r="P92" s="14"/>
      <c r="Q92" s="14">
        <v>0</v>
      </c>
      <c r="R92" s="14"/>
      <c r="S92" s="14">
        <v>220582199768</v>
      </c>
    </row>
    <row r="93" spans="1:19" ht="21" x14ac:dyDescent="0.55000000000000004">
      <c r="A93" s="12" t="s">
        <v>278</v>
      </c>
      <c r="C93" s="13">
        <v>9</v>
      </c>
      <c r="E93" s="11" t="s">
        <v>365</v>
      </c>
      <c r="G93" s="11">
        <v>20</v>
      </c>
      <c r="I93" s="14">
        <v>50958904110</v>
      </c>
      <c r="J93" s="14"/>
      <c r="K93" s="14">
        <v>0</v>
      </c>
      <c r="L93" s="14"/>
      <c r="M93" s="14">
        <v>50958904110</v>
      </c>
      <c r="N93" s="14"/>
      <c r="O93" s="14">
        <v>338630136978</v>
      </c>
      <c r="P93" s="14"/>
      <c r="Q93" s="14">
        <v>177469712</v>
      </c>
      <c r="R93" s="14"/>
      <c r="S93" s="14">
        <v>338452667266</v>
      </c>
    </row>
    <row r="94" spans="1:19" ht="21" x14ac:dyDescent="0.55000000000000004">
      <c r="A94" s="12" t="s">
        <v>281</v>
      </c>
      <c r="C94" s="13">
        <v>11</v>
      </c>
      <c r="E94" s="11" t="s">
        <v>365</v>
      </c>
      <c r="G94" s="11">
        <v>21</v>
      </c>
      <c r="I94" s="14">
        <v>9809589046</v>
      </c>
      <c r="J94" s="14"/>
      <c r="K94" s="14">
        <v>0</v>
      </c>
      <c r="L94" s="14"/>
      <c r="M94" s="14">
        <v>9809589046</v>
      </c>
      <c r="N94" s="14"/>
      <c r="O94" s="14">
        <v>65143936637</v>
      </c>
      <c r="P94" s="14"/>
      <c r="Q94" s="14">
        <v>35821260</v>
      </c>
      <c r="R94" s="14"/>
      <c r="S94" s="14">
        <v>65108115377</v>
      </c>
    </row>
    <row r="95" spans="1:19" ht="21" x14ac:dyDescent="0.55000000000000004">
      <c r="A95" s="12" t="s">
        <v>284</v>
      </c>
      <c r="C95" s="13">
        <v>1</v>
      </c>
      <c r="E95" s="11" t="s">
        <v>365</v>
      </c>
      <c r="G95" s="11">
        <v>18</v>
      </c>
      <c r="I95" s="14">
        <v>22931506837</v>
      </c>
      <c r="J95" s="14"/>
      <c r="K95" s="14">
        <v>0</v>
      </c>
      <c r="L95" s="14"/>
      <c r="M95" s="14">
        <v>22931506837</v>
      </c>
      <c r="N95" s="14"/>
      <c r="O95" s="14">
        <v>150924517600</v>
      </c>
      <c r="P95" s="14"/>
      <c r="Q95" s="14">
        <v>0</v>
      </c>
      <c r="R95" s="14"/>
      <c r="S95" s="14">
        <v>150924517600</v>
      </c>
    </row>
    <row r="96" spans="1:19" ht="21" x14ac:dyDescent="0.55000000000000004">
      <c r="A96" s="12" t="s">
        <v>195</v>
      </c>
      <c r="C96" s="13">
        <v>1</v>
      </c>
      <c r="E96" s="11" t="s">
        <v>365</v>
      </c>
      <c r="G96" s="11">
        <v>18</v>
      </c>
      <c r="I96" s="14">
        <v>30575342439</v>
      </c>
      <c r="J96" s="14"/>
      <c r="K96" s="14">
        <v>1</v>
      </c>
      <c r="L96" s="14"/>
      <c r="M96" s="14">
        <v>30575342438</v>
      </c>
      <c r="N96" s="14"/>
      <c r="O96" s="14">
        <v>198122611317</v>
      </c>
      <c r="P96" s="14"/>
      <c r="Q96" s="14">
        <v>1</v>
      </c>
      <c r="R96" s="14"/>
      <c r="S96" s="14">
        <v>198122611316</v>
      </c>
    </row>
    <row r="97" spans="1:19" ht="21" x14ac:dyDescent="0.55000000000000004">
      <c r="A97" s="12" t="s">
        <v>278</v>
      </c>
      <c r="C97" s="13">
        <v>15</v>
      </c>
      <c r="E97" s="11" t="s">
        <v>365</v>
      </c>
      <c r="G97" s="11">
        <v>20</v>
      </c>
      <c r="I97" s="14">
        <v>16986301370</v>
      </c>
      <c r="J97" s="14"/>
      <c r="K97" s="14">
        <v>0</v>
      </c>
      <c r="L97" s="14"/>
      <c r="M97" s="14">
        <v>16986301370</v>
      </c>
      <c r="N97" s="14"/>
      <c r="O97" s="14">
        <v>128100905693</v>
      </c>
      <c r="P97" s="14"/>
      <c r="Q97" s="14">
        <v>71471114</v>
      </c>
      <c r="R97" s="14"/>
      <c r="S97" s="14">
        <v>128029434579</v>
      </c>
    </row>
    <row r="98" spans="1:19" ht="21" x14ac:dyDescent="0.55000000000000004">
      <c r="A98" s="12" t="s">
        <v>289</v>
      </c>
      <c r="C98" s="13">
        <v>16</v>
      </c>
      <c r="E98" s="11" t="s">
        <v>365</v>
      </c>
      <c r="G98" s="11">
        <v>20</v>
      </c>
      <c r="I98" s="14">
        <v>33972602710</v>
      </c>
      <c r="J98" s="14"/>
      <c r="K98" s="14">
        <v>0</v>
      </c>
      <c r="L98" s="14"/>
      <c r="M98" s="14">
        <v>33972602710</v>
      </c>
      <c r="N98" s="14"/>
      <c r="O98" s="14">
        <v>393972602643</v>
      </c>
      <c r="P98" s="14"/>
      <c r="Q98" s="14">
        <v>158103472</v>
      </c>
      <c r="R98" s="14"/>
      <c r="S98" s="14">
        <v>393814499171</v>
      </c>
    </row>
    <row r="99" spans="1:19" ht="21" x14ac:dyDescent="0.55000000000000004">
      <c r="A99" s="12" t="s">
        <v>291</v>
      </c>
      <c r="C99" s="13">
        <v>1</v>
      </c>
      <c r="E99" s="11" t="s">
        <v>365</v>
      </c>
      <c r="G99" s="11">
        <v>18</v>
      </c>
      <c r="I99" s="14">
        <v>30575342439</v>
      </c>
      <c r="J99" s="14"/>
      <c r="K99" s="14">
        <v>1</v>
      </c>
      <c r="L99" s="14"/>
      <c r="M99" s="14">
        <v>30575342438</v>
      </c>
      <c r="N99" s="14"/>
      <c r="O99" s="14">
        <v>196155399825</v>
      </c>
      <c r="P99" s="14"/>
      <c r="Q99" s="14">
        <v>1</v>
      </c>
      <c r="R99" s="14"/>
      <c r="S99" s="14">
        <v>196155399824</v>
      </c>
    </row>
    <row r="100" spans="1:19" ht="21" x14ac:dyDescent="0.55000000000000004">
      <c r="A100" s="12" t="s">
        <v>278</v>
      </c>
      <c r="C100" s="13">
        <v>16</v>
      </c>
      <c r="E100" s="11" t="s">
        <v>365</v>
      </c>
      <c r="G100" s="11">
        <v>20</v>
      </c>
      <c r="I100" s="14">
        <v>42465753425</v>
      </c>
      <c r="J100" s="14"/>
      <c r="K100" s="14">
        <v>0</v>
      </c>
      <c r="L100" s="14"/>
      <c r="M100" s="14">
        <v>42465753425</v>
      </c>
      <c r="N100" s="14"/>
      <c r="O100" s="14">
        <v>272602739717</v>
      </c>
      <c r="P100" s="14"/>
      <c r="Q100" s="14">
        <v>178580730</v>
      </c>
      <c r="R100" s="14"/>
      <c r="S100" s="14">
        <v>272424158987</v>
      </c>
    </row>
    <row r="101" spans="1:19" ht="21" x14ac:dyDescent="0.55000000000000004">
      <c r="A101" s="12" t="s">
        <v>202</v>
      </c>
      <c r="C101" s="13">
        <v>16</v>
      </c>
      <c r="E101" s="11" t="s">
        <v>365</v>
      </c>
      <c r="G101" s="11">
        <v>18</v>
      </c>
      <c r="I101" s="14">
        <v>0</v>
      </c>
      <c r="J101" s="14"/>
      <c r="K101" s="14">
        <v>0</v>
      </c>
      <c r="L101" s="14"/>
      <c r="M101" s="14">
        <v>0</v>
      </c>
      <c r="N101" s="14"/>
      <c r="O101" s="14">
        <v>75945205478</v>
      </c>
      <c r="P101" s="14"/>
      <c r="Q101" s="14">
        <v>0</v>
      </c>
      <c r="R101" s="14"/>
      <c r="S101" s="14">
        <v>75945205478</v>
      </c>
    </row>
    <row r="102" spans="1:19" ht="21" x14ac:dyDescent="0.55000000000000004">
      <c r="A102" s="12" t="s">
        <v>284</v>
      </c>
      <c r="C102" s="13">
        <v>1</v>
      </c>
      <c r="E102" s="11" t="s">
        <v>365</v>
      </c>
      <c r="G102" s="11">
        <v>18</v>
      </c>
      <c r="I102" s="14">
        <v>7643835602</v>
      </c>
      <c r="J102" s="14"/>
      <c r="K102" s="14">
        <v>0</v>
      </c>
      <c r="L102" s="14"/>
      <c r="M102" s="14">
        <v>7643835602</v>
      </c>
      <c r="N102" s="14"/>
      <c r="O102" s="14">
        <v>48301145106</v>
      </c>
      <c r="P102" s="14"/>
      <c r="Q102" s="14">
        <v>0</v>
      </c>
      <c r="R102" s="14"/>
      <c r="S102" s="14">
        <v>48301145106</v>
      </c>
    </row>
    <row r="103" spans="1:19" ht="21" x14ac:dyDescent="0.55000000000000004">
      <c r="A103" s="12" t="s">
        <v>289</v>
      </c>
      <c r="C103" s="13">
        <v>29</v>
      </c>
      <c r="E103" s="11" t="s">
        <v>365</v>
      </c>
      <c r="G103" s="11">
        <v>20</v>
      </c>
      <c r="I103" s="14">
        <v>169863013674</v>
      </c>
      <c r="J103" s="14"/>
      <c r="K103" s="14">
        <v>-265697271</v>
      </c>
      <c r="L103" s="14"/>
      <c r="M103" s="14">
        <v>170128710945</v>
      </c>
      <c r="N103" s="14"/>
      <c r="O103" s="14">
        <v>1019178082137</v>
      </c>
      <c r="P103" s="14"/>
      <c r="Q103" s="14">
        <v>118278139</v>
      </c>
      <c r="R103" s="14"/>
      <c r="S103" s="14">
        <v>1019059803998</v>
      </c>
    </row>
    <row r="104" spans="1:19" ht="21" x14ac:dyDescent="0.55000000000000004">
      <c r="A104" s="12" t="s">
        <v>289</v>
      </c>
      <c r="C104" s="13">
        <v>29</v>
      </c>
      <c r="E104" s="11" t="s">
        <v>365</v>
      </c>
      <c r="G104" s="11">
        <v>20</v>
      </c>
      <c r="I104" s="14">
        <v>0</v>
      </c>
      <c r="J104" s="14"/>
      <c r="K104" s="14">
        <v>0</v>
      </c>
      <c r="L104" s="14"/>
      <c r="M104" s="14">
        <v>0</v>
      </c>
      <c r="N104" s="14"/>
      <c r="O104" s="14">
        <v>72547945206</v>
      </c>
      <c r="P104" s="14"/>
      <c r="Q104" s="14">
        <v>0</v>
      </c>
      <c r="R104" s="14"/>
      <c r="S104" s="14">
        <v>72547945206</v>
      </c>
    </row>
    <row r="105" spans="1:19" ht="21" x14ac:dyDescent="0.55000000000000004">
      <c r="A105" s="12" t="s">
        <v>386</v>
      </c>
      <c r="C105" s="13">
        <v>1</v>
      </c>
      <c r="E105" s="11" t="s">
        <v>365</v>
      </c>
      <c r="G105" s="11">
        <v>19.5</v>
      </c>
      <c r="I105" s="14">
        <v>0</v>
      </c>
      <c r="J105" s="14"/>
      <c r="K105" s="14">
        <v>-2680855</v>
      </c>
      <c r="L105" s="14"/>
      <c r="M105" s="14">
        <v>2680855</v>
      </c>
      <c r="N105" s="14"/>
      <c r="O105" s="14">
        <v>352398383032</v>
      </c>
      <c r="P105" s="14"/>
      <c r="Q105" s="14">
        <v>0</v>
      </c>
      <c r="R105" s="14"/>
      <c r="S105" s="14">
        <v>352398383032</v>
      </c>
    </row>
    <row r="106" spans="1:19" ht="21" x14ac:dyDescent="0.55000000000000004">
      <c r="A106" s="12" t="s">
        <v>289</v>
      </c>
      <c r="C106" s="13">
        <v>18</v>
      </c>
      <c r="E106" s="11" t="s">
        <v>365</v>
      </c>
      <c r="G106" s="11">
        <v>8</v>
      </c>
      <c r="I106" s="14">
        <v>207748660</v>
      </c>
      <c r="J106" s="14"/>
      <c r="K106" s="14">
        <v>816390</v>
      </c>
      <c r="L106" s="14"/>
      <c r="M106" s="14">
        <v>206932270</v>
      </c>
      <c r="N106" s="14"/>
      <c r="O106" s="14">
        <v>281474585</v>
      </c>
      <c r="P106" s="14"/>
      <c r="Q106" s="14">
        <v>1106078</v>
      </c>
      <c r="R106" s="14"/>
      <c r="S106" s="14">
        <v>280368507</v>
      </c>
    </row>
    <row r="107" spans="1:19" ht="21" x14ac:dyDescent="0.55000000000000004">
      <c r="A107" s="12" t="s">
        <v>278</v>
      </c>
      <c r="C107" s="13">
        <v>27</v>
      </c>
      <c r="E107" s="11" t="s">
        <v>365</v>
      </c>
      <c r="G107" s="11">
        <v>20</v>
      </c>
      <c r="I107" s="14">
        <v>59452054789</v>
      </c>
      <c r="J107" s="14"/>
      <c r="K107" s="14">
        <v>0</v>
      </c>
      <c r="L107" s="14"/>
      <c r="M107" s="14">
        <v>59452054789</v>
      </c>
      <c r="N107" s="14"/>
      <c r="O107" s="14">
        <v>305597724418</v>
      </c>
      <c r="P107" s="14"/>
      <c r="Q107" s="14">
        <v>139797035</v>
      </c>
      <c r="R107" s="14"/>
      <c r="S107" s="14">
        <v>305457927383</v>
      </c>
    </row>
    <row r="108" spans="1:19" ht="21" x14ac:dyDescent="0.55000000000000004">
      <c r="A108" s="12" t="s">
        <v>210</v>
      </c>
      <c r="C108" s="13">
        <v>1</v>
      </c>
      <c r="E108" s="11" t="s">
        <v>365</v>
      </c>
      <c r="G108" s="11">
        <v>18</v>
      </c>
      <c r="I108" s="14">
        <v>15287671204</v>
      </c>
      <c r="J108" s="14"/>
      <c r="K108" s="14">
        <v>0</v>
      </c>
      <c r="L108" s="14"/>
      <c r="M108" s="14">
        <v>15287671204</v>
      </c>
      <c r="N108" s="14"/>
      <c r="O108" s="14">
        <v>78405568298</v>
      </c>
      <c r="P108" s="14"/>
      <c r="Q108" s="14">
        <v>0</v>
      </c>
      <c r="R108" s="14"/>
      <c r="S108" s="14">
        <v>78405568298</v>
      </c>
    </row>
    <row r="109" spans="1:19" ht="21" x14ac:dyDescent="0.55000000000000004">
      <c r="A109" s="12" t="s">
        <v>235</v>
      </c>
      <c r="C109" s="13">
        <v>11</v>
      </c>
      <c r="E109" s="11" t="s">
        <v>365</v>
      </c>
      <c r="G109" s="11">
        <v>19.5</v>
      </c>
      <c r="I109" s="14">
        <v>82808219156</v>
      </c>
      <c r="J109" s="14"/>
      <c r="K109" s="14">
        <v>-416242016</v>
      </c>
      <c r="L109" s="14"/>
      <c r="M109" s="14">
        <v>83224461172</v>
      </c>
      <c r="N109" s="14"/>
      <c r="O109" s="14">
        <v>384657534144</v>
      </c>
      <c r="P109" s="14"/>
      <c r="Q109" s="14">
        <v>84844247</v>
      </c>
      <c r="R109" s="14"/>
      <c r="S109" s="14">
        <v>384572689897</v>
      </c>
    </row>
    <row r="110" spans="1:19" ht="21" x14ac:dyDescent="0.55000000000000004">
      <c r="A110" s="12" t="s">
        <v>310</v>
      </c>
      <c r="C110" s="13">
        <v>1</v>
      </c>
      <c r="E110" s="11" t="s">
        <v>365</v>
      </c>
      <c r="G110" s="11">
        <v>18</v>
      </c>
      <c r="I110" s="14">
        <v>15287671204</v>
      </c>
      <c r="J110" s="14"/>
      <c r="K110" s="14">
        <v>0</v>
      </c>
      <c r="L110" s="14"/>
      <c r="M110" s="14">
        <v>15287671204</v>
      </c>
      <c r="N110" s="14"/>
      <c r="O110" s="14">
        <v>68054793612</v>
      </c>
      <c r="P110" s="14"/>
      <c r="Q110" s="14">
        <v>0</v>
      </c>
      <c r="R110" s="14"/>
      <c r="S110" s="14">
        <v>68054793612</v>
      </c>
    </row>
    <row r="111" spans="1:19" ht="21" x14ac:dyDescent="0.55000000000000004">
      <c r="A111" s="12" t="s">
        <v>313</v>
      </c>
      <c r="C111" s="13">
        <v>1</v>
      </c>
      <c r="E111" s="11" t="s">
        <v>365</v>
      </c>
      <c r="G111" s="11">
        <v>18</v>
      </c>
      <c r="I111" s="14">
        <v>30575342439</v>
      </c>
      <c r="J111" s="14"/>
      <c r="K111" s="14">
        <v>1</v>
      </c>
      <c r="L111" s="14"/>
      <c r="M111" s="14">
        <v>30575342438</v>
      </c>
      <c r="N111" s="14"/>
      <c r="O111" s="14">
        <v>128713673631</v>
      </c>
      <c r="P111" s="14"/>
      <c r="Q111" s="14">
        <v>1</v>
      </c>
      <c r="R111" s="14"/>
      <c r="S111" s="14">
        <v>128713673630</v>
      </c>
    </row>
    <row r="112" spans="1:19" ht="21" x14ac:dyDescent="0.55000000000000004">
      <c r="A112" s="12" t="s">
        <v>310</v>
      </c>
      <c r="C112" s="13">
        <v>1</v>
      </c>
      <c r="E112" s="11" t="s">
        <v>365</v>
      </c>
      <c r="G112" s="11">
        <v>18</v>
      </c>
      <c r="I112" s="14">
        <v>15287671230</v>
      </c>
      <c r="J112" s="14"/>
      <c r="K112" s="14">
        <v>0</v>
      </c>
      <c r="L112" s="14"/>
      <c r="M112" s="14">
        <v>15287671230</v>
      </c>
      <c r="N112" s="14"/>
      <c r="O112" s="14">
        <v>64602739710</v>
      </c>
      <c r="P112" s="14"/>
      <c r="Q112" s="14">
        <v>0</v>
      </c>
      <c r="R112" s="14"/>
      <c r="S112" s="14">
        <v>64602739710</v>
      </c>
    </row>
    <row r="113" spans="1:19" ht="21" x14ac:dyDescent="0.55000000000000004">
      <c r="A113" s="12" t="s">
        <v>284</v>
      </c>
      <c r="C113" s="13">
        <v>30</v>
      </c>
      <c r="E113" s="11" t="s">
        <v>365</v>
      </c>
      <c r="G113" s="11">
        <v>18</v>
      </c>
      <c r="I113" s="14">
        <v>22931506837</v>
      </c>
      <c r="J113" s="14"/>
      <c r="K113" s="14">
        <v>5</v>
      </c>
      <c r="L113" s="14"/>
      <c r="M113" s="14">
        <v>22931506832</v>
      </c>
      <c r="N113" s="14"/>
      <c r="O113" s="14">
        <v>87287671011</v>
      </c>
      <c r="P113" s="14"/>
      <c r="Q113" s="14">
        <v>15</v>
      </c>
      <c r="R113" s="14"/>
      <c r="S113" s="14">
        <v>87287670996</v>
      </c>
    </row>
    <row r="114" spans="1:19" ht="21" x14ac:dyDescent="0.55000000000000004">
      <c r="A114" s="12" t="s">
        <v>313</v>
      </c>
      <c r="C114" s="13">
        <v>1</v>
      </c>
      <c r="E114" s="11" t="s">
        <v>365</v>
      </c>
      <c r="G114" s="11">
        <v>18</v>
      </c>
      <c r="I114" s="14">
        <v>45863013674</v>
      </c>
      <c r="J114" s="14"/>
      <c r="K114" s="14">
        <v>1</v>
      </c>
      <c r="L114" s="14"/>
      <c r="M114" s="14">
        <v>45863013673</v>
      </c>
      <c r="N114" s="14"/>
      <c r="O114" s="14">
        <v>131671231348</v>
      </c>
      <c r="P114" s="14"/>
      <c r="Q114" s="14">
        <v>1</v>
      </c>
      <c r="R114" s="14"/>
      <c r="S114" s="14">
        <v>131671231347</v>
      </c>
    </row>
    <row r="115" spans="1:19" ht="21" x14ac:dyDescent="0.55000000000000004">
      <c r="A115" s="12" t="s">
        <v>241</v>
      </c>
      <c r="C115" s="13">
        <v>6</v>
      </c>
      <c r="E115" s="11" t="s">
        <v>365</v>
      </c>
      <c r="G115" s="11">
        <v>21</v>
      </c>
      <c r="I115" s="14">
        <v>3320547978</v>
      </c>
      <c r="J115" s="14"/>
      <c r="K115" s="14">
        <v>-53748793</v>
      </c>
      <c r="L115" s="14"/>
      <c r="M115" s="14">
        <v>3374296771</v>
      </c>
      <c r="N115" s="14"/>
      <c r="O115" s="14">
        <v>133071780817</v>
      </c>
      <c r="P115" s="14"/>
      <c r="Q115" s="14">
        <v>9084900</v>
      </c>
      <c r="R115" s="14"/>
      <c r="S115" s="14">
        <v>133062695917</v>
      </c>
    </row>
    <row r="116" spans="1:19" ht="21" x14ac:dyDescent="0.55000000000000004">
      <c r="A116" s="12" t="s">
        <v>257</v>
      </c>
      <c r="C116" s="13">
        <v>1</v>
      </c>
      <c r="E116" s="11" t="s">
        <v>365</v>
      </c>
      <c r="G116" s="11">
        <v>18</v>
      </c>
      <c r="I116" s="14">
        <v>15287671204</v>
      </c>
      <c r="J116" s="14"/>
      <c r="K116" s="14">
        <v>0</v>
      </c>
      <c r="L116" s="14"/>
      <c r="M116" s="14">
        <v>15287671204</v>
      </c>
      <c r="N116" s="14"/>
      <c r="O116" s="14">
        <v>42410958408</v>
      </c>
      <c r="P116" s="14"/>
      <c r="Q116" s="14">
        <v>0</v>
      </c>
      <c r="R116" s="14"/>
      <c r="S116" s="14">
        <v>42410958408</v>
      </c>
    </row>
    <row r="117" spans="1:19" ht="21" x14ac:dyDescent="0.55000000000000004">
      <c r="A117" s="12" t="s">
        <v>325</v>
      </c>
      <c r="C117" s="13">
        <v>12</v>
      </c>
      <c r="E117" s="11" t="s">
        <v>365</v>
      </c>
      <c r="G117" s="11">
        <v>17.5</v>
      </c>
      <c r="I117" s="14">
        <v>7431506849</v>
      </c>
      <c r="J117" s="14"/>
      <c r="K117" s="14">
        <v>0</v>
      </c>
      <c r="L117" s="14"/>
      <c r="M117" s="14">
        <v>7431506849</v>
      </c>
      <c r="N117" s="14"/>
      <c r="O117" s="14">
        <v>19630136978</v>
      </c>
      <c r="P117" s="14"/>
      <c r="Q117" s="14">
        <v>26055757</v>
      </c>
      <c r="R117" s="14"/>
      <c r="S117" s="14">
        <v>19604081221</v>
      </c>
    </row>
    <row r="118" spans="1:19" ht="21" x14ac:dyDescent="0.55000000000000004">
      <c r="A118" s="12" t="s">
        <v>241</v>
      </c>
      <c r="C118" s="13">
        <v>13</v>
      </c>
      <c r="E118" s="11" t="s">
        <v>365</v>
      </c>
      <c r="G118" s="11">
        <v>21</v>
      </c>
      <c r="I118" s="14">
        <v>53506849307</v>
      </c>
      <c r="J118" s="14"/>
      <c r="K118" s="14">
        <v>-34780581</v>
      </c>
      <c r="L118" s="14"/>
      <c r="M118" s="14">
        <v>53541629888</v>
      </c>
      <c r="N118" s="14"/>
      <c r="O118" s="14">
        <v>138082191760</v>
      </c>
      <c r="P118" s="14"/>
      <c r="Q118" s="14">
        <v>252616851</v>
      </c>
      <c r="R118" s="14"/>
      <c r="S118" s="14">
        <v>137829574909</v>
      </c>
    </row>
    <row r="119" spans="1:19" ht="21" x14ac:dyDescent="0.55000000000000004">
      <c r="A119" s="12" t="s">
        <v>241</v>
      </c>
      <c r="C119" s="13">
        <v>20</v>
      </c>
      <c r="E119" s="11" t="s">
        <v>365</v>
      </c>
      <c r="G119" s="11">
        <v>21</v>
      </c>
      <c r="I119" s="14">
        <v>44589041084</v>
      </c>
      <c r="J119" s="14"/>
      <c r="K119" s="14">
        <v>-28050282</v>
      </c>
      <c r="L119" s="14"/>
      <c r="M119" s="14">
        <v>44617091366</v>
      </c>
      <c r="N119" s="14"/>
      <c r="O119" s="14">
        <v>104999999972</v>
      </c>
      <c r="P119" s="14"/>
      <c r="Q119" s="14">
        <v>224402262</v>
      </c>
      <c r="R119" s="14"/>
      <c r="S119" s="14">
        <v>104775597710</v>
      </c>
    </row>
    <row r="120" spans="1:19" ht="21" x14ac:dyDescent="0.55000000000000004">
      <c r="A120" s="12" t="s">
        <v>241</v>
      </c>
      <c r="C120" s="13">
        <v>24</v>
      </c>
      <c r="E120" s="11" t="s">
        <v>365</v>
      </c>
      <c r="G120" s="11">
        <v>21</v>
      </c>
      <c r="I120" s="14">
        <v>249698630120</v>
      </c>
      <c r="J120" s="14"/>
      <c r="K120" s="14">
        <v>-160777465</v>
      </c>
      <c r="L120" s="14"/>
      <c r="M120" s="14">
        <v>249859407585</v>
      </c>
      <c r="N120" s="14"/>
      <c r="O120" s="14">
        <v>555780821880</v>
      </c>
      <c r="P120" s="14"/>
      <c r="Q120" s="14">
        <v>1093022568</v>
      </c>
      <c r="R120" s="14"/>
      <c r="S120" s="14">
        <v>554687799312</v>
      </c>
    </row>
    <row r="121" spans="1:19" ht="21" x14ac:dyDescent="0.55000000000000004">
      <c r="A121" s="12" t="s">
        <v>232</v>
      </c>
      <c r="C121" s="13">
        <v>9</v>
      </c>
      <c r="E121" s="11" t="s">
        <v>365</v>
      </c>
      <c r="G121" s="11">
        <v>18</v>
      </c>
      <c r="I121" s="14">
        <v>15287671204</v>
      </c>
      <c r="J121" s="14"/>
      <c r="K121" s="14">
        <v>0</v>
      </c>
      <c r="L121" s="14"/>
      <c r="M121" s="14">
        <v>15287671204</v>
      </c>
      <c r="N121" s="14"/>
      <c r="O121" s="14">
        <v>26136986252</v>
      </c>
      <c r="P121" s="14"/>
      <c r="Q121" s="14">
        <v>0</v>
      </c>
      <c r="R121" s="14"/>
      <c r="S121" s="14">
        <v>26136986252</v>
      </c>
    </row>
    <row r="122" spans="1:19" ht="21" x14ac:dyDescent="0.55000000000000004">
      <c r="A122" s="12" t="s">
        <v>291</v>
      </c>
      <c r="C122" s="13">
        <v>1</v>
      </c>
      <c r="E122" s="11" t="s">
        <v>365</v>
      </c>
      <c r="G122" s="11">
        <v>18</v>
      </c>
      <c r="I122" s="14">
        <v>24460273945</v>
      </c>
      <c r="J122" s="14"/>
      <c r="K122" s="14">
        <v>0</v>
      </c>
      <c r="L122" s="14"/>
      <c r="M122" s="14">
        <v>24460273945</v>
      </c>
      <c r="N122" s="14"/>
      <c r="O122" s="14">
        <v>33928766745</v>
      </c>
      <c r="P122" s="14"/>
      <c r="Q122" s="14">
        <v>0</v>
      </c>
      <c r="R122" s="14"/>
      <c r="S122" s="14">
        <v>33928766745</v>
      </c>
    </row>
    <row r="123" spans="1:19" ht="21" x14ac:dyDescent="0.55000000000000004">
      <c r="A123" s="12" t="s">
        <v>241</v>
      </c>
      <c r="C123" s="13">
        <v>28</v>
      </c>
      <c r="E123" s="11" t="s">
        <v>365</v>
      </c>
      <c r="G123" s="11">
        <v>21</v>
      </c>
      <c r="I123" s="14">
        <v>40273972585</v>
      </c>
      <c r="J123" s="14"/>
      <c r="K123" s="14">
        <v>153763873</v>
      </c>
      <c r="L123" s="14"/>
      <c r="M123" s="14">
        <v>40120208712</v>
      </c>
      <c r="N123" s="14"/>
      <c r="O123" s="14">
        <v>40273972585</v>
      </c>
      <c r="P123" s="14"/>
      <c r="Q123" s="14">
        <v>153763873</v>
      </c>
      <c r="R123" s="14"/>
      <c r="S123" s="14">
        <v>40120208712</v>
      </c>
    </row>
    <row r="124" spans="1:19" ht="21" x14ac:dyDescent="0.55000000000000004">
      <c r="A124" s="12" t="s">
        <v>257</v>
      </c>
      <c r="C124" s="13">
        <v>1</v>
      </c>
      <c r="E124" s="11" t="s">
        <v>365</v>
      </c>
      <c r="G124" s="11">
        <v>18</v>
      </c>
      <c r="I124" s="14">
        <v>13808219152</v>
      </c>
      <c r="J124" s="14"/>
      <c r="K124" s="14">
        <v>0</v>
      </c>
      <c r="L124" s="14"/>
      <c r="M124" s="14">
        <v>13808219152</v>
      </c>
      <c r="N124" s="14"/>
      <c r="O124" s="14">
        <v>13808219152</v>
      </c>
      <c r="P124" s="14"/>
      <c r="Q124" s="14">
        <v>0</v>
      </c>
      <c r="R124" s="14"/>
      <c r="S124" s="14">
        <v>13808219152</v>
      </c>
    </row>
    <row r="125" spans="1:19" ht="21" x14ac:dyDescent="0.55000000000000004">
      <c r="A125" s="12" t="s">
        <v>278</v>
      </c>
      <c r="C125" s="13">
        <v>5</v>
      </c>
      <c r="E125" s="11" t="s">
        <v>365</v>
      </c>
      <c r="G125" s="11">
        <v>20</v>
      </c>
      <c r="I125" s="14">
        <v>28493150660</v>
      </c>
      <c r="J125" s="14"/>
      <c r="K125" s="14">
        <v>77850138</v>
      </c>
      <c r="L125" s="14"/>
      <c r="M125" s="14">
        <v>28415300522</v>
      </c>
      <c r="N125" s="14"/>
      <c r="O125" s="14">
        <v>28493150660</v>
      </c>
      <c r="P125" s="14"/>
      <c r="Q125" s="14">
        <v>77850138</v>
      </c>
      <c r="R125" s="14"/>
      <c r="S125" s="14">
        <v>28415300522</v>
      </c>
    </row>
    <row r="126" spans="1:19" ht="21" x14ac:dyDescent="0.55000000000000004">
      <c r="A126" s="12" t="s">
        <v>241</v>
      </c>
      <c r="C126" s="13">
        <v>6</v>
      </c>
      <c r="E126" s="11" t="s">
        <v>365</v>
      </c>
      <c r="G126" s="11">
        <v>21</v>
      </c>
      <c r="I126" s="14">
        <v>115068493150</v>
      </c>
      <c r="J126" s="14"/>
      <c r="K126" s="14">
        <v>395856226</v>
      </c>
      <c r="L126" s="14"/>
      <c r="M126" s="14">
        <v>114672636924</v>
      </c>
      <c r="N126" s="14"/>
      <c r="O126" s="14">
        <v>115068493150</v>
      </c>
      <c r="P126" s="14"/>
      <c r="Q126" s="14">
        <v>395856226</v>
      </c>
      <c r="R126" s="14"/>
      <c r="S126" s="14">
        <v>114672636924</v>
      </c>
    </row>
    <row r="127" spans="1:19" ht="21" x14ac:dyDescent="0.55000000000000004">
      <c r="A127" s="12" t="s">
        <v>289</v>
      </c>
      <c r="C127" s="13">
        <v>10</v>
      </c>
      <c r="E127" s="11" t="s">
        <v>365</v>
      </c>
      <c r="G127" s="11">
        <v>20</v>
      </c>
      <c r="I127" s="14">
        <v>11506849305</v>
      </c>
      <c r="J127" s="14"/>
      <c r="K127" s="14">
        <v>62707626</v>
      </c>
      <c r="L127" s="14"/>
      <c r="M127" s="14">
        <v>11444141679</v>
      </c>
      <c r="N127" s="14"/>
      <c r="O127" s="14">
        <v>11506849305</v>
      </c>
      <c r="P127" s="14"/>
      <c r="Q127" s="14">
        <v>62707626</v>
      </c>
      <c r="R127" s="14"/>
      <c r="S127" s="14">
        <v>11444141679</v>
      </c>
    </row>
    <row r="128" spans="1:19" ht="21" x14ac:dyDescent="0.55000000000000004">
      <c r="A128" s="12" t="s">
        <v>313</v>
      </c>
      <c r="C128" s="13">
        <v>1</v>
      </c>
      <c r="E128" s="11" t="s">
        <v>365</v>
      </c>
      <c r="G128" s="11">
        <v>18</v>
      </c>
      <c r="I128" s="14">
        <v>18739726020</v>
      </c>
      <c r="J128" s="14"/>
      <c r="K128" s="14">
        <v>0</v>
      </c>
      <c r="L128" s="14"/>
      <c r="M128" s="14">
        <v>18739726020</v>
      </c>
      <c r="N128" s="14"/>
      <c r="O128" s="14">
        <v>18739726020</v>
      </c>
      <c r="P128" s="14"/>
      <c r="Q128" s="14">
        <v>0</v>
      </c>
      <c r="R128" s="14"/>
      <c r="S128" s="14">
        <v>18739726020</v>
      </c>
    </row>
    <row r="129" spans="1:19" ht="21" x14ac:dyDescent="0.55000000000000004">
      <c r="A129" s="12" t="s">
        <v>254</v>
      </c>
      <c r="C129" s="13">
        <v>13</v>
      </c>
      <c r="E129" s="11" t="s">
        <v>365</v>
      </c>
      <c r="G129" s="11">
        <v>21</v>
      </c>
      <c r="I129" s="14">
        <v>82849315068</v>
      </c>
      <c r="J129" s="14"/>
      <c r="K129" s="14">
        <v>615067115</v>
      </c>
      <c r="L129" s="14"/>
      <c r="M129" s="14">
        <v>82234247953</v>
      </c>
      <c r="N129" s="14"/>
      <c r="O129" s="14">
        <v>82849315068</v>
      </c>
      <c r="P129" s="14"/>
      <c r="Q129" s="14">
        <v>615067115</v>
      </c>
      <c r="R129" s="14"/>
      <c r="S129" s="14">
        <v>82234247953</v>
      </c>
    </row>
    <row r="130" spans="1:19" ht="21" x14ac:dyDescent="0.55000000000000004">
      <c r="A130" s="12" t="s">
        <v>291</v>
      </c>
      <c r="C130" s="13">
        <v>1</v>
      </c>
      <c r="E130" s="11" t="s">
        <v>365</v>
      </c>
      <c r="G130" s="11">
        <v>18</v>
      </c>
      <c r="I130" s="14">
        <v>3698630000</v>
      </c>
      <c r="J130" s="14"/>
      <c r="K130" s="14">
        <v>0</v>
      </c>
      <c r="L130" s="14"/>
      <c r="M130" s="14">
        <v>3698630000</v>
      </c>
      <c r="N130" s="14"/>
      <c r="O130" s="14">
        <v>3698630000</v>
      </c>
      <c r="P130" s="14"/>
      <c r="Q130" s="14">
        <v>0</v>
      </c>
      <c r="R130" s="14"/>
      <c r="S130" s="14">
        <v>3698630000</v>
      </c>
    </row>
    <row r="131" spans="1:19" ht="21" x14ac:dyDescent="0.55000000000000004">
      <c r="A131" s="12" t="s">
        <v>284</v>
      </c>
      <c r="C131" s="13">
        <v>1</v>
      </c>
      <c r="E131" s="11" t="s">
        <v>365</v>
      </c>
      <c r="G131" s="11">
        <v>18</v>
      </c>
      <c r="I131" s="14">
        <v>14794520000</v>
      </c>
      <c r="J131" s="14"/>
      <c r="K131" s="14">
        <v>0</v>
      </c>
      <c r="L131" s="14"/>
      <c r="M131" s="14">
        <v>14794520000</v>
      </c>
      <c r="N131" s="14"/>
      <c r="O131" s="14">
        <v>14794520000</v>
      </c>
      <c r="P131" s="14"/>
      <c r="Q131" s="14">
        <v>0</v>
      </c>
      <c r="R131" s="14"/>
      <c r="S131" s="14">
        <v>14794520000</v>
      </c>
    </row>
    <row r="132" spans="1:19" ht="21" x14ac:dyDescent="0.55000000000000004">
      <c r="A132" s="12" t="s">
        <v>278</v>
      </c>
      <c r="C132" s="13">
        <v>20</v>
      </c>
      <c r="E132" s="11" t="s">
        <v>365</v>
      </c>
      <c r="G132" s="11">
        <v>20</v>
      </c>
      <c r="I132" s="14">
        <v>6630136986</v>
      </c>
      <c r="J132" s="14"/>
      <c r="K132" s="14">
        <v>71871404</v>
      </c>
      <c r="L132" s="14"/>
      <c r="M132" s="14">
        <v>6558265582</v>
      </c>
      <c r="N132" s="14"/>
      <c r="O132" s="14">
        <v>6630136986</v>
      </c>
      <c r="P132" s="14"/>
      <c r="Q132" s="14">
        <v>71871404</v>
      </c>
      <c r="R132" s="14"/>
      <c r="S132" s="14">
        <v>6558265582</v>
      </c>
    </row>
    <row r="133" spans="1:19" ht="19.5" thickBot="1" x14ac:dyDescent="0.5">
      <c r="I133" s="15">
        <f>SUM(I8:I132)</f>
        <v>3216230184910</v>
      </c>
      <c r="K133" s="15">
        <f>SUM(K42:K132)</f>
        <v>372725207</v>
      </c>
      <c r="M133" s="15">
        <f>SUM(M8:M132)</f>
        <v>3215857459703</v>
      </c>
      <c r="O133" s="15">
        <f>SUM(O8:O132)</f>
        <v>24256870183696</v>
      </c>
      <c r="Q133" s="15">
        <f>SUM(Q42:Q132)</f>
        <v>4361330605</v>
      </c>
      <c r="S133" s="15">
        <f>SUM(S8:S132)</f>
        <v>24252508853091</v>
      </c>
    </row>
    <row r="134" spans="1:19" ht="19.5" thickTop="1" x14ac:dyDescent="0.45"/>
    <row r="135" spans="1:19" x14ac:dyDescent="0.45">
      <c r="O135" s="14"/>
    </row>
    <row r="136" spans="1:19" x14ac:dyDescent="0.45">
      <c r="O136" s="14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3"/>
  <sheetViews>
    <sheetView rightToLeft="1" topLeftCell="A46" zoomScale="90" zoomScaleNormal="90" workbookViewId="0">
      <selection activeCell="O20" sqref="O20"/>
    </sheetView>
  </sheetViews>
  <sheetFormatPr defaultRowHeight="18.75" x14ac:dyDescent="0.45"/>
  <cols>
    <col min="1" max="1" width="30.4257812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41" style="3" bestFit="1" customWidth="1"/>
    <col min="6" max="6" width="1" style="3" customWidth="1"/>
    <col min="7" max="7" width="27.8554687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9.140625" style="3" bestFit="1" customWidth="1"/>
    <col min="14" max="14" width="1" style="3" customWidth="1"/>
    <col min="15" max="15" width="27.710937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29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x14ac:dyDescent="0.45">
      <c r="A3" s="26" t="s">
        <v>356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30" x14ac:dyDescent="0.45">
      <c r="A6" s="27" t="s">
        <v>3</v>
      </c>
      <c r="C6" s="25" t="s">
        <v>387</v>
      </c>
      <c r="D6" s="25" t="s">
        <v>387</v>
      </c>
      <c r="E6" s="25" t="s">
        <v>387</v>
      </c>
      <c r="F6" s="25" t="s">
        <v>387</v>
      </c>
      <c r="G6" s="25" t="s">
        <v>387</v>
      </c>
      <c r="I6" s="25" t="s">
        <v>358</v>
      </c>
      <c r="J6" s="25" t="s">
        <v>358</v>
      </c>
      <c r="K6" s="25" t="s">
        <v>358</v>
      </c>
      <c r="L6" s="25" t="s">
        <v>358</v>
      </c>
      <c r="M6" s="25" t="s">
        <v>358</v>
      </c>
      <c r="O6" s="25" t="s">
        <v>359</v>
      </c>
      <c r="P6" s="25" t="s">
        <v>359</v>
      </c>
      <c r="Q6" s="25" t="s">
        <v>359</v>
      </c>
      <c r="R6" s="25" t="s">
        <v>359</v>
      </c>
      <c r="S6" s="25" t="s">
        <v>359</v>
      </c>
    </row>
    <row r="7" spans="1:19" ht="30" x14ac:dyDescent="0.45">
      <c r="A7" s="25" t="s">
        <v>3</v>
      </c>
      <c r="C7" s="25" t="s">
        <v>388</v>
      </c>
      <c r="E7" s="25" t="s">
        <v>389</v>
      </c>
      <c r="G7" s="25" t="s">
        <v>390</v>
      </c>
      <c r="I7" s="25" t="s">
        <v>391</v>
      </c>
      <c r="K7" s="25" t="s">
        <v>363</v>
      </c>
      <c r="M7" s="25" t="s">
        <v>392</v>
      </c>
      <c r="O7" s="25" t="s">
        <v>391</v>
      </c>
      <c r="Q7" s="25" t="s">
        <v>363</v>
      </c>
      <c r="S7" s="25" t="s">
        <v>392</v>
      </c>
    </row>
    <row r="8" spans="1:19" ht="21" x14ac:dyDescent="0.55000000000000004">
      <c r="A8" s="4" t="s">
        <v>61</v>
      </c>
      <c r="C8" s="3" t="s">
        <v>393</v>
      </c>
      <c r="E8" s="5">
        <v>15941458</v>
      </c>
      <c r="G8" s="5">
        <v>4500</v>
      </c>
      <c r="I8" s="5">
        <v>0</v>
      </c>
      <c r="K8" s="5">
        <v>0</v>
      </c>
      <c r="M8" s="5">
        <v>0</v>
      </c>
      <c r="O8" s="5">
        <v>71736561000</v>
      </c>
      <c r="Q8" s="5">
        <v>5532149458</v>
      </c>
      <c r="S8" s="5">
        <v>66204411542</v>
      </c>
    </row>
    <row r="9" spans="1:19" ht="21" x14ac:dyDescent="0.55000000000000004">
      <c r="A9" s="4" t="s">
        <v>49</v>
      </c>
      <c r="C9" s="3" t="s">
        <v>394</v>
      </c>
      <c r="E9" s="5">
        <v>55350346</v>
      </c>
      <c r="G9" s="5">
        <v>350</v>
      </c>
      <c r="I9" s="5">
        <v>0</v>
      </c>
      <c r="K9" s="5">
        <v>0</v>
      </c>
      <c r="M9" s="5">
        <v>0</v>
      </c>
      <c r="O9" s="5">
        <v>19372621100</v>
      </c>
      <c r="Q9" s="5">
        <v>1606272604</v>
      </c>
      <c r="S9" s="5">
        <v>17766348496</v>
      </c>
    </row>
    <row r="10" spans="1:19" ht="21" x14ac:dyDescent="0.55000000000000004">
      <c r="A10" s="4" t="s">
        <v>65</v>
      </c>
      <c r="C10" s="3" t="s">
        <v>395</v>
      </c>
      <c r="E10" s="5">
        <v>35551452</v>
      </c>
      <c r="G10" s="5">
        <v>300</v>
      </c>
      <c r="I10" s="5">
        <v>0</v>
      </c>
      <c r="K10" s="5">
        <v>0</v>
      </c>
      <c r="M10" s="5">
        <v>0</v>
      </c>
      <c r="O10" s="5">
        <v>10665435600</v>
      </c>
      <c r="Q10" s="5">
        <v>1106481655</v>
      </c>
      <c r="S10" s="5">
        <v>9558953945</v>
      </c>
    </row>
    <row r="11" spans="1:19" ht="21" x14ac:dyDescent="0.55000000000000004">
      <c r="A11" s="4" t="s">
        <v>47</v>
      </c>
      <c r="C11" s="3" t="s">
        <v>97</v>
      </c>
      <c r="E11" s="5">
        <v>6400000</v>
      </c>
      <c r="G11" s="5">
        <v>1300</v>
      </c>
      <c r="I11" s="5">
        <v>0</v>
      </c>
      <c r="K11" s="5">
        <v>0</v>
      </c>
      <c r="M11" s="5">
        <v>0</v>
      </c>
      <c r="O11" s="5">
        <v>8320000000</v>
      </c>
      <c r="Q11" s="5">
        <v>0</v>
      </c>
      <c r="S11" s="5">
        <v>8320000000</v>
      </c>
    </row>
    <row r="12" spans="1:19" ht="21" x14ac:dyDescent="0.55000000000000004">
      <c r="A12" s="4" t="s">
        <v>33</v>
      </c>
      <c r="C12" s="3" t="s">
        <v>396</v>
      </c>
      <c r="E12" s="5">
        <v>7276411</v>
      </c>
      <c r="G12" s="5">
        <v>380</v>
      </c>
      <c r="I12" s="5">
        <v>0</v>
      </c>
      <c r="K12" s="5">
        <v>0</v>
      </c>
      <c r="M12" s="5">
        <v>0</v>
      </c>
      <c r="O12" s="5">
        <v>2765036180</v>
      </c>
      <c r="Q12" s="5">
        <v>282285366</v>
      </c>
      <c r="S12" s="5">
        <v>2482750814</v>
      </c>
    </row>
    <row r="13" spans="1:19" ht="21" x14ac:dyDescent="0.55000000000000004">
      <c r="A13" s="4" t="s">
        <v>508</v>
      </c>
      <c r="E13" s="5"/>
      <c r="G13" s="5"/>
      <c r="I13" s="5"/>
      <c r="K13" s="5"/>
      <c r="M13" s="5"/>
      <c r="O13" s="5">
        <v>300012363</v>
      </c>
      <c r="Q13" s="5"/>
      <c r="S13" s="5">
        <v>300012363</v>
      </c>
    </row>
    <row r="14" spans="1:19" ht="21" x14ac:dyDescent="0.55000000000000004">
      <c r="A14" s="4" t="s">
        <v>45</v>
      </c>
      <c r="C14" s="3" t="s">
        <v>397</v>
      </c>
      <c r="E14" s="5">
        <v>65503386</v>
      </c>
      <c r="G14" s="5">
        <v>125</v>
      </c>
      <c r="I14" s="5">
        <v>0</v>
      </c>
      <c r="K14" s="5">
        <v>0</v>
      </c>
      <c r="M14" s="5">
        <v>0</v>
      </c>
      <c r="O14" s="5">
        <v>8187923250</v>
      </c>
      <c r="Q14" s="5">
        <v>969102027</v>
      </c>
      <c r="S14" s="5">
        <v>7218821223</v>
      </c>
    </row>
    <row r="15" spans="1:19" ht="21" x14ac:dyDescent="0.55000000000000004">
      <c r="A15" s="4" t="s">
        <v>63</v>
      </c>
      <c r="C15" s="3" t="s">
        <v>398</v>
      </c>
      <c r="E15" s="5">
        <v>36162030</v>
      </c>
      <c r="G15" s="5">
        <v>140</v>
      </c>
      <c r="I15" s="5">
        <v>0</v>
      </c>
      <c r="K15" s="5">
        <v>0</v>
      </c>
      <c r="M15" s="5">
        <v>0</v>
      </c>
      <c r="O15" s="5">
        <v>5062684200</v>
      </c>
      <c r="Q15" s="5">
        <v>0</v>
      </c>
      <c r="S15" s="5">
        <v>5062684200</v>
      </c>
    </row>
    <row r="16" spans="1:19" ht="21" x14ac:dyDescent="0.55000000000000004">
      <c r="A16" s="4" t="s">
        <v>48</v>
      </c>
      <c r="C16" s="3" t="s">
        <v>315</v>
      </c>
      <c r="E16" s="5">
        <v>3000000</v>
      </c>
      <c r="G16" s="5">
        <v>320</v>
      </c>
      <c r="I16" s="5">
        <v>0</v>
      </c>
      <c r="K16" s="5">
        <v>0</v>
      </c>
      <c r="M16" s="5">
        <v>0</v>
      </c>
      <c r="O16" s="5">
        <v>960000000</v>
      </c>
      <c r="Q16" s="5">
        <v>69529860</v>
      </c>
      <c r="S16" s="5">
        <v>890470140</v>
      </c>
    </row>
    <row r="17" spans="1:19" ht="21" x14ac:dyDescent="0.55000000000000004">
      <c r="A17" s="4" t="s">
        <v>50</v>
      </c>
      <c r="C17" s="3" t="s">
        <v>399</v>
      </c>
      <c r="E17" s="5">
        <v>96411199</v>
      </c>
      <c r="G17" s="5">
        <v>800</v>
      </c>
      <c r="I17" s="5">
        <v>0</v>
      </c>
      <c r="K17" s="5">
        <v>0</v>
      </c>
      <c r="M17" s="5">
        <v>0</v>
      </c>
      <c r="O17" s="5">
        <v>77128959200</v>
      </c>
      <c r="Q17" s="5">
        <v>0</v>
      </c>
      <c r="S17" s="5">
        <v>77128959200</v>
      </c>
    </row>
    <row r="18" spans="1:19" ht="21" x14ac:dyDescent="0.55000000000000004">
      <c r="A18" s="4" t="s">
        <v>46</v>
      </c>
      <c r="C18" s="3" t="s">
        <v>400</v>
      </c>
      <c r="E18" s="5">
        <v>30146062</v>
      </c>
      <c r="G18" s="5">
        <v>108</v>
      </c>
      <c r="I18" s="5">
        <v>3255774696</v>
      </c>
      <c r="K18" s="5">
        <v>312473732</v>
      </c>
      <c r="M18" s="5">
        <v>2943300964</v>
      </c>
      <c r="O18" s="5">
        <v>3255774696</v>
      </c>
      <c r="Q18" s="5">
        <v>312473732</v>
      </c>
      <c r="S18" s="5">
        <v>2943300964</v>
      </c>
    </row>
    <row r="19" spans="1:19" ht="21" x14ac:dyDescent="0.55000000000000004">
      <c r="A19" s="4" t="s">
        <v>70</v>
      </c>
      <c r="C19" s="3" t="s">
        <v>401</v>
      </c>
      <c r="E19" s="5">
        <v>148769252</v>
      </c>
      <c r="G19" s="5">
        <v>280</v>
      </c>
      <c r="I19" s="5">
        <v>0</v>
      </c>
      <c r="K19" s="5">
        <v>0</v>
      </c>
      <c r="M19" s="5">
        <v>0</v>
      </c>
      <c r="O19" s="5">
        <v>41655390560</v>
      </c>
      <c r="Q19" s="5">
        <v>1325901026</v>
      </c>
      <c r="S19" s="5">
        <v>40329489534</v>
      </c>
    </row>
    <row r="20" spans="1:19" ht="21" x14ac:dyDescent="0.55000000000000004">
      <c r="A20" s="4" t="s">
        <v>44</v>
      </c>
      <c r="C20" s="3" t="s">
        <v>397</v>
      </c>
      <c r="E20" s="5">
        <v>103000000</v>
      </c>
      <c r="G20" s="5">
        <v>1000</v>
      </c>
      <c r="I20" s="5">
        <v>0</v>
      </c>
      <c r="K20" s="5">
        <v>0</v>
      </c>
      <c r="M20" s="5">
        <v>0</v>
      </c>
      <c r="O20" s="5">
        <v>103000000000</v>
      </c>
      <c r="Q20" s="5">
        <v>3146082337</v>
      </c>
      <c r="S20" s="5">
        <v>99853917663</v>
      </c>
    </row>
    <row r="21" spans="1:19" ht="21" x14ac:dyDescent="0.55000000000000004">
      <c r="A21" s="4" t="s">
        <v>34</v>
      </c>
      <c r="C21" s="3" t="s">
        <v>402</v>
      </c>
      <c r="E21" s="5">
        <v>39191446</v>
      </c>
      <c r="G21" s="5">
        <v>600</v>
      </c>
      <c r="I21" s="5">
        <v>0</v>
      </c>
      <c r="K21" s="5">
        <v>0</v>
      </c>
      <c r="M21" s="5">
        <v>0</v>
      </c>
      <c r="O21" s="5">
        <v>23514867600</v>
      </c>
      <c r="Q21" s="5">
        <v>957898680</v>
      </c>
      <c r="S21" s="5">
        <v>22556968920</v>
      </c>
    </row>
    <row r="22" spans="1:19" ht="21" x14ac:dyDescent="0.55000000000000004">
      <c r="A22" s="4" t="s">
        <v>24</v>
      </c>
      <c r="C22" s="3" t="s">
        <v>4</v>
      </c>
      <c r="E22" s="5">
        <v>8500000</v>
      </c>
      <c r="G22" s="5">
        <v>4175</v>
      </c>
      <c r="I22" s="5">
        <v>0</v>
      </c>
      <c r="K22" s="5">
        <v>0</v>
      </c>
      <c r="M22" s="5">
        <v>0</v>
      </c>
      <c r="O22" s="5">
        <v>35487500000</v>
      </c>
      <c r="Q22" s="5">
        <v>360889831</v>
      </c>
      <c r="S22" s="5">
        <v>35126610169</v>
      </c>
    </row>
    <row r="23" spans="1:19" ht="21" x14ac:dyDescent="0.55000000000000004">
      <c r="A23" s="4" t="s">
        <v>23</v>
      </c>
      <c r="C23" s="3" t="s">
        <v>339</v>
      </c>
      <c r="E23" s="5">
        <v>90000000</v>
      </c>
      <c r="G23" s="5">
        <v>1200</v>
      </c>
      <c r="I23" s="5">
        <v>0</v>
      </c>
      <c r="K23" s="5">
        <v>0</v>
      </c>
      <c r="M23" s="5">
        <v>0</v>
      </c>
      <c r="O23" s="5">
        <v>108000000000</v>
      </c>
      <c r="Q23" s="5">
        <v>13524266028</v>
      </c>
      <c r="S23" s="5">
        <v>94475733972</v>
      </c>
    </row>
    <row r="24" spans="1:19" ht="21" x14ac:dyDescent="0.55000000000000004">
      <c r="A24" s="4" t="s">
        <v>68</v>
      </c>
      <c r="C24" s="3" t="s">
        <v>115</v>
      </c>
      <c r="E24" s="5">
        <v>38662384</v>
      </c>
      <c r="G24" s="5">
        <v>1300</v>
      </c>
      <c r="I24" s="5">
        <v>0</v>
      </c>
      <c r="K24" s="5">
        <v>0</v>
      </c>
      <c r="M24" s="5">
        <v>0</v>
      </c>
      <c r="O24" s="5">
        <v>50261099200</v>
      </c>
      <c r="Q24" s="5">
        <v>3876013971</v>
      </c>
      <c r="S24" s="5">
        <v>46385085229</v>
      </c>
    </row>
    <row r="25" spans="1:19" ht="21" x14ac:dyDescent="0.55000000000000004">
      <c r="A25" s="4" t="s">
        <v>31</v>
      </c>
      <c r="C25" s="3" t="s">
        <v>403</v>
      </c>
      <c r="E25" s="5">
        <v>1000000</v>
      </c>
      <c r="G25" s="5">
        <v>125</v>
      </c>
      <c r="I25" s="5">
        <v>0</v>
      </c>
      <c r="K25" s="5">
        <v>0</v>
      </c>
      <c r="M25" s="5">
        <v>0</v>
      </c>
      <c r="O25" s="5">
        <v>125000000</v>
      </c>
      <c r="Q25" s="5">
        <v>0</v>
      </c>
      <c r="S25" s="5">
        <v>125000000</v>
      </c>
    </row>
    <row r="26" spans="1:19" ht="21" x14ac:dyDescent="0.55000000000000004">
      <c r="A26" s="4" t="s">
        <v>62</v>
      </c>
      <c r="C26" s="3" t="s">
        <v>404</v>
      </c>
      <c r="E26" s="5">
        <v>369972661</v>
      </c>
      <c r="G26" s="5">
        <v>400</v>
      </c>
      <c r="I26" s="5">
        <v>147989064400</v>
      </c>
      <c r="K26" s="5">
        <v>6862980779</v>
      </c>
      <c r="M26" s="5">
        <v>141126083621</v>
      </c>
      <c r="O26" s="5">
        <v>147989064400</v>
      </c>
      <c r="Q26" s="5">
        <v>6862980779</v>
      </c>
      <c r="S26" s="5">
        <v>141126083621</v>
      </c>
    </row>
    <row r="27" spans="1:19" ht="21" x14ac:dyDescent="0.55000000000000004">
      <c r="A27" s="4" t="s">
        <v>22</v>
      </c>
      <c r="C27" s="3" t="s">
        <v>405</v>
      </c>
      <c r="E27" s="5">
        <v>3934784</v>
      </c>
      <c r="G27" s="5">
        <v>3000</v>
      </c>
      <c r="I27" s="5">
        <v>0</v>
      </c>
      <c r="K27" s="5">
        <v>0</v>
      </c>
      <c r="M27" s="5">
        <v>0</v>
      </c>
      <c r="O27" s="5">
        <v>11804352000</v>
      </c>
      <c r="Q27" s="5">
        <v>1346612971</v>
      </c>
      <c r="S27" s="5">
        <v>10457739029</v>
      </c>
    </row>
    <row r="28" spans="1:19" ht="21" x14ac:dyDescent="0.55000000000000004">
      <c r="A28" s="4" t="s">
        <v>60</v>
      </c>
      <c r="C28" s="3" t="s">
        <v>335</v>
      </c>
      <c r="E28" s="5">
        <v>48582032</v>
      </c>
      <c r="G28" s="5">
        <v>800</v>
      </c>
      <c r="I28" s="5">
        <v>0</v>
      </c>
      <c r="K28" s="5">
        <v>0</v>
      </c>
      <c r="M28" s="5">
        <v>0</v>
      </c>
      <c r="O28" s="5">
        <v>38865625600</v>
      </c>
      <c r="Q28" s="5">
        <v>576952607</v>
      </c>
      <c r="S28" s="5">
        <v>38288672993</v>
      </c>
    </row>
    <row r="29" spans="1:19" ht="21" x14ac:dyDescent="0.55000000000000004">
      <c r="A29" s="4" t="s">
        <v>17</v>
      </c>
      <c r="C29" s="3" t="s">
        <v>401</v>
      </c>
      <c r="E29" s="5">
        <v>340000000</v>
      </c>
      <c r="G29" s="5">
        <v>66</v>
      </c>
      <c r="I29" s="5">
        <v>0</v>
      </c>
      <c r="K29" s="5">
        <v>0</v>
      </c>
      <c r="M29" s="5">
        <v>0</v>
      </c>
      <c r="O29" s="5">
        <v>22440000000</v>
      </c>
      <c r="Q29" s="5">
        <v>0</v>
      </c>
      <c r="S29" s="5">
        <v>22440000000</v>
      </c>
    </row>
    <row r="30" spans="1:19" ht="21" x14ac:dyDescent="0.55000000000000004">
      <c r="A30" s="4" t="s">
        <v>16</v>
      </c>
      <c r="C30" s="3" t="s">
        <v>401</v>
      </c>
      <c r="E30" s="5">
        <v>1324071978</v>
      </c>
      <c r="G30" s="5">
        <v>3</v>
      </c>
      <c r="I30" s="5">
        <v>0</v>
      </c>
      <c r="K30" s="5">
        <v>0</v>
      </c>
      <c r="M30" s="5">
        <v>0</v>
      </c>
      <c r="O30" s="5">
        <v>3972215934</v>
      </c>
      <c r="Q30" s="5">
        <v>0</v>
      </c>
      <c r="S30" s="5">
        <v>3972215934</v>
      </c>
    </row>
    <row r="31" spans="1:19" ht="21" x14ac:dyDescent="0.55000000000000004">
      <c r="A31" s="4" t="s">
        <v>20</v>
      </c>
      <c r="C31" s="3" t="s">
        <v>4</v>
      </c>
      <c r="E31" s="5">
        <v>156000000</v>
      </c>
      <c r="G31" s="5">
        <v>150</v>
      </c>
      <c r="I31" s="5">
        <v>0</v>
      </c>
      <c r="K31" s="5">
        <v>0</v>
      </c>
      <c r="M31" s="5">
        <v>0</v>
      </c>
      <c r="O31" s="5">
        <v>23400000000</v>
      </c>
      <c r="Q31" s="5">
        <v>0</v>
      </c>
      <c r="S31" s="5">
        <v>23400000000</v>
      </c>
    </row>
    <row r="32" spans="1:19" ht="21" x14ac:dyDescent="0.55000000000000004">
      <c r="A32" s="4" t="s">
        <v>26</v>
      </c>
      <c r="C32" s="3" t="s">
        <v>401</v>
      </c>
      <c r="E32" s="5">
        <v>2330438</v>
      </c>
      <c r="G32" s="5">
        <v>14130</v>
      </c>
      <c r="I32" s="5">
        <v>0</v>
      </c>
      <c r="K32" s="5">
        <v>0</v>
      </c>
      <c r="M32" s="5">
        <v>0</v>
      </c>
      <c r="O32" s="5">
        <v>32929088940</v>
      </c>
      <c r="Q32" s="5">
        <v>706253918</v>
      </c>
      <c r="S32" s="5">
        <v>32222835022</v>
      </c>
    </row>
    <row r="33" spans="1:19" ht="21" x14ac:dyDescent="0.55000000000000004">
      <c r="A33" s="4" t="s">
        <v>28</v>
      </c>
      <c r="C33" s="3" t="s">
        <v>167</v>
      </c>
      <c r="E33" s="5">
        <v>2386000</v>
      </c>
      <c r="G33" s="5">
        <v>6800</v>
      </c>
      <c r="I33" s="5">
        <v>0</v>
      </c>
      <c r="K33" s="5">
        <v>0</v>
      </c>
      <c r="M33" s="5">
        <v>0</v>
      </c>
      <c r="O33" s="5">
        <v>16224800000</v>
      </c>
      <c r="Q33" s="5">
        <v>0</v>
      </c>
      <c r="S33" s="5">
        <v>16224800000</v>
      </c>
    </row>
    <row r="34" spans="1:19" ht="21" x14ac:dyDescent="0.55000000000000004">
      <c r="A34" s="4" t="s">
        <v>51</v>
      </c>
      <c r="C34" s="3" t="s">
        <v>397</v>
      </c>
      <c r="E34" s="5">
        <v>28800000</v>
      </c>
      <c r="G34" s="5">
        <v>56</v>
      </c>
      <c r="I34" s="5">
        <v>0</v>
      </c>
      <c r="K34" s="5">
        <v>0</v>
      </c>
      <c r="M34" s="5">
        <v>0</v>
      </c>
      <c r="O34" s="5">
        <v>1612800000</v>
      </c>
      <c r="Q34" s="5">
        <v>95604124</v>
      </c>
      <c r="S34" s="5">
        <v>1517195876</v>
      </c>
    </row>
    <row r="35" spans="1:19" ht="21" x14ac:dyDescent="0.55000000000000004">
      <c r="A35" s="4" t="s">
        <v>42</v>
      </c>
      <c r="C35" s="3" t="s">
        <v>403</v>
      </c>
      <c r="E35" s="5">
        <v>3500000</v>
      </c>
      <c r="G35" s="5">
        <v>50</v>
      </c>
      <c r="I35" s="5">
        <v>0</v>
      </c>
      <c r="K35" s="5">
        <v>0</v>
      </c>
      <c r="M35" s="5">
        <v>0</v>
      </c>
      <c r="O35" s="5">
        <v>175000000</v>
      </c>
      <c r="Q35" s="5">
        <v>0</v>
      </c>
      <c r="S35" s="5">
        <v>175000000</v>
      </c>
    </row>
    <row r="36" spans="1:19" ht="21" x14ac:dyDescent="0.55000000000000004">
      <c r="A36" s="4" t="s">
        <v>52</v>
      </c>
      <c r="C36" s="3" t="s">
        <v>406</v>
      </c>
      <c r="E36" s="5">
        <v>17774117</v>
      </c>
      <c r="G36" s="5">
        <v>348</v>
      </c>
      <c r="I36" s="5">
        <v>0</v>
      </c>
      <c r="K36" s="5">
        <v>0</v>
      </c>
      <c r="M36" s="5">
        <v>0</v>
      </c>
      <c r="O36" s="5">
        <v>6185392716</v>
      </c>
      <c r="Q36" s="5">
        <v>0</v>
      </c>
      <c r="S36" s="5">
        <v>6185392716</v>
      </c>
    </row>
    <row r="37" spans="1:19" ht="21" x14ac:dyDescent="0.55000000000000004">
      <c r="A37" s="4" t="s">
        <v>39</v>
      </c>
      <c r="C37" s="3" t="s">
        <v>6</v>
      </c>
      <c r="E37" s="5">
        <v>39800000</v>
      </c>
      <c r="G37" s="5">
        <v>1930</v>
      </c>
      <c r="I37" s="5">
        <v>76814000000</v>
      </c>
      <c r="K37" s="5">
        <v>2346244356</v>
      </c>
      <c r="M37" s="5">
        <v>74467755644</v>
      </c>
      <c r="O37" s="5">
        <v>76814000000</v>
      </c>
      <c r="Q37" s="5">
        <v>2346244356</v>
      </c>
      <c r="S37" s="5">
        <v>74467755644</v>
      </c>
    </row>
    <row r="38" spans="1:19" ht="21" x14ac:dyDescent="0.55000000000000004">
      <c r="A38" s="4" t="s">
        <v>72</v>
      </c>
      <c r="C38" s="3" t="s">
        <v>407</v>
      </c>
      <c r="E38" s="5">
        <v>3080009</v>
      </c>
      <c r="G38" s="5">
        <v>5000</v>
      </c>
      <c r="I38" s="5">
        <v>0</v>
      </c>
      <c r="K38" s="5">
        <v>0</v>
      </c>
      <c r="M38" s="5">
        <v>0</v>
      </c>
      <c r="O38" s="5">
        <v>15400045000</v>
      </c>
      <c r="Q38" s="5">
        <v>330295871</v>
      </c>
      <c r="S38" s="5">
        <v>15069749129</v>
      </c>
    </row>
    <row r="39" spans="1:19" ht="21" x14ac:dyDescent="0.55000000000000004">
      <c r="A39" s="4" t="s">
        <v>43</v>
      </c>
      <c r="C39" s="3" t="s">
        <v>408</v>
      </c>
      <c r="E39" s="5">
        <v>1571723</v>
      </c>
      <c r="G39" s="5">
        <v>4750</v>
      </c>
      <c r="I39" s="5">
        <v>7465684250</v>
      </c>
      <c r="K39" s="5">
        <v>271031441</v>
      </c>
      <c r="M39" s="5">
        <v>7194652809</v>
      </c>
      <c r="O39" s="5">
        <v>7465684250</v>
      </c>
      <c r="Q39" s="5">
        <v>271031441</v>
      </c>
      <c r="S39" s="5">
        <v>7194652809</v>
      </c>
    </row>
    <row r="40" spans="1:19" ht="21" x14ac:dyDescent="0.55000000000000004">
      <c r="A40" s="4" t="s">
        <v>409</v>
      </c>
      <c r="C40" s="3" t="s">
        <v>410</v>
      </c>
      <c r="E40" s="5">
        <v>1280929</v>
      </c>
      <c r="G40" s="5">
        <v>450</v>
      </c>
      <c r="I40" s="5">
        <v>0</v>
      </c>
      <c r="K40" s="5">
        <v>0</v>
      </c>
      <c r="M40" s="5">
        <v>0</v>
      </c>
      <c r="O40" s="5">
        <v>576418050</v>
      </c>
      <c r="Q40" s="5">
        <v>22023878</v>
      </c>
      <c r="S40" s="5">
        <v>554394172</v>
      </c>
    </row>
    <row r="41" spans="1:19" ht="21" x14ac:dyDescent="0.55000000000000004">
      <c r="A41" s="4" t="s">
        <v>35</v>
      </c>
      <c r="C41" s="3" t="s">
        <v>339</v>
      </c>
      <c r="E41" s="5">
        <v>8915666</v>
      </c>
      <c r="G41" s="5">
        <v>300</v>
      </c>
      <c r="I41" s="5">
        <v>0</v>
      </c>
      <c r="K41" s="5">
        <v>0</v>
      </c>
      <c r="M41" s="5">
        <v>0</v>
      </c>
      <c r="O41" s="5">
        <v>2674699800</v>
      </c>
      <c r="Q41" s="5">
        <v>132341917</v>
      </c>
      <c r="S41" s="5">
        <v>2542357883</v>
      </c>
    </row>
    <row r="42" spans="1:19" ht="21" x14ac:dyDescent="0.55000000000000004">
      <c r="A42" s="4" t="s">
        <v>411</v>
      </c>
      <c r="C42" s="3" t="s">
        <v>412</v>
      </c>
      <c r="E42" s="5">
        <v>18000</v>
      </c>
      <c r="G42" s="5">
        <v>3500</v>
      </c>
      <c r="I42" s="5">
        <v>0</v>
      </c>
      <c r="K42" s="5">
        <v>0</v>
      </c>
      <c r="M42" s="5">
        <v>0</v>
      </c>
      <c r="O42" s="5">
        <v>63000000</v>
      </c>
      <c r="Q42" s="5">
        <v>0</v>
      </c>
      <c r="S42" s="5">
        <v>63000000</v>
      </c>
    </row>
    <row r="43" spans="1:19" ht="21" x14ac:dyDescent="0.55000000000000004">
      <c r="A43" s="4" t="s">
        <v>64</v>
      </c>
      <c r="C43" s="3" t="s">
        <v>413</v>
      </c>
      <c r="E43" s="5">
        <v>39959237</v>
      </c>
      <c r="G43" s="5">
        <v>1800</v>
      </c>
      <c r="I43" s="5">
        <v>0</v>
      </c>
      <c r="K43" s="5">
        <v>0</v>
      </c>
      <c r="M43" s="5">
        <v>0</v>
      </c>
      <c r="O43" s="5">
        <v>71926626600</v>
      </c>
      <c r="Q43" s="5">
        <v>0</v>
      </c>
      <c r="S43" s="5">
        <v>71926626600</v>
      </c>
    </row>
    <row r="44" spans="1:19" ht="21" x14ac:dyDescent="0.55000000000000004">
      <c r="A44" s="4" t="s">
        <v>19</v>
      </c>
      <c r="C44" s="3" t="s">
        <v>324</v>
      </c>
      <c r="E44" s="5">
        <v>43576772</v>
      </c>
      <c r="G44" s="5">
        <v>650</v>
      </c>
      <c r="I44" s="5">
        <v>0</v>
      </c>
      <c r="K44" s="5">
        <v>0</v>
      </c>
      <c r="M44" s="5">
        <v>0</v>
      </c>
      <c r="O44" s="5">
        <v>28324901800</v>
      </c>
      <c r="Q44" s="5">
        <v>0</v>
      </c>
      <c r="S44" s="5">
        <v>28324901800</v>
      </c>
    </row>
    <row r="45" spans="1:19" ht="21" x14ac:dyDescent="0.55000000000000004">
      <c r="A45" s="4" t="s">
        <v>29</v>
      </c>
      <c r="C45" s="3" t="s">
        <v>115</v>
      </c>
      <c r="E45" s="5">
        <v>2637931</v>
      </c>
      <c r="G45" s="5">
        <v>6500</v>
      </c>
      <c r="I45" s="5">
        <v>0</v>
      </c>
      <c r="K45" s="5">
        <v>0</v>
      </c>
      <c r="M45" s="5">
        <v>0</v>
      </c>
      <c r="O45" s="5">
        <v>17146551500</v>
      </c>
      <c r="Q45" s="5">
        <v>2001986957</v>
      </c>
      <c r="S45" s="5">
        <v>15144564543</v>
      </c>
    </row>
    <row r="46" spans="1:19" ht="21" x14ac:dyDescent="0.55000000000000004">
      <c r="A46" s="4" t="s">
        <v>25</v>
      </c>
      <c r="C46" s="3" t="s">
        <v>401</v>
      </c>
      <c r="E46" s="5">
        <v>10000000</v>
      </c>
      <c r="G46" s="5">
        <v>200</v>
      </c>
      <c r="I46" s="5">
        <v>0</v>
      </c>
      <c r="K46" s="5">
        <v>0</v>
      </c>
      <c r="M46" s="5">
        <v>0</v>
      </c>
      <c r="O46" s="5">
        <v>2000000000</v>
      </c>
      <c r="Q46" s="5">
        <v>1368925</v>
      </c>
      <c r="S46" s="5">
        <v>1998631075</v>
      </c>
    </row>
    <row r="47" spans="1:19" ht="21" x14ac:dyDescent="0.55000000000000004">
      <c r="A47" s="4" t="s">
        <v>30</v>
      </c>
      <c r="C47" s="3" t="s">
        <v>414</v>
      </c>
      <c r="E47" s="5">
        <v>6235778</v>
      </c>
      <c r="G47" s="5">
        <v>100</v>
      </c>
      <c r="I47" s="5">
        <v>0</v>
      </c>
      <c r="K47" s="5">
        <v>0</v>
      </c>
      <c r="M47" s="5">
        <v>0</v>
      </c>
      <c r="O47" s="5">
        <v>623577800</v>
      </c>
      <c r="Q47" s="5">
        <v>0</v>
      </c>
      <c r="S47" s="5">
        <v>623577800</v>
      </c>
    </row>
    <row r="48" spans="1:19" ht="21" x14ac:dyDescent="0.55000000000000004">
      <c r="A48" s="4" t="s">
        <v>69</v>
      </c>
      <c r="C48" s="3" t="s">
        <v>415</v>
      </c>
      <c r="E48" s="5">
        <v>3139445</v>
      </c>
      <c r="G48" s="5">
        <v>575</v>
      </c>
      <c r="I48" s="5">
        <v>0</v>
      </c>
      <c r="K48" s="5">
        <v>0</v>
      </c>
      <c r="M48" s="5">
        <v>0</v>
      </c>
      <c r="O48" s="5">
        <v>1805180875</v>
      </c>
      <c r="Q48" s="5">
        <v>73535620</v>
      </c>
      <c r="S48" s="5">
        <v>1731645255</v>
      </c>
    </row>
    <row r="49" spans="1:19" ht="21" x14ac:dyDescent="0.55000000000000004">
      <c r="A49" s="4" t="s">
        <v>27</v>
      </c>
      <c r="C49" s="3" t="s">
        <v>416</v>
      </c>
      <c r="E49" s="5">
        <v>1000000</v>
      </c>
      <c r="G49" s="5">
        <v>20000</v>
      </c>
      <c r="I49" s="5">
        <v>0</v>
      </c>
      <c r="K49" s="5">
        <v>0</v>
      </c>
      <c r="M49" s="5">
        <v>0</v>
      </c>
      <c r="O49" s="5">
        <v>20000000000</v>
      </c>
      <c r="Q49" s="5">
        <v>2494004796</v>
      </c>
      <c r="S49" s="5">
        <v>17505995204</v>
      </c>
    </row>
    <row r="50" spans="1:19" ht="21" x14ac:dyDescent="0.55000000000000004">
      <c r="A50" s="4" t="s">
        <v>417</v>
      </c>
      <c r="C50" s="3" t="s">
        <v>418</v>
      </c>
      <c r="E50" s="5">
        <v>3000000</v>
      </c>
      <c r="G50" s="5">
        <v>84</v>
      </c>
      <c r="I50" s="5">
        <v>0</v>
      </c>
      <c r="K50" s="5">
        <v>0</v>
      </c>
      <c r="M50" s="5">
        <v>0</v>
      </c>
      <c r="O50" s="5">
        <v>252000000</v>
      </c>
      <c r="Q50" s="5">
        <v>0</v>
      </c>
      <c r="S50" s="5">
        <v>252000000</v>
      </c>
    </row>
    <row r="51" spans="1:19" ht="21" x14ac:dyDescent="0.55000000000000004">
      <c r="A51" s="4" t="s">
        <v>419</v>
      </c>
      <c r="C51" s="3" t="s">
        <v>420</v>
      </c>
      <c r="E51" s="5">
        <v>2123048</v>
      </c>
      <c r="G51" s="5">
        <v>11500</v>
      </c>
      <c r="I51" s="5">
        <v>0</v>
      </c>
      <c r="K51" s="5">
        <v>0</v>
      </c>
      <c r="M51" s="5">
        <v>0</v>
      </c>
      <c r="O51" s="5">
        <v>24415052000</v>
      </c>
      <c r="Q51" s="5">
        <v>0</v>
      </c>
      <c r="S51" s="5">
        <v>24415052000</v>
      </c>
    </row>
    <row r="52" spans="1:19" ht="21" x14ac:dyDescent="0.55000000000000004">
      <c r="A52" s="4" t="s">
        <v>41</v>
      </c>
      <c r="C52" s="3" t="s">
        <v>421</v>
      </c>
      <c r="E52" s="5">
        <v>300000</v>
      </c>
      <c r="G52" s="5">
        <v>1200</v>
      </c>
      <c r="I52" s="5">
        <v>0</v>
      </c>
      <c r="K52" s="5">
        <v>0</v>
      </c>
      <c r="M52" s="5">
        <v>0</v>
      </c>
      <c r="O52" s="5">
        <v>360000000</v>
      </c>
      <c r="Q52" s="5">
        <v>0</v>
      </c>
      <c r="S52" s="5">
        <v>360000000</v>
      </c>
    </row>
    <row r="53" spans="1:19" ht="21" x14ac:dyDescent="0.55000000000000004">
      <c r="A53" s="4" t="s">
        <v>66</v>
      </c>
      <c r="C53" s="3" t="s">
        <v>422</v>
      </c>
      <c r="E53" s="5">
        <v>604703</v>
      </c>
      <c r="G53" s="5">
        <v>440</v>
      </c>
      <c r="I53" s="5">
        <v>0</v>
      </c>
      <c r="K53" s="5">
        <v>0</v>
      </c>
      <c r="M53" s="5">
        <v>0</v>
      </c>
      <c r="O53" s="5">
        <v>266069320</v>
      </c>
      <c r="Q53" s="5">
        <v>0</v>
      </c>
      <c r="S53" s="5">
        <v>266069320</v>
      </c>
    </row>
    <row r="54" spans="1:19" ht="21" x14ac:dyDescent="0.55000000000000004">
      <c r="A54" s="4" t="s">
        <v>21</v>
      </c>
      <c r="C54" s="3" t="s">
        <v>422</v>
      </c>
      <c r="E54" s="5">
        <v>15548784</v>
      </c>
      <c r="G54" s="5">
        <v>121</v>
      </c>
      <c r="I54" s="5">
        <v>0</v>
      </c>
      <c r="K54" s="5">
        <v>0</v>
      </c>
      <c r="M54" s="5">
        <v>0</v>
      </c>
      <c r="O54" s="5">
        <v>1881402864</v>
      </c>
      <c r="Q54" s="5">
        <v>1287750</v>
      </c>
      <c r="S54" s="5">
        <v>1880115114</v>
      </c>
    </row>
    <row r="55" spans="1:19" ht="21" x14ac:dyDescent="0.55000000000000004">
      <c r="A55" s="4" t="s">
        <v>40</v>
      </c>
      <c r="C55" s="3" t="s">
        <v>416</v>
      </c>
      <c r="E55" s="5">
        <v>408881</v>
      </c>
      <c r="G55" s="5">
        <v>3000</v>
      </c>
      <c r="I55" s="5">
        <v>0</v>
      </c>
      <c r="K55" s="5">
        <v>0</v>
      </c>
      <c r="M55" s="5">
        <v>0</v>
      </c>
      <c r="O55" s="5">
        <v>1226643000</v>
      </c>
      <c r="Q55" s="5">
        <v>152962676</v>
      </c>
      <c r="S55" s="5">
        <v>1073680324</v>
      </c>
    </row>
    <row r="56" spans="1:19" ht="21" x14ac:dyDescent="0.55000000000000004">
      <c r="A56" s="4" t="s">
        <v>423</v>
      </c>
      <c r="C56" s="3" t="s">
        <v>393</v>
      </c>
      <c r="E56" s="5">
        <v>41230</v>
      </c>
      <c r="G56" s="5">
        <v>2000</v>
      </c>
      <c r="I56" s="5">
        <v>0</v>
      </c>
      <c r="K56" s="5">
        <v>0</v>
      </c>
      <c r="M56" s="5">
        <v>0</v>
      </c>
      <c r="O56" s="5">
        <v>82460000</v>
      </c>
      <c r="Q56" s="5">
        <v>7960248</v>
      </c>
      <c r="S56" s="5">
        <v>74499752</v>
      </c>
    </row>
    <row r="57" spans="1:19" ht="21" x14ac:dyDescent="0.55000000000000004">
      <c r="A57" s="4" t="s">
        <v>424</v>
      </c>
      <c r="C57" s="3" t="s">
        <v>396</v>
      </c>
      <c r="E57" s="5">
        <v>143169</v>
      </c>
      <c r="G57" s="5">
        <v>110</v>
      </c>
      <c r="I57" s="5">
        <v>0</v>
      </c>
      <c r="K57" s="5">
        <v>0</v>
      </c>
      <c r="M57" s="5">
        <v>0</v>
      </c>
      <c r="O57" s="5">
        <v>15748590</v>
      </c>
      <c r="Q57" s="5">
        <v>337771</v>
      </c>
      <c r="S57" s="5">
        <v>15410819</v>
      </c>
    </row>
    <row r="58" spans="1:19" ht="21" x14ac:dyDescent="0.55000000000000004">
      <c r="A58" s="4" t="s">
        <v>425</v>
      </c>
      <c r="C58" s="3" t="s">
        <v>426</v>
      </c>
      <c r="E58" s="5">
        <v>793168</v>
      </c>
      <c r="G58" s="5">
        <v>165</v>
      </c>
      <c r="I58" s="5">
        <v>0</v>
      </c>
      <c r="K58" s="5">
        <v>0</v>
      </c>
      <c r="M58" s="5">
        <v>0</v>
      </c>
      <c r="O58" s="5">
        <v>130872720</v>
      </c>
      <c r="Q58" s="5">
        <v>15070192</v>
      </c>
      <c r="S58" s="5">
        <v>115802528</v>
      </c>
    </row>
    <row r="59" spans="1:19" ht="19.5" thickBot="1" x14ac:dyDescent="0.5">
      <c r="I59" s="8">
        <f>SUM(I8:I58)</f>
        <v>235524523346</v>
      </c>
      <c r="K59" s="8">
        <f>SUM(K8:K58)</f>
        <v>9792730308</v>
      </c>
      <c r="M59" s="8">
        <f>SUM(M8:M58)</f>
        <v>225731793038</v>
      </c>
      <c r="O59" s="8">
        <f>SUM(O8:O58)</f>
        <v>1148848138708</v>
      </c>
      <c r="Q59" s="8">
        <f>SUM(Q8:Q58)</f>
        <v>50508203372</v>
      </c>
      <c r="S59" s="8">
        <f>SUM(S8:S58)</f>
        <v>1098339935336</v>
      </c>
    </row>
    <row r="60" spans="1:19" ht="19.5" thickTop="1" x14ac:dyDescent="0.45"/>
    <row r="62" spans="1:19" x14ac:dyDescent="0.45">
      <c r="O62" s="5"/>
    </row>
    <row r="63" spans="1:19" x14ac:dyDescent="0.45">
      <c r="O63" s="5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12"/>
  <sheetViews>
    <sheetView rightToLeft="1" topLeftCell="A85" zoomScaleNormal="100" workbookViewId="0">
      <selection activeCell="L6" sqref="L6:R6"/>
    </sheetView>
  </sheetViews>
  <sheetFormatPr defaultRowHeight="18.75" x14ac:dyDescent="0.45"/>
  <cols>
    <col min="1" max="1" width="34.7109375" style="18" bestFit="1" customWidth="1"/>
    <col min="2" max="2" width="1" style="18" customWidth="1"/>
    <col min="3" max="3" width="14.42578125" style="18" customWidth="1"/>
    <col min="4" max="4" width="1" style="18" customWidth="1"/>
    <col min="5" max="5" width="20.28515625" style="18" customWidth="1"/>
    <col min="6" max="6" width="1" style="18" customWidth="1"/>
    <col min="7" max="7" width="20.5703125" style="18" customWidth="1"/>
    <col min="8" max="8" width="1" style="18" customWidth="1"/>
    <col min="9" max="9" width="39" style="18" customWidth="1"/>
    <col min="10" max="10" width="1" style="18" customWidth="1"/>
    <col min="11" max="11" width="1.28515625" style="18" customWidth="1"/>
    <col min="12" max="12" width="14.42578125" style="18" customWidth="1"/>
    <col min="13" max="13" width="1" style="18" customWidth="1"/>
    <col min="14" max="14" width="20.5703125" style="18" customWidth="1"/>
    <col min="15" max="15" width="1" style="18" customWidth="1"/>
    <col min="16" max="16" width="20.5703125" style="18" customWidth="1"/>
    <col min="17" max="17" width="1" style="18" customWidth="1"/>
    <col min="18" max="18" width="39" style="18" bestFit="1" customWidth="1"/>
    <col min="19" max="19" width="1" style="18" customWidth="1"/>
    <col min="20" max="20" width="9.140625" style="18" customWidth="1"/>
    <col min="21" max="16384" width="9.140625" style="18"/>
  </cols>
  <sheetData>
    <row r="2" spans="1:18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30" x14ac:dyDescent="0.45">
      <c r="A3" s="28" t="s">
        <v>356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6" spans="1:18" ht="30" x14ac:dyDescent="0.45">
      <c r="A6" s="30" t="s">
        <v>3</v>
      </c>
      <c r="C6" s="29" t="s">
        <v>358</v>
      </c>
      <c r="D6" s="29" t="s">
        <v>358</v>
      </c>
      <c r="E6" s="29" t="s">
        <v>358</v>
      </c>
      <c r="F6" s="29" t="s">
        <v>358</v>
      </c>
      <c r="G6" s="29" t="s">
        <v>358</v>
      </c>
      <c r="H6" s="29" t="s">
        <v>358</v>
      </c>
      <c r="I6" s="29" t="s">
        <v>358</v>
      </c>
      <c r="L6" s="29" t="s">
        <v>359</v>
      </c>
      <c r="M6" s="29" t="s">
        <v>359</v>
      </c>
      <c r="N6" s="29" t="s">
        <v>359</v>
      </c>
      <c r="O6" s="29" t="s">
        <v>359</v>
      </c>
      <c r="P6" s="29" t="s">
        <v>359</v>
      </c>
      <c r="Q6" s="29" t="s">
        <v>359</v>
      </c>
      <c r="R6" s="29" t="s">
        <v>359</v>
      </c>
    </row>
    <row r="7" spans="1:18" ht="30" x14ac:dyDescent="0.45">
      <c r="A7" s="29" t="s">
        <v>3</v>
      </c>
      <c r="C7" s="29" t="s">
        <v>7</v>
      </c>
      <c r="E7" s="29" t="s">
        <v>427</v>
      </c>
      <c r="G7" s="29" t="s">
        <v>428</v>
      </c>
      <c r="I7" s="29" t="s">
        <v>429</v>
      </c>
      <c r="L7" s="29" t="s">
        <v>7</v>
      </c>
      <c r="N7" s="29" t="s">
        <v>427</v>
      </c>
      <c r="P7" s="29" t="s">
        <v>428</v>
      </c>
      <c r="R7" s="29" t="s">
        <v>429</v>
      </c>
    </row>
    <row r="8" spans="1:18" ht="21" x14ac:dyDescent="0.55000000000000004">
      <c r="A8" s="19" t="s">
        <v>37</v>
      </c>
      <c r="C8" s="14">
        <v>1344094</v>
      </c>
      <c r="D8" s="14"/>
      <c r="E8" s="14">
        <v>24691065920</v>
      </c>
      <c r="F8" s="14"/>
      <c r="G8" s="14">
        <v>29876195712</v>
      </c>
      <c r="H8" s="14"/>
      <c r="I8" s="14">
        <v>-5185129791</v>
      </c>
      <c r="J8" s="14"/>
      <c r="K8" s="14"/>
      <c r="L8" s="14">
        <v>1344094</v>
      </c>
      <c r="M8" s="14"/>
      <c r="N8" s="14">
        <v>24691065920</v>
      </c>
      <c r="O8" s="14"/>
      <c r="P8" s="14">
        <v>39275370744</v>
      </c>
      <c r="Q8" s="14"/>
      <c r="R8" s="14">
        <v>-14584304823</v>
      </c>
    </row>
    <row r="9" spans="1:18" ht="21" x14ac:dyDescent="0.55000000000000004">
      <c r="A9" s="19" t="s">
        <v>66</v>
      </c>
      <c r="C9" s="14">
        <v>604703</v>
      </c>
      <c r="D9" s="14"/>
      <c r="E9" s="14">
        <v>7287797227</v>
      </c>
      <c r="F9" s="14"/>
      <c r="G9" s="14">
        <v>7261832401</v>
      </c>
      <c r="H9" s="14"/>
      <c r="I9" s="14">
        <v>25964826</v>
      </c>
      <c r="J9" s="14"/>
      <c r="K9" s="14"/>
      <c r="L9" s="14">
        <v>604703</v>
      </c>
      <c r="M9" s="14"/>
      <c r="N9" s="14">
        <v>7287797227</v>
      </c>
      <c r="O9" s="14"/>
      <c r="P9" s="14">
        <v>7626252421</v>
      </c>
      <c r="Q9" s="14"/>
      <c r="R9" s="14">
        <v>-338455193</v>
      </c>
    </row>
    <row r="10" spans="1:18" ht="21" x14ac:dyDescent="0.55000000000000004">
      <c r="A10" s="19" t="s">
        <v>47</v>
      </c>
      <c r="C10" s="14">
        <v>11400000</v>
      </c>
      <c r="D10" s="14"/>
      <c r="E10" s="14">
        <v>101649564900</v>
      </c>
      <c r="F10" s="14"/>
      <c r="G10" s="14">
        <v>99870629399</v>
      </c>
      <c r="H10" s="14"/>
      <c r="I10" s="14">
        <v>1778935501</v>
      </c>
      <c r="J10" s="14"/>
      <c r="K10" s="14"/>
      <c r="L10" s="14">
        <v>11400000</v>
      </c>
      <c r="M10" s="14"/>
      <c r="N10" s="14">
        <v>101649564900</v>
      </c>
      <c r="O10" s="14"/>
      <c r="P10" s="14">
        <v>111125579551</v>
      </c>
      <c r="Q10" s="14"/>
      <c r="R10" s="14">
        <v>-9476014651</v>
      </c>
    </row>
    <row r="11" spans="1:18" ht="21" x14ac:dyDescent="0.55000000000000004">
      <c r="A11" s="19" t="s">
        <v>32</v>
      </c>
      <c r="C11" s="14">
        <v>47556386</v>
      </c>
      <c r="D11" s="14"/>
      <c r="E11" s="14">
        <v>136289285726</v>
      </c>
      <c r="F11" s="14"/>
      <c r="G11" s="14">
        <v>135627118642</v>
      </c>
      <c r="H11" s="14"/>
      <c r="I11" s="14">
        <v>662167084</v>
      </c>
      <c r="J11" s="14"/>
      <c r="K11" s="14"/>
      <c r="L11" s="14">
        <v>47556386</v>
      </c>
      <c r="M11" s="14"/>
      <c r="N11" s="14">
        <v>136289285726</v>
      </c>
      <c r="O11" s="14"/>
      <c r="P11" s="14">
        <v>136388954423</v>
      </c>
      <c r="Q11" s="14"/>
      <c r="R11" s="14">
        <v>-99668696</v>
      </c>
    </row>
    <row r="12" spans="1:18" ht="21" x14ac:dyDescent="0.55000000000000004">
      <c r="A12" s="19" t="s">
        <v>44</v>
      </c>
      <c r="C12" s="14">
        <v>103000000</v>
      </c>
      <c r="D12" s="14"/>
      <c r="E12" s="14">
        <v>998274712500</v>
      </c>
      <c r="F12" s="14"/>
      <c r="G12" s="14">
        <v>995561217554</v>
      </c>
      <c r="H12" s="14"/>
      <c r="I12" s="14">
        <v>2713494946</v>
      </c>
      <c r="J12" s="14"/>
      <c r="K12" s="14"/>
      <c r="L12" s="14">
        <v>103000000</v>
      </c>
      <c r="M12" s="14"/>
      <c r="N12" s="14">
        <v>998274712500</v>
      </c>
      <c r="O12" s="14"/>
      <c r="P12" s="14">
        <v>1115303281265</v>
      </c>
      <c r="Q12" s="14"/>
      <c r="R12" s="14">
        <v>-117028568765</v>
      </c>
    </row>
    <row r="13" spans="1:18" ht="21" x14ac:dyDescent="0.55000000000000004">
      <c r="A13" s="19" t="s">
        <v>23</v>
      </c>
      <c r="C13" s="14">
        <v>70000000</v>
      </c>
      <c r="D13" s="14"/>
      <c r="E13" s="14">
        <v>1031923305000</v>
      </c>
      <c r="F13" s="14"/>
      <c r="G13" s="14">
        <v>1027283662637</v>
      </c>
      <c r="H13" s="14"/>
      <c r="I13" s="14">
        <v>4639642363</v>
      </c>
      <c r="J13" s="14"/>
      <c r="K13" s="14"/>
      <c r="L13" s="14">
        <v>70000000</v>
      </c>
      <c r="M13" s="14"/>
      <c r="N13" s="14">
        <v>1031923305000</v>
      </c>
      <c r="O13" s="14"/>
      <c r="P13" s="14">
        <v>1037033604209</v>
      </c>
      <c r="Q13" s="14"/>
      <c r="R13" s="14">
        <v>-5110299209</v>
      </c>
    </row>
    <row r="14" spans="1:18" ht="21" x14ac:dyDescent="0.55000000000000004">
      <c r="A14" s="19" t="s">
        <v>26</v>
      </c>
      <c r="C14" s="14">
        <v>1700000</v>
      </c>
      <c r="D14" s="14"/>
      <c r="E14" s="14">
        <v>212506418520</v>
      </c>
      <c r="F14" s="14"/>
      <c r="G14" s="14">
        <v>211654205180</v>
      </c>
      <c r="H14" s="14"/>
      <c r="I14" s="14">
        <v>852213340</v>
      </c>
      <c r="J14" s="14"/>
      <c r="K14" s="14"/>
      <c r="L14" s="14">
        <v>1700000</v>
      </c>
      <c r="M14" s="14"/>
      <c r="N14" s="14">
        <v>212506418520</v>
      </c>
      <c r="O14" s="14"/>
      <c r="P14" s="14">
        <v>214648655526</v>
      </c>
      <c r="Q14" s="14"/>
      <c r="R14" s="14">
        <v>-2142237006</v>
      </c>
    </row>
    <row r="15" spans="1:18" ht="21" x14ac:dyDescent="0.55000000000000004">
      <c r="A15" s="19" t="s">
        <v>48</v>
      </c>
      <c r="C15" s="14">
        <v>3000000</v>
      </c>
      <c r="D15" s="14"/>
      <c r="E15" s="14">
        <v>37008481500</v>
      </c>
      <c r="F15" s="14"/>
      <c r="G15" s="14">
        <v>36909527521</v>
      </c>
      <c r="H15" s="14"/>
      <c r="I15" s="14">
        <v>98953979</v>
      </c>
      <c r="J15" s="14"/>
      <c r="K15" s="14"/>
      <c r="L15" s="14">
        <v>3000000</v>
      </c>
      <c r="M15" s="14"/>
      <c r="N15" s="14">
        <v>37008481500</v>
      </c>
      <c r="O15" s="14"/>
      <c r="P15" s="14">
        <v>38273737352</v>
      </c>
      <c r="Q15" s="14"/>
      <c r="R15" s="14">
        <v>-1265255852</v>
      </c>
    </row>
    <row r="16" spans="1:18" ht="21" x14ac:dyDescent="0.55000000000000004">
      <c r="A16" s="19" t="s">
        <v>46</v>
      </c>
      <c r="C16" s="14">
        <v>30146062</v>
      </c>
      <c r="D16" s="14"/>
      <c r="E16" s="14">
        <v>443507055380</v>
      </c>
      <c r="F16" s="14"/>
      <c r="G16" s="14">
        <v>447381586135</v>
      </c>
      <c r="H16" s="14"/>
      <c r="I16" s="14">
        <v>-3874530754</v>
      </c>
      <c r="J16" s="14"/>
      <c r="K16" s="14"/>
      <c r="L16" s="14">
        <v>30146062</v>
      </c>
      <c r="M16" s="14"/>
      <c r="N16" s="14">
        <v>443507055380</v>
      </c>
      <c r="O16" s="14"/>
      <c r="P16" s="14">
        <v>456110152075</v>
      </c>
      <c r="Q16" s="14"/>
      <c r="R16" s="14">
        <v>-12603096694</v>
      </c>
    </row>
    <row r="17" spans="1:18" ht="21" x14ac:dyDescent="0.55000000000000004">
      <c r="A17" s="19" t="s">
        <v>67</v>
      </c>
      <c r="C17" s="14">
        <v>400000</v>
      </c>
      <c r="D17" s="14"/>
      <c r="E17" s="14">
        <v>11395789200</v>
      </c>
      <c r="F17" s="14"/>
      <c r="G17" s="14">
        <v>9714518209</v>
      </c>
      <c r="H17" s="14"/>
      <c r="I17" s="14">
        <v>1681270991</v>
      </c>
      <c r="J17" s="14"/>
      <c r="K17" s="14"/>
      <c r="L17" s="14">
        <v>400000</v>
      </c>
      <c r="M17" s="14"/>
      <c r="N17" s="14">
        <v>11395789200</v>
      </c>
      <c r="O17" s="14"/>
      <c r="P17" s="14">
        <v>11364464953</v>
      </c>
      <c r="Q17" s="14"/>
      <c r="R17" s="14">
        <v>31324247</v>
      </c>
    </row>
    <row r="18" spans="1:18" ht="21" x14ac:dyDescent="0.55000000000000004">
      <c r="A18" s="19" t="s">
        <v>68</v>
      </c>
      <c r="C18" s="14">
        <v>13337615</v>
      </c>
      <c r="D18" s="14"/>
      <c r="E18" s="14">
        <v>326020519730</v>
      </c>
      <c r="F18" s="14"/>
      <c r="G18" s="14">
        <v>323314356067</v>
      </c>
      <c r="H18" s="14"/>
      <c r="I18" s="14">
        <v>2706163663</v>
      </c>
      <c r="J18" s="14"/>
      <c r="K18" s="14"/>
      <c r="L18" s="14">
        <v>13337615</v>
      </c>
      <c r="M18" s="14"/>
      <c r="N18" s="14">
        <v>326020519730</v>
      </c>
      <c r="O18" s="14"/>
      <c r="P18" s="14">
        <v>342122106764</v>
      </c>
      <c r="Q18" s="14"/>
      <c r="R18" s="14">
        <v>-16101587033</v>
      </c>
    </row>
    <row r="19" spans="1:18" ht="21" x14ac:dyDescent="0.55000000000000004">
      <c r="A19" s="19" t="s">
        <v>60</v>
      </c>
      <c r="C19" s="14">
        <v>73582032</v>
      </c>
      <c r="D19" s="14"/>
      <c r="E19" s="14">
        <v>1320253151318</v>
      </c>
      <c r="F19" s="14"/>
      <c r="G19" s="14">
        <v>1319201878032</v>
      </c>
      <c r="H19" s="14"/>
      <c r="I19" s="14">
        <v>1051273286</v>
      </c>
      <c r="J19" s="14"/>
      <c r="K19" s="14"/>
      <c r="L19" s="14">
        <v>73582032</v>
      </c>
      <c r="M19" s="14"/>
      <c r="N19" s="14">
        <v>1320253151318</v>
      </c>
      <c r="O19" s="14"/>
      <c r="P19" s="14">
        <v>1364281114789</v>
      </c>
      <c r="Q19" s="14"/>
      <c r="R19" s="14">
        <v>-44027963470</v>
      </c>
    </row>
    <row r="20" spans="1:18" ht="21" x14ac:dyDescent="0.55000000000000004">
      <c r="A20" s="19" t="s">
        <v>76</v>
      </c>
      <c r="C20" s="14">
        <v>442929</v>
      </c>
      <c r="D20" s="14"/>
      <c r="E20" s="14">
        <v>1460894073</v>
      </c>
      <c r="F20" s="14"/>
      <c r="G20" s="14">
        <v>1457919300</v>
      </c>
      <c r="H20" s="14"/>
      <c r="I20" s="14">
        <v>2974773</v>
      </c>
      <c r="J20" s="14"/>
      <c r="K20" s="14"/>
      <c r="L20" s="14">
        <v>442929</v>
      </c>
      <c r="M20" s="14"/>
      <c r="N20" s="14">
        <v>1460894073</v>
      </c>
      <c r="O20" s="14"/>
      <c r="P20" s="14">
        <v>1457919300</v>
      </c>
      <c r="Q20" s="14"/>
      <c r="R20" s="14">
        <v>2974773</v>
      </c>
    </row>
    <row r="21" spans="1:18" ht="21" x14ac:dyDescent="0.55000000000000004">
      <c r="A21" s="19" t="s">
        <v>64</v>
      </c>
      <c r="C21" s="14">
        <v>37959237</v>
      </c>
      <c r="D21" s="14"/>
      <c r="E21" s="14">
        <v>831266351262</v>
      </c>
      <c r="F21" s="14"/>
      <c r="G21" s="14">
        <v>819550470352</v>
      </c>
      <c r="H21" s="14"/>
      <c r="I21" s="14">
        <v>11715880910</v>
      </c>
      <c r="J21" s="14"/>
      <c r="K21" s="14"/>
      <c r="L21" s="14">
        <v>37959237</v>
      </c>
      <c r="M21" s="14"/>
      <c r="N21" s="14">
        <v>831266351262</v>
      </c>
      <c r="O21" s="14"/>
      <c r="P21" s="14">
        <v>898502859922</v>
      </c>
      <c r="Q21" s="14"/>
      <c r="R21" s="14">
        <v>-67236508659</v>
      </c>
    </row>
    <row r="22" spans="1:18" ht="21" x14ac:dyDescent="0.55000000000000004">
      <c r="A22" s="19" t="s">
        <v>69</v>
      </c>
      <c r="C22" s="14">
        <v>3259445</v>
      </c>
      <c r="D22" s="14"/>
      <c r="E22" s="14">
        <v>398429108637</v>
      </c>
      <c r="F22" s="14"/>
      <c r="G22" s="14">
        <v>398403282555</v>
      </c>
      <c r="H22" s="14"/>
      <c r="I22" s="14">
        <v>25826082</v>
      </c>
      <c r="J22" s="14"/>
      <c r="K22" s="14"/>
      <c r="L22" s="14">
        <v>3259445</v>
      </c>
      <c r="M22" s="14"/>
      <c r="N22" s="14">
        <v>398429108637</v>
      </c>
      <c r="O22" s="14"/>
      <c r="P22" s="14">
        <v>406515084333</v>
      </c>
      <c r="Q22" s="14"/>
      <c r="R22" s="14">
        <v>-8085975695</v>
      </c>
    </row>
    <row r="23" spans="1:18" ht="21" x14ac:dyDescent="0.55000000000000004">
      <c r="A23" s="19" t="s">
        <v>43</v>
      </c>
      <c r="C23" s="14">
        <v>2630378</v>
      </c>
      <c r="D23" s="14"/>
      <c r="E23" s="14">
        <v>54621652271</v>
      </c>
      <c r="F23" s="14"/>
      <c r="G23" s="14">
        <v>66806214477</v>
      </c>
      <c r="H23" s="14"/>
      <c r="I23" s="14">
        <v>-12184562205</v>
      </c>
      <c r="J23" s="14"/>
      <c r="K23" s="14"/>
      <c r="L23" s="14">
        <v>2630378</v>
      </c>
      <c r="M23" s="14"/>
      <c r="N23" s="14">
        <v>54621652271</v>
      </c>
      <c r="O23" s="14"/>
      <c r="P23" s="14">
        <v>58928782044</v>
      </c>
      <c r="Q23" s="14"/>
      <c r="R23" s="14">
        <v>-4307129772</v>
      </c>
    </row>
    <row r="24" spans="1:18" ht="21" x14ac:dyDescent="0.55000000000000004">
      <c r="A24" s="19" t="s">
        <v>57</v>
      </c>
      <c r="C24" s="14">
        <v>7842</v>
      </c>
      <c r="D24" s="14"/>
      <c r="E24" s="14">
        <v>342949120068</v>
      </c>
      <c r="F24" s="14"/>
      <c r="G24" s="14">
        <v>299169629404</v>
      </c>
      <c r="H24" s="14"/>
      <c r="I24" s="14">
        <v>43779490664</v>
      </c>
      <c r="J24" s="14"/>
      <c r="K24" s="14"/>
      <c r="L24" s="14">
        <v>7842</v>
      </c>
      <c r="M24" s="14"/>
      <c r="N24" s="14">
        <v>342949120068</v>
      </c>
      <c r="O24" s="14"/>
      <c r="P24" s="14">
        <v>299986864224</v>
      </c>
      <c r="Q24" s="14"/>
      <c r="R24" s="14">
        <v>42962255844</v>
      </c>
    </row>
    <row r="25" spans="1:18" ht="21" x14ac:dyDescent="0.55000000000000004">
      <c r="A25" s="19" t="s">
        <v>30</v>
      </c>
      <c r="C25" s="14">
        <v>4074324</v>
      </c>
      <c r="D25" s="14"/>
      <c r="E25" s="14">
        <v>112106263454</v>
      </c>
      <c r="F25" s="14"/>
      <c r="G25" s="14">
        <v>112184747224</v>
      </c>
      <c r="H25" s="14"/>
      <c r="I25" s="14">
        <v>-78483769</v>
      </c>
      <c r="J25" s="14"/>
      <c r="K25" s="14"/>
      <c r="L25" s="14">
        <v>4074324</v>
      </c>
      <c r="M25" s="14"/>
      <c r="N25" s="14">
        <v>112106263454</v>
      </c>
      <c r="O25" s="14"/>
      <c r="P25" s="14">
        <v>89350831503</v>
      </c>
      <c r="Q25" s="14"/>
      <c r="R25" s="14">
        <v>22755431951</v>
      </c>
    </row>
    <row r="26" spans="1:18" ht="21" x14ac:dyDescent="0.55000000000000004">
      <c r="A26" s="19" t="s">
        <v>56</v>
      </c>
      <c r="C26" s="14">
        <v>1781572</v>
      </c>
      <c r="D26" s="14"/>
      <c r="E26" s="14">
        <v>233305761260</v>
      </c>
      <c r="F26" s="14"/>
      <c r="G26" s="14">
        <v>194433621792</v>
      </c>
      <c r="H26" s="14"/>
      <c r="I26" s="14">
        <v>38872139468</v>
      </c>
      <c r="J26" s="14"/>
      <c r="K26" s="14"/>
      <c r="L26" s="14">
        <v>1781572</v>
      </c>
      <c r="M26" s="14"/>
      <c r="N26" s="14">
        <v>233305761260</v>
      </c>
      <c r="O26" s="14"/>
      <c r="P26" s="14">
        <v>242206353859</v>
      </c>
      <c r="Q26" s="14"/>
      <c r="R26" s="14">
        <v>-8900592599</v>
      </c>
    </row>
    <row r="27" spans="1:18" ht="21" x14ac:dyDescent="0.55000000000000004">
      <c r="A27" s="19" t="s">
        <v>42</v>
      </c>
      <c r="C27" s="14">
        <v>216733454</v>
      </c>
      <c r="D27" s="14"/>
      <c r="E27" s="14">
        <v>1380995334571</v>
      </c>
      <c r="F27" s="14"/>
      <c r="G27" s="14">
        <v>1378114341489</v>
      </c>
      <c r="H27" s="14"/>
      <c r="I27" s="14">
        <v>2880993082</v>
      </c>
      <c r="J27" s="14"/>
      <c r="K27" s="14"/>
      <c r="L27" s="14">
        <v>216733454</v>
      </c>
      <c r="M27" s="14"/>
      <c r="N27" s="14">
        <v>1380995334571</v>
      </c>
      <c r="O27" s="14"/>
      <c r="P27" s="14">
        <v>1395820184106</v>
      </c>
      <c r="Q27" s="14"/>
      <c r="R27" s="14">
        <v>-14824849534</v>
      </c>
    </row>
    <row r="28" spans="1:18" ht="21" x14ac:dyDescent="0.55000000000000004">
      <c r="A28" s="19" t="s">
        <v>62</v>
      </c>
      <c r="C28" s="14">
        <v>369972661</v>
      </c>
      <c r="D28" s="14"/>
      <c r="E28" s="14">
        <v>4308441056759</v>
      </c>
      <c r="F28" s="14"/>
      <c r="G28" s="14">
        <f>E28-I28</f>
        <v>4469489244851</v>
      </c>
      <c r="H28" s="14"/>
      <c r="I28" s="14">
        <v>-161048188092</v>
      </c>
      <c r="J28" s="14"/>
      <c r="K28" s="14"/>
      <c r="L28" s="14">
        <v>369972661</v>
      </c>
      <c r="M28" s="14"/>
      <c r="N28" s="14">
        <v>4308441056759</v>
      </c>
      <c r="O28" s="14"/>
      <c r="P28" s="14">
        <v>3307342178964</v>
      </c>
      <c r="Q28" s="14"/>
      <c r="R28" s="14">
        <v>77860675000</v>
      </c>
    </row>
    <row r="29" spans="1:18" ht="21" x14ac:dyDescent="0.55000000000000004">
      <c r="A29" s="19" t="s">
        <v>51</v>
      </c>
      <c r="C29" s="14">
        <v>100000000</v>
      </c>
      <c r="D29" s="14"/>
      <c r="E29" s="14">
        <v>443346300000</v>
      </c>
      <c r="F29" s="14"/>
      <c r="G29" s="14">
        <v>444670526725</v>
      </c>
      <c r="H29" s="14"/>
      <c r="I29" s="14">
        <v>-1324226725</v>
      </c>
      <c r="J29" s="14"/>
      <c r="K29" s="14"/>
      <c r="L29" s="14">
        <v>100000000</v>
      </c>
      <c r="M29" s="14"/>
      <c r="N29" s="14">
        <v>443346300000</v>
      </c>
      <c r="O29" s="14"/>
      <c r="P29" s="14">
        <v>448671950333</v>
      </c>
      <c r="Q29" s="14"/>
      <c r="R29" s="14">
        <v>-5325650333</v>
      </c>
    </row>
    <row r="30" spans="1:18" ht="21" x14ac:dyDescent="0.55000000000000004">
      <c r="A30" s="19" t="s">
        <v>36</v>
      </c>
      <c r="C30" s="14">
        <v>2797241</v>
      </c>
      <c r="D30" s="14"/>
      <c r="E30" s="14">
        <v>69570547349</v>
      </c>
      <c r="F30" s="14"/>
      <c r="G30" s="14">
        <v>69371238931</v>
      </c>
      <c r="H30" s="14"/>
      <c r="I30" s="14">
        <v>199308418</v>
      </c>
      <c r="J30" s="14"/>
      <c r="K30" s="14"/>
      <c r="L30" s="14">
        <v>2797241</v>
      </c>
      <c r="M30" s="14"/>
      <c r="N30" s="14">
        <v>69570547349</v>
      </c>
      <c r="O30" s="14"/>
      <c r="P30" s="14">
        <v>65319568033</v>
      </c>
      <c r="Q30" s="14"/>
      <c r="R30" s="14">
        <v>4250979316</v>
      </c>
    </row>
    <row r="31" spans="1:18" ht="21" x14ac:dyDescent="0.55000000000000004">
      <c r="A31" s="19" t="s">
        <v>53</v>
      </c>
      <c r="C31" s="14">
        <v>18631603</v>
      </c>
      <c r="D31" s="14"/>
      <c r="E31" s="14">
        <v>881772667647</v>
      </c>
      <c r="F31" s="14"/>
      <c r="G31" s="14">
        <v>877104184732</v>
      </c>
      <c r="H31" s="14"/>
      <c r="I31" s="14">
        <v>4668482915</v>
      </c>
      <c r="J31" s="14"/>
      <c r="K31" s="14"/>
      <c r="L31" s="14">
        <v>18631603</v>
      </c>
      <c r="M31" s="14"/>
      <c r="N31" s="14">
        <v>881772667647</v>
      </c>
      <c r="O31" s="14"/>
      <c r="P31" s="14">
        <v>879846301563</v>
      </c>
      <c r="Q31" s="14"/>
      <c r="R31" s="14">
        <v>1926366084</v>
      </c>
    </row>
    <row r="32" spans="1:18" ht="21" x14ac:dyDescent="0.55000000000000004">
      <c r="A32" s="19" t="s">
        <v>18</v>
      </c>
      <c r="C32" s="14">
        <v>141436910</v>
      </c>
      <c r="D32" s="14"/>
      <c r="E32" s="14">
        <v>753591131666</v>
      </c>
      <c r="F32" s="14"/>
      <c r="G32" s="14">
        <v>752302369287</v>
      </c>
      <c r="H32" s="14"/>
      <c r="I32" s="14">
        <v>1288762379</v>
      </c>
      <c r="J32" s="14"/>
      <c r="K32" s="14"/>
      <c r="L32" s="14">
        <v>141436910</v>
      </c>
      <c r="M32" s="14"/>
      <c r="N32" s="14">
        <v>753591131666</v>
      </c>
      <c r="O32" s="14"/>
      <c r="P32" s="14">
        <v>752361403661</v>
      </c>
      <c r="Q32" s="14"/>
      <c r="R32" s="14">
        <v>1229728005</v>
      </c>
    </row>
    <row r="33" spans="1:18" ht="21" x14ac:dyDescent="0.55000000000000004">
      <c r="A33" s="19" t="s">
        <v>52</v>
      </c>
      <c r="C33" s="14">
        <v>150000000</v>
      </c>
      <c r="D33" s="14"/>
      <c r="E33" s="14">
        <v>2084522850000</v>
      </c>
      <c r="F33" s="14"/>
      <c r="G33" s="14">
        <v>2071978789284</v>
      </c>
      <c r="H33" s="14"/>
      <c r="I33" s="14">
        <v>12544060716</v>
      </c>
      <c r="J33" s="14"/>
      <c r="K33" s="14"/>
      <c r="L33" s="14">
        <v>150000000</v>
      </c>
      <c r="M33" s="14"/>
      <c r="N33" s="14">
        <v>2084522850000</v>
      </c>
      <c r="O33" s="14"/>
      <c r="P33" s="14">
        <v>1826197358086</v>
      </c>
      <c r="Q33" s="14"/>
      <c r="R33" s="14">
        <v>258325491914</v>
      </c>
    </row>
    <row r="34" spans="1:18" ht="21" x14ac:dyDescent="0.55000000000000004">
      <c r="A34" s="19" t="s">
        <v>49</v>
      </c>
      <c r="C34" s="14">
        <v>61079191</v>
      </c>
      <c r="D34" s="14"/>
      <c r="E34" s="14">
        <v>690338302780</v>
      </c>
      <c r="F34" s="14"/>
      <c r="G34" s="14">
        <v>686938214699</v>
      </c>
      <c r="H34" s="14"/>
      <c r="I34" s="14">
        <v>3400088081</v>
      </c>
      <c r="J34" s="14"/>
      <c r="K34" s="14"/>
      <c r="L34" s="14">
        <v>61079191</v>
      </c>
      <c r="M34" s="14"/>
      <c r="N34" s="14">
        <v>690338302780</v>
      </c>
      <c r="O34" s="14"/>
      <c r="P34" s="14">
        <v>714258895720</v>
      </c>
      <c r="Q34" s="14"/>
      <c r="R34" s="14">
        <v>-23920592939</v>
      </c>
    </row>
    <row r="35" spans="1:18" ht="21" x14ac:dyDescent="0.55000000000000004">
      <c r="A35" s="19" t="s">
        <v>21</v>
      </c>
      <c r="C35" s="14">
        <v>31097568</v>
      </c>
      <c r="D35" s="14"/>
      <c r="E35" s="14">
        <v>462018785032</v>
      </c>
      <c r="F35" s="14"/>
      <c r="G35" s="14">
        <v>460999054484</v>
      </c>
      <c r="H35" s="14"/>
      <c r="I35" s="14">
        <v>1019730548</v>
      </c>
      <c r="J35" s="14"/>
      <c r="K35" s="14"/>
      <c r="L35" s="14">
        <v>31097568</v>
      </c>
      <c r="M35" s="14"/>
      <c r="N35" s="14">
        <v>462018785032</v>
      </c>
      <c r="O35" s="14"/>
      <c r="P35" s="14">
        <v>462346440973</v>
      </c>
      <c r="Q35" s="14"/>
      <c r="R35" s="14">
        <v>-327655940</v>
      </c>
    </row>
    <row r="36" spans="1:18" ht="21" x14ac:dyDescent="0.55000000000000004">
      <c r="A36" s="19" t="s">
        <v>38</v>
      </c>
      <c r="C36" s="14">
        <v>21412944</v>
      </c>
      <c r="D36" s="14"/>
      <c r="E36" s="14">
        <v>150488746471</v>
      </c>
      <c r="F36" s="14"/>
      <c r="G36" s="14">
        <v>150146876411</v>
      </c>
      <c r="H36" s="14"/>
      <c r="I36" s="14">
        <v>341870060</v>
      </c>
      <c r="J36" s="14"/>
      <c r="K36" s="14"/>
      <c r="L36" s="14">
        <v>21412944</v>
      </c>
      <c r="M36" s="14"/>
      <c r="N36" s="14">
        <v>150488746471</v>
      </c>
      <c r="O36" s="14"/>
      <c r="P36" s="14">
        <v>150249650052</v>
      </c>
      <c r="Q36" s="14"/>
      <c r="R36" s="14">
        <v>239096419</v>
      </c>
    </row>
    <row r="37" spans="1:18" ht="21" x14ac:dyDescent="0.55000000000000004">
      <c r="A37" s="19" t="s">
        <v>71</v>
      </c>
      <c r="C37" s="14">
        <v>2550110</v>
      </c>
      <c r="D37" s="14"/>
      <c r="E37" s="14">
        <v>5944426902</v>
      </c>
      <c r="F37" s="14"/>
      <c r="G37" s="14">
        <v>5937894201</v>
      </c>
      <c r="H37" s="14"/>
      <c r="I37" s="14">
        <v>6532701</v>
      </c>
      <c r="J37" s="14"/>
      <c r="K37" s="14"/>
      <c r="L37" s="14">
        <v>2550110</v>
      </c>
      <c r="M37" s="14"/>
      <c r="N37" s="14">
        <v>5944426902</v>
      </c>
      <c r="O37" s="14"/>
      <c r="P37" s="14">
        <v>6060131606</v>
      </c>
      <c r="Q37" s="14"/>
      <c r="R37" s="14">
        <v>-115704703</v>
      </c>
    </row>
    <row r="38" spans="1:18" ht="21" x14ac:dyDescent="0.55000000000000004">
      <c r="A38" s="19" t="s">
        <v>34</v>
      </c>
      <c r="C38" s="14">
        <v>50257883</v>
      </c>
      <c r="D38" s="14"/>
      <c r="E38" s="14">
        <v>633478200199</v>
      </c>
      <c r="F38" s="14"/>
      <c r="G38" s="14">
        <v>632393626411</v>
      </c>
      <c r="H38" s="14"/>
      <c r="I38" s="14">
        <v>1084573788</v>
      </c>
      <c r="J38" s="14"/>
      <c r="K38" s="14"/>
      <c r="L38" s="14">
        <v>50257883</v>
      </c>
      <c r="M38" s="14"/>
      <c r="N38" s="14">
        <v>633478200199</v>
      </c>
      <c r="O38" s="14"/>
      <c r="P38" s="14">
        <v>657815631183</v>
      </c>
      <c r="Q38" s="14"/>
      <c r="R38" s="14">
        <v>-24337430983</v>
      </c>
    </row>
    <row r="39" spans="1:18" ht="21" x14ac:dyDescent="0.55000000000000004">
      <c r="A39" s="19" t="s">
        <v>70</v>
      </c>
      <c r="C39" s="14">
        <v>148769252</v>
      </c>
      <c r="D39" s="14"/>
      <c r="E39" s="14">
        <v>2019357043450</v>
      </c>
      <c r="F39" s="14"/>
      <c r="G39" s="14">
        <f>E39-I39</f>
        <v>1976197777230</v>
      </c>
      <c r="H39" s="14"/>
      <c r="I39" s="14">
        <v>43159266220</v>
      </c>
      <c r="J39" s="14"/>
      <c r="K39" s="14"/>
      <c r="L39" s="14">
        <v>148769252</v>
      </c>
      <c r="M39" s="14"/>
      <c r="N39" s="14">
        <v>2019357043450</v>
      </c>
      <c r="O39" s="14"/>
      <c r="P39" s="14">
        <v>1819425581680</v>
      </c>
      <c r="Q39" s="14"/>
      <c r="R39" s="14">
        <v>34593261662</v>
      </c>
    </row>
    <row r="40" spans="1:18" ht="21" x14ac:dyDescent="0.55000000000000004">
      <c r="A40" s="19" t="s">
        <v>24</v>
      </c>
      <c r="C40" s="14">
        <v>8500000</v>
      </c>
      <c r="D40" s="14"/>
      <c r="E40" s="14">
        <v>334174758750</v>
      </c>
      <c r="F40" s="14"/>
      <c r="G40" s="14">
        <v>332485767359</v>
      </c>
      <c r="H40" s="14"/>
      <c r="I40" s="14">
        <v>1688991391</v>
      </c>
      <c r="J40" s="14"/>
      <c r="K40" s="14"/>
      <c r="L40" s="14">
        <v>8500000</v>
      </c>
      <c r="M40" s="14"/>
      <c r="N40" s="14">
        <v>334174758750</v>
      </c>
      <c r="O40" s="14"/>
      <c r="P40" s="14">
        <v>369577981051</v>
      </c>
      <c r="Q40" s="14"/>
      <c r="R40" s="14">
        <v>-35403222301</v>
      </c>
    </row>
    <row r="41" spans="1:18" ht="21" x14ac:dyDescent="0.55000000000000004">
      <c r="A41" s="19" t="s">
        <v>28</v>
      </c>
      <c r="C41" s="14">
        <v>2150000</v>
      </c>
      <c r="D41" s="14"/>
      <c r="E41" s="14">
        <v>345308615775</v>
      </c>
      <c r="F41" s="14"/>
      <c r="G41" s="14">
        <v>343702242659</v>
      </c>
      <c r="H41" s="14"/>
      <c r="I41" s="14">
        <v>1606373116</v>
      </c>
      <c r="J41" s="14"/>
      <c r="K41" s="14"/>
      <c r="L41" s="14">
        <v>2150000</v>
      </c>
      <c r="M41" s="14"/>
      <c r="N41" s="14">
        <v>345308615775</v>
      </c>
      <c r="O41" s="14"/>
      <c r="P41" s="14">
        <v>357426344255</v>
      </c>
      <c r="Q41" s="14"/>
      <c r="R41" s="14">
        <v>-12117728480</v>
      </c>
    </row>
    <row r="42" spans="1:18" ht="21" x14ac:dyDescent="0.55000000000000004">
      <c r="A42" s="19" t="s">
        <v>73</v>
      </c>
      <c r="C42" s="14">
        <v>15000000</v>
      </c>
      <c r="D42" s="14"/>
      <c r="E42" s="14">
        <v>266156887500</v>
      </c>
      <c r="F42" s="14"/>
      <c r="G42" s="14">
        <v>267311284670</v>
      </c>
      <c r="H42" s="14"/>
      <c r="I42" s="14">
        <v>-1154397170</v>
      </c>
      <c r="J42" s="14"/>
      <c r="K42" s="14"/>
      <c r="L42" s="14">
        <v>15000000</v>
      </c>
      <c r="M42" s="14"/>
      <c r="N42" s="14">
        <v>266156887500</v>
      </c>
      <c r="O42" s="14"/>
      <c r="P42" s="14">
        <v>270680046645</v>
      </c>
      <c r="Q42" s="14"/>
      <c r="R42" s="14">
        <v>-4523159145</v>
      </c>
    </row>
    <row r="43" spans="1:18" ht="21" x14ac:dyDescent="0.55000000000000004">
      <c r="A43" s="19" t="s">
        <v>15</v>
      </c>
      <c r="C43" s="14">
        <v>70203251</v>
      </c>
      <c r="D43" s="14"/>
      <c r="E43" s="14">
        <v>160506745810</v>
      </c>
      <c r="F43" s="14"/>
      <c r="G43" s="14">
        <v>160118835125</v>
      </c>
      <c r="H43" s="14"/>
      <c r="I43" s="14">
        <v>387910685</v>
      </c>
      <c r="J43" s="14"/>
      <c r="K43" s="14"/>
      <c r="L43" s="14">
        <v>70203251</v>
      </c>
      <c r="M43" s="14"/>
      <c r="N43" s="14">
        <v>160506745810</v>
      </c>
      <c r="O43" s="14"/>
      <c r="P43" s="14">
        <v>161079387007</v>
      </c>
      <c r="Q43" s="14"/>
      <c r="R43" s="14">
        <v>-572641196</v>
      </c>
    </row>
    <row r="44" spans="1:18" ht="21" x14ac:dyDescent="0.55000000000000004">
      <c r="A44" s="19" t="s">
        <v>40</v>
      </c>
      <c r="C44" s="14">
        <v>408881</v>
      </c>
      <c r="D44" s="14"/>
      <c r="E44" s="14">
        <v>20334601347</v>
      </c>
      <c r="F44" s="14"/>
      <c r="G44" s="14">
        <v>20229155119</v>
      </c>
      <c r="H44" s="14"/>
      <c r="I44" s="14">
        <v>105446228</v>
      </c>
      <c r="J44" s="14"/>
      <c r="K44" s="14"/>
      <c r="L44" s="14">
        <v>408881</v>
      </c>
      <c r="M44" s="14"/>
      <c r="N44" s="14">
        <v>20334601347</v>
      </c>
      <c r="O44" s="14"/>
      <c r="P44" s="14">
        <v>20285417789</v>
      </c>
      <c r="Q44" s="14"/>
      <c r="R44" s="14">
        <v>49183558</v>
      </c>
    </row>
    <row r="45" spans="1:18" ht="21" x14ac:dyDescent="0.55000000000000004">
      <c r="A45" s="19" t="s">
        <v>39</v>
      </c>
      <c r="C45" s="14">
        <v>39800000</v>
      </c>
      <c r="D45" s="14"/>
      <c r="E45" s="14">
        <v>583952684400</v>
      </c>
      <c r="F45" s="14"/>
      <c r="G45" s="14">
        <v>582961720845</v>
      </c>
      <c r="H45" s="14"/>
      <c r="I45" s="14">
        <v>990963555</v>
      </c>
      <c r="J45" s="14"/>
      <c r="K45" s="14"/>
      <c r="L45" s="14">
        <v>39800000</v>
      </c>
      <c r="M45" s="14"/>
      <c r="N45" s="14">
        <v>583952684400</v>
      </c>
      <c r="O45" s="14"/>
      <c r="P45" s="14">
        <v>586033138643</v>
      </c>
      <c r="Q45" s="14"/>
      <c r="R45" s="14">
        <v>-2080454243</v>
      </c>
    </row>
    <row r="46" spans="1:18" ht="21" x14ac:dyDescent="0.55000000000000004">
      <c r="A46" s="19" t="s">
        <v>54</v>
      </c>
      <c r="C46" s="14">
        <v>937889</v>
      </c>
      <c r="D46" s="14"/>
      <c r="E46" s="14">
        <v>202877417367</v>
      </c>
      <c r="F46" s="14"/>
      <c r="G46" s="14">
        <v>165172213281</v>
      </c>
      <c r="H46" s="14"/>
      <c r="I46" s="14">
        <v>37705204086</v>
      </c>
      <c r="J46" s="14"/>
      <c r="K46" s="14"/>
      <c r="L46" s="14">
        <v>937889</v>
      </c>
      <c r="M46" s="14"/>
      <c r="N46" s="14">
        <v>202877417367</v>
      </c>
      <c r="O46" s="14"/>
      <c r="P46" s="14">
        <v>179411197165</v>
      </c>
      <c r="Q46" s="14"/>
      <c r="R46" s="14">
        <v>23466220202</v>
      </c>
    </row>
    <row r="47" spans="1:18" ht="21" x14ac:dyDescent="0.55000000000000004">
      <c r="A47" s="19" t="s">
        <v>19</v>
      </c>
      <c r="C47" s="14">
        <v>43576772</v>
      </c>
      <c r="D47" s="14"/>
      <c r="E47" s="14">
        <v>346106746750</v>
      </c>
      <c r="F47" s="14"/>
      <c r="G47" s="14">
        <v>346774989980</v>
      </c>
      <c r="H47" s="14"/>
      <c r="I47" s="14">
        <v>-668243229</v>
      </c>
      <c r="J47" s="14"/>
      <c r="K47" s="14"/>
      <c r="L47" s="14">
        <v>43576772</v>
      </c>
      <c r="M47" s="14"/>
      <c r="N47" s="14">
        <v>346106746750</v>
      </c>
      <c r="O47" s="14"/>
      <c r="P47" s="14">
        <v>382776709370</v>
      </c>
      <c r="Q47" s="14"/>
      <c r="R47" s="14">
        <v>-36669962619</v>
      </c>
    </row>
    <row r="48" spans="1:18" ht="21" x14ac:dyDescent="0.55000000000000004">
      <c r="A48" s="19" t="s">
        <v>16</v>
      </c>
      <c r="C48" s="14">
        <v>1324071978</v>
      </c>
      <c r="D48" s="14"/>
      <c r="E48" s="14">
        <v>3507656343032</v>
      </c>
      <c r="F48" s="14"/>
      <c r="G48" s="14">
        <f>E48-I48</f>
        <v>3472992648891</v>
      </c>
      <c r="H48" s="14"/>
      <c r="I48" s="14">
        <v>34663694141</v>
      </c>
      <c r="J48" s="14"/>
      <c r="K48" s="14"/>
      <c r="L48" s="14">
        <v>1324071978</v>
      </c>
      <c r="M48" s="14"/>
      <c r="N48" s="14">
        <v>3507656343032</v>
      </c>
      <c r="O48" s="14"/>
      <c r="P48" s="14">
        <v>3476896716986</v>
      </c>
      <c r="Q48" s="14"/>
      <c r="R48" s="14">
        <v>-130324347028</v>
      </c>
    </row>
    <row r="49" spans="1:18" ht="21" x14ac:dyDescent="0.55000000000000004">
      <c r="A49" s="19" t="s">
        <v>61</v>
      </c>
      <c r="C49" s="14">
        <v>45669120</v>
      </c>
      <c r="D49" s="14"/>
      <c r="E49" s="14">
        <v>1359197818755</v>
      </c>
      <c r="F49" s="14"/>
      <c r="G49" s="14">
        <v>1360890991592</v>
      </c>
      <c r="H49" s="14"/>
      <c r="I49" s="14">
        <v>-1693172836</v>
      </c>
      <c r="J49" s="14"/>
      <c r="K49" s="14"/>
      <c r="L49" s="14">
        <v>45669120</v>
      </c>
      <c r="M49" s="14"/>
      <c r="N49" s="14">
        <v>1359197818755</v>
      </c>
      <c r="O49" s="14"/>
      <c r="P49" s="14">
        <v>1428144322514</v>
      </c>
      <c r="Q49" s="14"/>
      <c r="R49" s="14">
        <v>-68946503758</v>
      </c>
    </row>
    <row r="50" spans="1:18" ht="21" x14ac:dyDescent="0.55000000000000004">
      <c r="A50" s="19" t="s">
        <v>63</v>
      </c>
      <c r="C50" s="14">
        <v>124800000</v>
      </c>
      <c r="D50" s="14"/>
      <c r="E50" s="14">
        <v>2431525824000</v>
      </c>
      <c r="F50" s="14"/>
      <c r="G50" s="14">
        <v>2428703137905</v>
      </c>
      <c r="H50" s="14"/>
      <c r="I50" s="14">
        <v>2822686095</v>
      </c>
      <c r="J50" s="14"/>
      <c r="K50" s="14"/>
      <c r="L50" s="14">
        <v>124800000</v>
      </c>
      <c r="M50" s="14"/>
      <c r="N50" s="14">
        <v>2431525824000</v>
      </c>
      <c r="O50" s="14"/>
      <c r="P50" s="14">
        <v>2477785768792</v>
      </c>
      <c r="Q50" s="14"/>
      <c r="R50" s="14">
        <v>-46259944792</v>
      </c>
    </row>
    <row r="51" spans="1:18" ht="21" x14ac:dyDescent="0.55000000000000004">
      <c r="A51" s="19" t="s">
        <v>74</v>
      </c>
      <c r="C51" s="14">
        <v>225509</v>
      </c>
      <c r="D51" s="14"/>
      <c r="E51" s="14">
        <v>1257353945</v>
      </c>
      <c r="F51" s="14"/>
      <c r="G51" s="14">
        <v>1261737690</v>
      </c>
      <c r="H51" s="14"/>
      <c r="I51" s="14">
        <v>-4383744</v>
      </c>
      <c r="J51" s="14"/>
      <c r="K51" s="14"/>
      <c r="L51" s="14">
        <v>225509</v>
      </c>
      <c r="M51" s="14"/>
      <c r="N51" s="14">
        <v>1257353945</v>
      </c>
      <c r="O51" s="14"/>
      <c r="P51" s="14">
        <v>1261737690</v>
      </c>
      <c r="Q51" s="14"/>
      <c r="R51" s="14">
        <v>-4383744</v>
      </c>
    </row>
    <row r="52" spans="1:18" ht="21" x14ac:dyDescent="0.55000000000000004">
      <c r="A52" s="19" t="s">
        <v>31</v>
      </c>
      <c r="C52" s="14">
        <v>1000000</v>
      </c>
      <c r="D52" s="14"/>
      <c r="E52" s="14">
        <v>16183134000</v>
      </c>
      <c r="F52" s="14"/>
      <c r="G52" s="14">
        <v>16194315518</v>
      </c>
      <c r="H52" s="14"/>
      <c r="I52" s="14">
        <v>-11181518</v>
      </c>
      <c r="J52" s="14"/>
      <c r="K52" s="14"/>
      <c r="L52" s="14">
        <v>1000000</v>
      </c>
      <c r="M52" s="14"/>
      <c r="N52" s="14">
        <v>16183134000</v>
      </c>
      <c r="O52" s="14"/>
      <c r="P52" s="14">
        <v>17053304340</v>
      </c>
      <c r="Q52" s="14"/>
      <c r="R52" s="14">
        <v>-870170340</v>
      </c>
    </row>
    <row r="53" spans="1:18" ht="21" x14ac:dyDescent="0.55000000000000004">
      <c r="A53" s="19" t="s">
        <v>29</v>
      </c>
      <c r="C53" s="14">
        <v>362069</v>
      </c>
      <c r="D53" s="14"/>
      <c r="E53" s="14">
        <v>17157133246</v>
      </c>
      <c r="F53" s="14"/>
      <c r="G53" s="14">
        <v>1281565712</v>
      </c>
      <c r="H53" s="14"/>
      <c r="I53" s="14">
        <v>15875567534</v>
      </c>
      <c r="J53" s="14"/>
      <c r="K53" s="14"/>
      <c r="L53" s="14">
        <v>362069</v>
      </c>
      <c r="M53" s="14"/>
      <c r="N53" s="14">
        <v>17157133246</v>
      </c>
      <c r="O53" s="14"/>
      <c r="P53" s="14">
        <v>19222224174</v>
      </c>
      <c r="Q53" s="14"/>
      <c r="R53" s="14">
        <v>-2065090927</v>
      </c>
    </row>
    <row r="54" spans="1:18" ht="21" x14ac:dyDescent="0.55000000000000004">
      <c r="A54" s="19" t="s">
        <v>65</v>
      </c>
      <c r="C54" s="14">
        <v>37551452</v>
      </c>
      <c r="D54" s="14"/>
      <c r="E54" s="14">
        <v>373280208606</v>
      </c>
      <c r="F54" s="14"/>
      <c r="G54" s="14">
        <v>373301498811</v>
      </c>
      <c r="H54" s="14"/>
      <c r="I54" s="14">
        <v>-21290205</v>
      </c>
      <c r="J54" s="14"/>
      <c r="K54" s="14"/>
      <c r="L54" s="14">
        <v>37551452</v>
      </c>
      <c r="M54" s="14"/>
      <c r="N54" s="14">
        <v>373280208606</v>
      </c>
      <c r="O54" s="14"/>
      <c r="P54" s="14">
        <v>397673082081</v>
      </c>
      <c r="Q54" s="14"/>
      <c r="R54" s="14">
        <v>-24392873475</v>
      </c>
    </row>
    <row r="55" spans="1:18" ht="21" x14ac:dyDescent="0.55000000000000004">
      <c r="A55" s="19" t="s">
        <v>20</v>
      </c>
      <c r="C55" s="14">
        <v>312000000</v>
      </c>
      <c r="D55" s="14"/>
      <c r="E55" s="14">
        <v>825912406800</v>
      </c>
      <c r="F55" s="14"/>
      <c r="G55" s="14">
        <v>823082370931</v>
      </c>
      <c r="H55" s="14"/>
      <c r="I55" s="14">
        <v>2830035869</v>
      </c>
      <c r="J55" s="14"/>
      <c r="K55" s="14"/>
      <c r="L55" s="14">
        <v>312000000</v>
      </c>
      <c r="M55" s="14"/>
      <c r="N55" s="14">
        <v>825912406800</v>
      </c>
      <c r="O55" s="14"/>
      <c r="P55" s="14">
        <v>847623806867</v>
      </c>
      <c r="Q55" s="14"/>
      <c r="R55" s="14">
        <v>-21711400067</v>
      </c>
    </row>
    <row r="56" spans="1:18" ht="21" x14ac:dyDescent="0.55000000000000004">
      <c r="A56" s="19" t="s">
        <v>17</v>
      </c>
      <c r="C56" s="14">
        <v>424707653</v>
      </c>
      <c r="D56" s="14"/>
      <c r="E56" s="14">
        <v>1748250040446</v>
      </c>
      <c r="F56" s="14"/>
      <c r="G56" s="14">
        <v>1749416037374</v>
      </c>
      <c r="H56" s="14"/>
      <c r="I56" s="14">
        <v>-1165996927</v>
      </c>
      <c r="J56" s="14"/>
      <c r="K56" s="14"/>
      <c r="L56" s="14">
        <v>424707653</v>
      </c>
      <c r="M56" s="14"/>
      <c r="N56" s="14">
        <v>1748250040446</v>
      </c>
      <c r="O56" s="14"/>
      <c r="P56" s="14">
        <v>1750406766501</v>
      </c>
      <c r="Q56" s="14"/>
      <c r="R56" s="14">
        <v>-2156726054</v>
      </c>
    </row>
    <row r="57" spans="1:18" ht="21" x14ac:dyDescent="0.55000000000000004">
      <c r="A57" s="19" t="s">
        <v>22</v>
      </c>
      <c r="C57" s="14">
        <v>3934784</v>
      </c>
      <c r="D57" s="14"/>
      <c r="E57" s="14">
        <v>589091742221</v>
      </c>
      <c r="F57" s="14"/>
      <c r="G57" s="14">
        <v>585981362263</v>
      </c>
      <c r="H57" s="14"/>
      <c r="I57" s="14">
        <v>3110379958</v>
      </c>
      <c r="J57" s="14"/>
      <c r="K57" s="14"/>
      <c r="L57" s="14">
        <v>3934784</v>
      </c>
      <c r="M57" s="14"/>
      <c r="N57" s="14">
        <v>589091742221</v>
      </c>
      <c r="O57" s="14"/>
      <c r="P57" s="14">
        <v>603179454811</v>
      </c>
      <c r="Q57" s="14"/>
      <c r="R57" s="14">
        <v>-14087712589</v>
      </c>
    </row>
    <row r="58" spans="1:18" ht="21" x14ac:dyDescent="0.55000000000000004">
      <c r="A58" s="19" t="s">
        <v>75</v>
      </c>
      <c r="C58" s="14">
        <v>21518467</v>
      </c>
      <c r="D58" s="14"/>
      <c r="E58" s="14">
        <v>591659352476</v>
      </c>
      <c r="F58" s="14"/>
      <c r="G58" s="14">
        <v>359328153499</v>
      </c>
      <c r="H58" s="14"/>
      <c r="I58" s="14">
        <v>232331198977</v>
      </c>
      <c r="J58" s="14"/>
      <c r="K58" s="14"/>
      <c r="L58" s="14">
        <v>21518467</v>
      </c>
      <c r="M58" s="14"/>
      <c r="N58" s="14">
        <v>591659352476</v>
      </c>
      <c r="O58" s="14"/>
      <c r="P58" s="14">
        <v>359328153499</v>
      </c>
      <c r="Q58" s="14"/>
      <c r="R58" s="14">
        <v>232331198977</v>
      </c>
    </row>
    <row r="59" spans="1:18" ht="21" x14ac:dyDescent="0.55000000000000004">
      <c r="A59" s="19" t="s">
        <v>50</v>
      </c>
      <c r="C59" s="14">
        <v>170000000</v>
      </c>
      <c r="D59" s="14"/>
      <c r="E59" s="14">
        <v>2746063125000</v>
      </c>
      <c r="F59" s="14"/>
      <c r="G59" s="14">
        <v>2731313201821</v>
      </c>
      <c r="H59" s="14"/>
      <c r="I59" s="14">
        <v>14749923179</v>
      </c>
      <c r="J59" s="14"/>
      <c r="K59" s="14"/>
      <c r="L59" s="14">
        <v>170000000</v>
      </c>
      <c r="M59" s="14"/>
      <c r="N59" s="14">
        <v>2746063125000</v>
      </c>
      <c r="O59" s="14"/>
      <c r="P59" s="14">
        <v>2820214701490</v>
      </c>
      <c r="Q59" s="14"/>
      <c r="R59" s="14">
        <v>-74151576490</v>
      </c>
    </row>
    <row r="60" spans="1:18" ht="21" x14ac:dyDescent="0.55000000000000004">
      <c r="A60" s="19" t="s">
        <v>45</v>
      </c>
      <c r="C60" s="14">
        <v>60000000</v>
      </c>
      <c r="D60" s="14"/>
      <c r="E60" s="14">
        <v>450304650000</v>
      </c>
      <c r="F60" s="14"/>
      <c r="G60" s="14">
        <v>449519851848</v>
      </c>
      <c r="H60" s="14"/>
      <c r="I60" s="14">
        <v>784798152</v>
      </c>
      <c r="J60" s="14"/>
      <c r="K60" s="14"/>
      <c r="L60" s="14">
        <v>60000000</v>
      </c>
      <c r="M60" s="14"/>
      <c r="N60" s="14">
        <v>450304650000</v>
      </c>
      <c r="O60" s="14"/>
      <c r="P60" s="14">
        <v>464036737953</v>
      </c>
      <c r="Q60" s="14"/>
      <c r="R60" s="14">
        <v>-13732087953</v>
      </c>
    </row>
    <row r="61" spans="1:18" ht="21" x14ac:dyDescent="0.55000000000000004">
      <c r="A61" s="19" t="s">
        <v>58</v>
      </c>
      <c r="C61" s="14">
        <v>50000</v>
      </c>
      <c r="D61" s="14"/>
      <c r="E61" s="14">
        <v>6604647656</v>
      </c>
      <c r="F61" s="14"/>
      <c r="G61" s="14">
        <v>6049307906</v>
      </c>
      <c r="H61" s="14"/>
      <c r="I61" s="14">
        <v>555339750</v>
      </c>
      <c r="J61" s="14"/>
      <c r="K61" s="14"/>
      <c r="L61" s="14">
        <v>50000</v>
      </c>
      <c r="M61" s="14"/>
      <c r="N61" s="14">
        <v>6604647656</v>
      </c>
      <c r="O61" s="14"/>
      <c r="P61" s="14">
        <v>9844075575</v>
      </c>
      <c r="Q61" s="14"/>
      <c r="R61" s="14">
        <v>-3239427918</v>
      </c>
    </row>
    <row r="62" spans="1:18" ht="21" x14ac:dyDescent="0.55000000000000004">
      <c r="A62" s="19" t="s">
        <v>59</v>
      </c>
      <c r="C62" s="14">
        <v>13278771</v>
      </c>
      <c r="D62" s="14"/>
      <c r="E62" s="14">
        <v>135957551819</v>
      </c>
      <c r="F62" s="14"/>
      <c r="G62" s="14">
        <v>135412934564</v>
      </c>
      <c r="H62" s="14"/>
      <c r="I62" s="14">
        <v>544617255</v>
      </c>
      <c r="J62" s="14"/>
      <c r="K62" s="14"/>
      <c r="L62" s="14">
        <v>13278771</v>
      </c>
      <c r="M62" s="14"/>
      <c r="N62" s="14">
        <v>135957551819</v>
      </c>
      <c r="O62" s="14"/>
      <c r="P62" s="14">
        <v>140874244112</v>
      </c>
      <c r="Q62" s="14"/>
      <c r="R62" s="14">
        <v>-4916692292</v>
      </c>
    </row>
    <row r="63" spans="1:18" ht="21" x14ac:dyDescent="0.55000000000000004">
      <c r="A63" s="19" t="s">
        <v>41</v>
      </c>
      <c r="C63" s="14">
        <v>60000000</v>
      </c>
      <c r="D63" s="14"/>
      <c r="E63" s="14">
        <v>866016360000</v>
      </c>
      <c r="F63" s="14"/>
      <c r="G63" s="14">
        <v>864127027670</v>
      </c>
      <c r="H63" s="14"/>
      <c r="I63" s="14">
        <v>1889332330</v>
      </c>
      <c r="J63" s="14"/>
      <c r="K63" s="14"/>
      <c r="L63" s="14">
        <v>60000000</v>
      </c>
      <c r="M63" s="14"/>
      <c r="N63" s="14">
        <v>866016360000</v>
      </c>
      <c r="O63" s="14"/>
      <c r="P63" s="14">
        <v>867613897476</v>
      </c>
      <c r="Q63" s="14"/>
      <c r="R63" s="14">
        <v>-1597537476</v>
      </c>
    </row>
    <row r="64" spans="1:18" ht="21" x14ac:dyDescent="0.55000000000000004">
      <c r="A64" s="19" t="s">
        <v>27</v>
      </c>
      <c r="C64" s="14">
        <v>950000</v>
      </c>
      <c r="D64" s="14"/>
      <c r="E64" s="14">
        <v>203148034200</v>
      </c>
      <c r="F64" s="14"/>
      <c r="G64" s="14">
        <v>202288330701</v>
      </c>
      <c r="H64" s="14"/>
      <c r="I64" s="14">
        <v>859703499</v>
      </c>
      <c r="J64" s="14"/>
      <c r="K64" s="14"/>
      <c r="L64" s="14">
        <v>950000</v>
      </c>
      <c r="M64" s="14"/>
      <c r="N64" s="14">
        <v>203148034200</v>
      </c>
      <c r="O64" s="14"/>
      <c r="P64" s="14">
        <v>199797900352</v>
      </c>
      <c r="Q64" s="14"/>
      <c r="R64" s="14">
        <v>3350133848</v>
      </c>
    </row>
    <row r="65" spans="1:18" ht="21" x14ac:dyDescent="0.55000000000000004">
      <c r="A65" s="19" t="s">
        <v>35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v>0</v>
      </c>
      <c r="J65" s="14"/>
      <c r="K65" s="14"/>
      <c r="L65" s="14">
        <v>94643223</v>
      </c>
      <c r="M65" s="14"/>
      <c r="N65" s="14">
        <v>619235190707</v>
      </c>
      <c r="O65" s="14"/>
      <c r="P65" s="14">
        <v>70023602420</v>
      </c>
      <c r="Q65" s="14"/>
      <c r="R65" s="14">
        <v>549211588287</v>
      </c>
    </row>
    <row r="66" spans="1:18" ht="21" x14ac:dyDescent="0.55000000000000004">
      <c r="A66" s="19" t="s">
        <v>55</v>
      </c>
      <c r="C66" s="14">
        <v>0</v>
      </c>
      <c r="D66" s="14"/>
      <c r="E66" s="14">
        <v>0</v>
      </c>
      <c r="F66" s="14"/>
      <c r="G66" s="14">
        <v>-17953205970</v>
      </c>
      <c r="H66" s="14"/>
      <c r="I66" s="14">
        <v>17953205970</v>
      </c>
      <c r="J66" s="14"/>
      <c r="K66" s="14"/>
      <c r="L66" s="14">
        <v>0</v>
      </c>
      <c r="M66" s="14"/>
      <c r="N66" s="14">
        <v>0</v>
      </c>
      <c r="O66" s="14"/>
      <c r="P66" s="14">
        <v>0</v>
      </c>
      <c r="Q66" s="14"/>
      <c r="R66" s="14">
        <v>0</v>
      </c>
    </row>
    <row r="67" spans="1:18" ht="21" x14ac:dyDescent="0.55000000000000004">
      <c r="A67" s="19" t="s">
        <v>25</v>
      </c>
      <c r="C67" s="14">
        <v>0</v>
      </c>
      <c r="D67" s="14"/>
      <c r="E67" s="14">
        <v>0</v>
      </c>
      <c r="F67" s="14"/>
      <c r="G67" s="14">
        <v>-1002752717</v>
      </c>
      <c r="H67" s="14"/>
      <c r="I67" s="14">
        <v>1002752717</v>
      </c>
      <c r="J67" s="14"/>
      <c r="K67" s="14"/>
      <c r="L67" s="14">
        <v>0</v>
      </c>
      <c r="M67" s="14"/>
      <c r="N67" s="14">
        <v>0</v>
      </c>
      <c r="O67" s="14"/>
      <c r="P67" s="14">
        <v>0</v>
      </c>
      <c r="Q67" s="14"/>
      <c r="R67" s="14">
        <v>0</v>
      </c>
    </row>
    <row r="68" spans="1:18" ht="21" x14ac:dyDescent="0.55000000000000004">
      <c r="A68" s="19" t="s">
        <v>33</v>
      </c>
      <c r="C68" s="14">
        <v>0</v>
      </c>
      <c r="D68" s="14"/>
      <c r="E68" s="14">
        <v>0</v>
      </c>
      <c r="F68" s="14"/>
      <c r="G68" s="14">
        <v>-2304030546</v>
      </c>
      <c r="H68" s="14"/>
      <c r="I68" s="14">
        <v>2304030546</v>
      </c>
      <c r="J68" s="14"/>
      <c r="K68" s="14"/>
      <c r="L68" s="14">
        <v>0</v>
      </c>
      <c r="M68" s="14"/>
      <c r="N68" s="14">
        <v>0</v>
      </c>
      <c r="O68" s="14"/>
      <c r="P68" s="14">
        <v>0</v>
      </c>
      <c r="Q68" s="14"/>
      <c r="R68" s="14">
        <v>0</v>
      </c>
    </row>
    <row r="69" spans="1:18" ht="21" x14ac:dyDescent="0.55000000000000004">
      <c r="A69" s="19" t="s">
        <v>72</v>
      </c>
      <c r="C69" s="14">
        <v>0</v>
      </c>
      <c r="D69" s="14"/>
      <c r="E69" s="14">
        <v>0</v>
      </c>
      <c r="F69" s="14"/>
      <c r="G69" s="14">
        <v>-4401823907</v>
      </c>
      <c r="H69" s="14"/>
      <c r="I69" s="14">
        <v>4401823907</v>
      </c>
      <c r="J69" s="14"/>
      <c r="K69" s="14"/>
      <c r="L69" s="14">
        <v>0</v>
      </c>
      <c r="M69" s="14"/>
      <c r="N69" s="14">
        <v>0</v>
      </c>
      <c r="O69" s="14"/>
      <c r="P69" s="14">
        <v>0</v>
      </c>
      <c r="Q69" s="14"/>
      <c r="R69" s="14">
        <v>0</v>
      </c>
    </row>
    <row r="70" spans="1:18" ht="21" x14ac:dyDescent="0.55000000000000004">
      <c r="A70" s="19" t="s">
        <v>140</v>
      </c>
      <c r="C70" s="14">
        <v>252800</v>
      </c>
      <c r="D70" s="14"/>
      <c r="E70" s="14">
        <v>248457358940</v>
      </c>
      <c r="F70" s="14"/>
      <c r="G70" s="14">
        <v>247699096400</v>
      </c>
      <c r="H70" s="14"/>
      <c r="I70" s="14">
        <v>758262540</v>
      </c>
      <c r="J70" s="14"/>
      <c r="K70" s="14"/>
      <c r="L70" s="14">
        <v>252800</v>
      </c>
      <c r="M70" s="14"/>
      <c r="N70" s="14">
        <v>248457358940</v>
      </c>
      <c r="O70" s="14"/>
      <c r="P70" s="14">
        <v>252754180000</v>
      </c>
      <c r="Q70" s="14"/>
      <c r="R70" s="14">
        <v>-4296821060</v>
      </c>
    </row>
    <row r="71" spans="1:18" ht="21" x14ac:dyDescent="0.55000000000000004">
      <c r="A71" s="19" t="s">
        <v>143</v>
      </c>
      <c r="C71" s="14">
        <v>183657</v>
      </c>
      <c r="D71" s="14"/>
      <c r="E71" s="14">
        <v>185706005064</v>
      </c>
      <c r="F71" s="14"/>
      <c r="G71" s="14">
        <v>179041566055</v>
      </c>
      <c r="H71" s="14"/>
      <c r="I71" s="14">
        <v>6664439009</v>
      </c>
      <c r="J71" s="14"/>
      <c r="K71" s="14"/>
      <c r="L71" s="14">
        <v>183657</v>
      </c>
      <c r="M71" s="14"/>
      <c r="N71" s="14">
        <v>185706005064</v>
      </c>
      <c r="O71" s="14"/>
      <c r="P71" s="14">
        <v>183623712169</v>
      </c>
      <c r="Q71" s="14"/>
      <c r="R71" s="14">
        <v>2082292895</v>
      </c>
    </row>
    <row r="72" spans="1:18" ht="21" x14ac:dyDescent="0.55000000000000004">
      <c r="A72" s="19" t="s">
        <v>105</v>
      </c>
      <c r="C72" s="14">
        <v>20255</v>
      </c>
      <c r="D72" s="14"/>
      <c r="E72" s="14">
        <v>17244269724</v>
      </c>
      <c r="F72" s="14"/>
      <c r="G72" s="14">
        <v>17003610358</v>
      </c>
      <c r="H72" s="14"/>
      <c r="I72" s="14">
        <v>240659366</v>
      </c>
      <c r="J72" s="14"/>
      <c r="K72" s="14"/>
      <c r="L72" s="14">
        <v>20255</v>
      </c>
      <c r="M72" s="14"/>
      <c r="N72" s="14">
        <v>17244269724</v>
      </c>
      <c r="O72" s="14"/>
      <c r="P72" s="14">
        <v>15967678434</v>
      </c>
      <c r="Q72" s="14"/>
      <c r="R72" s="14">
        <v>1276591290</v>
      </c>
    </row>
    <row r="73" spans="1:18" ht="21" x14ac:dyDescent="0.55000000000000004">
      <c r="A73" s="19" t="s">
        <v>154</v>
      </c>
      <c r="C73" s="14">
        <v>2039000</v>
      </c>
      <c r="D73" s="14"/>
      <c r="E73" s="14">
        <v>2038628392619</v>
      </c>
      <c r="F73" s="14"/>
      <c r="G73" s="14">
        <v>2038630431250</v>
      </c>
      <c r="H73" s="14"/>
      <c r="I73" s="14">
        <v>-2038630</v>
      </c>
      <c r="J73" s="14"/>
      <c r="K73" s="14"/>
      <c r="L73" s="14">
        <v>2039000</v>
      </c>
      <c r="M73" s="14"/>
      <c r="N73" s="14">
        <v>2038628392619</v>
      </c>
      <c r="O73" s="14"/>
      <c r="P73" s="14">
        <v>2035813330000</v>
      </c>
      <c r="Q73" s="14"/>
      <c r="R73" s="14">
        <v>2815062619</v>
      </c>
    </row>
    <row r="74" spans="1:18" ht="21" x14ac:dyDescent="0.55000000000000004">
      <c r="A74" s="19" t="s">
        <v>108</v>
      </c>
      <c r="C74" s="14">
        <v>1182008</v>
      </c>
      <c r="D74" s="14"/>
      <c r="E74" s="14">
        <v>779825521929</v>
      </c>
      <c r="F74" s="14"/>
      <c r="G74" s="14">
        <v>753950147530</v>
      </c>
      <c r="H74" s="14"/>
      <c r="I74" s="14">
        <v>25875374399</v>
      </c>
      <c r="J74" s="14"/>
      <c r="K74" s="14"/>
      <c r="L74" s="14">
        <v>1182008</v>
      </c>
      <c r="M74" s="14"/>
      <c r="N74" s="14">
        <v>779825521929</v>
      </c>
      <c r="O74" s="14"/>
      <c r="P74" s="14">
        <v>702013957623</v>
      </c>
      <c r="Q74" s="14"/>
      <c r="R74" s="14">
        <v>77811564306</v>
      </c>
    </row>
    <row r="75" spans="1:18" ht="21" x14ac:dyDescent="0.55000000000000004">
      <c r="A75" s="19" t="s">
        <v>111</v>
      </c>
      <c r="C75" s="14">
        <v>998681</v>
      </c>
      <c r="D75" s="14"/>
      <c r="E75" s="14">
        <v>645327547435</v>
      </c>
      <c r="F75" s="14"/>
      <c r="G75" s="14">
        <v>627586199629</v>
      </c>
      <c r="H75" s="14"/>
      <c r="I75" s="14">
        <v>17741347806</v>
      </c>
      <c r="J75" s="14"/>
      <c r="K75" s="14"/>
      <c r="L75" s="14">
        <v>998681</v>
      </c>
      <c r="M75" s="14"/>
      <c r="N75" s="14">
        <v>645327547435</v>
      </c>
      <c r="O75" s="14"/>
      <c r="P75" s="14">
        <v>572584325663</v>
      </c>
      <c r="Q75" s="14"/>
      <c r="R75" s="14">
        <v>72743221772</v>
      </c>
    </row>
    <row r="76" spans="1:18" ht="21" x14ac:dyDescent="0.55000000000000004">
      <c r="A76" s="19" t="s">
        <v>102</v>
      </c>
      <c r="C76" s="14">
        <v>1741600</v>
      </c>
      <c r="D76" s="14"/>
      <c r="E76" s="14">
        <v>1666687714088</v>
      </c>
      <c r="F76" s="14"/>
      <c r="G76" s="14">
        <v>1628915505542</v>
      </c>
      <c r="H76" s="14"/>
      <c r="I76" s="14">
        <v>37772208546</v>
      </c>
      <c r="J76" s="14"/>
      <c r="K76" s="14"/>
      <c r="L76" s="14">
        <v>1741600</v>
      </c>
      <c r="M76" s="14"/>
      <c r="N76" s="14">
        <v>1666687714088</v>
      </c>
      <c r="O76" s="14"/>
      <c r="P76" s="14">
        <v>1741284335000</v>
      </c>
      <c r="Q76" s="14"/>
      <c r="R76" s="14">
        <v>-74596620911</v>
      </c>
    </row>
    <row r="77" spans="1:18" ht="21" x14ac:dyDescent="0.55000000000000004">
      <c r="A77" s="19" t="s">
        <v>120</v>
      </c>
      <c r="C77" s="14">
        <v>999900</v>
      </c>
      <c r="D77" s="14"/>
      <c r="E77" s="14">
        <v>988721861675</v>
      </c>
      <c r="F77" s="14"/>
      <c r="G77" s="14">
        <v>1181720343966</v>
      </c>
      <c r="H77" s="14"/>
      <c r="I77" s="14">
        <v>-192998482290</v>
      </c>
      <c r="J77" s="14"/>
      <c r="K77" s="14"/>
      <c r="L77" s="14">
        <v>999900</v>
      </c>
      <c r="M77" s="14"/>
      <c r="N77" s="14">
        <v>988721861675</v>
      </c>
      <c r="O77" s="14"/>
      <c r="P77" s="14">
        <v>947723718150</v>
      </c>
      <c r="Q77" s="14"/>
      <c r="R77" s="14">
        <v>40998143525</v>
      </c>
    </row>
    <row r="78" spans="1:18" ht="21" x14ac:dyDescent="0.55000000000000004">
      <c r="A78" s="19" t="s">
        <v>125</v>
      </c>
      <c r="C78" s="14">
        <v>11245486</v>
      </c>
      <c r="D78" s="14"/>
      <c r="E78" s="14">
        <v>11344638785463</v>
      </c>
      <c r="F78" s="14"/>
      <c r="G78" s="14">
        <v>11344639151224</v>
      </c>
      <c r="H78" s="14"/>
      <c r="I78" s="14">
        <v>-365760</v>
      </c>
      <c r="J78" s="14"/>
      <c r="K78" s="14"/>
      <c r="L78" s="14">
        <v>11245486</v>
      </c>
      <c r="M78" s="14"/>
      <c r="N78" s="14">
        <v>11344638785463</v>
      </c>
      <c r="O78" s="14"/>
      <c r="P78" s="14">
        <v>10002254631677</v>
      </c>
      <c r="Q78" s="14"/>
      <c r="R78" s="14">
        <v>1342384153786</v>
      </c>
    </row>
    <row r="79" spans="1:18" ht="21" x14ac:dyDescent="0.55000000000000004">
      <c r="A79" s="19" t="s">
        <v>172</v>
      </c>
      <c r="C79" s="14">
        <v>100</v>
      </c>
      <c r="D79" s="14"/>
      <c r="E79" s="14">
        <v>94982681</v>
      </c>
      <c r="F79" s="14"/>
      <c r="G79" s="14">
        <v>94517127</v>
      </c>
      <c r="H79" s="14"/>
      <c r="I79" s="14">
        <v>465554</v>
      </c>
      <c r="J79" s="14"/>
      <c r="K79" s="14"/>
      <c r="L79" s="14">
        <v>100</v>
      </c>
      <c r="M79" s="14"/>
      <c r="N79" s="14">
        <v>94982681</v>
      </c>
      <c r="O79" s="14"/>
      <c r="P79" s="14">
        <v>94517127</v>
      </c>
      <c r="Q79" s="14"/>
      <c r="R79" s="14">
        <v>465554</v>
      </c>
    </row>
    <row r="80" spans="1:18" ht="21" x14ac:dyDescent="0.55000000000000004">
      <c r="A80" s="19" t="s">
        <v>128</v>
      </c>
      <c r="C80" s="14">
        <v>2000100</v>
      </c>
      <c r="D80" s="14"/>
      <c r="E80" s="14">
        <v>1999733482400</v>
      </c>
      <c r="F80" s="14"/>
      <c r="G80" s="14">
        <v>1973728896185</v>
      </c>
      <c r="H80" s="14"/>
      <c r="I80" s="14">
        <v>26004586215</v>
      </c>
      <c r="J80" s="14"/>
      <c r="K80" s="14"/>
      <c r="L80" s="14">
        <v>2000100</v>
      </c>
      <c r="M80" s="14"/>
      <c r="N80" s="14">
        <v>1999733482400</v>
      </c>
      <c r="O80" s="14"/>
      <c r="P80" s="14">
        <v>1950118516851</v>
      </c>
      <c r="Q80" s="14"/>
      <c r="R80" s="14">
        <v>49614965549</v>
      </c>
    </row>
    <row r="81" spans="1:18" ht="21" x14ac:dyDescent="0.55000000000000004">
      <c r="A81" s="19" t="s">
        <v>131</v>
      </c>
      <c r="C81" s="14">
        <v>4272661</v>
      </c>
      <c r="D81" s="14"/>
      <c r="E81" s="14">
        <v>4271886580193</v>
      </c>
      <c r="F81" s="14"/>
      <c r="G81" s="14">
        <v>4271883115807</v>
      </c>
      <c r="H81" s="14"/>
      <c r="I81" s="14">
        <v>3464386</v>
      </c>
      <c r="J81" s="14"/>
      <c r="K81" s="14"/>
      <c r="L81" s="14">
        <v>4272661</v>
      </c>
      <c r="M81" s="14"/>
      <c r="N81" s="14">
        <v>4271886580193</v>
      </c>
      <c r="O81" s="14"/>
      <c r="P81" s="14">
        <v>4016745212090</v>
      </c>
      <c r="Q81" s="14"/>
      <c r="R81" s="14">
        <v>255141368103</v>
      </c>
    </row>
    <row r="82" spans="1:18" ht="21" x14ac:dyDescent="0.55000000000000004">
      <c r="A82" s="19" t="s">
        <v>134</v>
      </c>
      <c r="C82" s="14">
        <v>19905800</v>
      </c>
      <c r="D82" s="14"/>
      <c r="E82" s="14">
        <v>19902192073750</v>
      </c>
      <c r="F82" s="14"/>
      <c r="G82" s="14">
        <v>19766871335593</v>
      </c>
      <c r="H82" s="14"/>
      <c r="I82" s="14">
        <v>135320738157</v>
      </c>
      <c r="J82" s="14"/>
      <c r="K82" s="14"/>
      <c r="L82" s="14">
        <v>19905800</v>
      </c>
      <c r="M82" s="14"/>
      <c r="N82" s="14">
        <v>19902192073750</v>
      </c>
      <c r="O82" s="14"/>
      <c r="P82" s="14">
        <v>18658979969218</v>
      </c>
      <c r="Q82" s="14"/>
      <c r="R82" s="14">
        <v>1243212104532</v>
      </c>
    </row>
    <row r="83" spans="1:18" ht="21" x14ac:dyDescent="0.55000000000000004">
      <c r="A83" s="19" t="s">
        <v>99</v>
      </c>
      <c r="C83" s="14">
        <v>9999700</v>
      </c>
      <c r="D83" s="14"/>
      <c r="E83" s="14">
        <v>10097866429918</v>
      </c>
      <c r="F83" s="14"/>
      <c r="G83" s="14">
        <v>10197847286975</v>
      </c>
      <c r="H83" s="14"/>
      <c r="I83" s="14">
        <v>-99980857056</v>
      </c>
      <c r="J83" s="14"/>
      <c r="K83" s="14"/>
      <c r="L83" s="14">
        <v>9999700</v>
      </c>
      <c r="M83" s="14"/>
      <c r="N83" s="14">
        <v>10097866429918</v>
      </c>
      <c r="O83" s="14"/>
      <c r="P83" s="14">
        <v>9999700000000</v>
      </c>
      <c r="Q83" s="14"/>
      <c r="R83" s="14">
        <v>98166429918</v>
      </c>
    </row>
    <row r="84" spans="1:18" ht="21" x14ac:dyDescent="0.55000000000000004">
      <c r="A84" s="19" t="s">
        <v>95</v>
      </c>
      <c r="C84" s="14">
        <v>5000000</v>
      </c>
      <c r="D84" s="14"/>
      <c r="E84" s="14">
        <v>5083333478781</v>
      </c>
      <c r="F84" s="14"/>
      <c r="G84" s="14">
        <v>5075289936937</v>
      </c>
      <c r="H84" s="14"/>
      <c r="I84" s="14">
        <v>8043541844</v>
      </c>
      <c r="J84" s="14"/>
      <c r="K84" s="14"/>
      <c r="L84" s="14">
        <v>5000000</v>
      </c>
      <c r="M84" s="14"/>
      <c r="N84" s="14">
        <v>5083333478781</v>
      </c>
      <c r="O84" s="14"/>
      <c r="P84" s="14">
        <v>5000000000000</v>
      </c>
      <c r="Q84" s="14"/>
      <c r="R84" s="14">
        <v>83333478781</v>
      </c>
    </row>
    <row r="85" spans="1:18" ht="21" x14ac:dyDescent="0.55000000000000004">
      <c r="A85" s="19" t="s">
        <v>137</v>
      </c>
      <c r="C85" s="14">
        <v>10867900</v>
      </c>
      <c r="D85" s="14"/>
      <c r="E85" s="14">
        <v>10566443425142</v>
      </c>
      <c r="F85" s="14"/>
      <c r="G85" s="14">
        <v>10788619669966</v>
      </c>
      <c r="H85" s="14"/>
      <c r="I85" s="14">
        <v>-222176244823</v>
      </c>
      <c r="J85" s="14"/>
      <c r="K85" s="14"/>
      <c r="L85" s="14">
        <v>10867900</v>
      </c>
      <c r="M85" s="14"/>
      <c r="N85" s="14">
        <v>10566443425142</v>
      </c>
      <c r="O85" s="14"/>
      <c r="P85" s="14">
        <v>9998250642000</v>
      </c>
      <c r="Q85" s="14"/>
      <c r="R85" s="14">
        <v>568192783142</v>
      </c>
    </row>
    <row r="86" spans="1:18" ht="21" x14ac:dyDescent="0.55000000000000004">
      <c r="A86" s="19" t="s">
        <v>163</v>
      </c>
      <c r="C86" s="14">
        <v>14135320</v>
      </c>
      <c r="D86" s="14"/>
      <c r="E86" s="14">
        <v>16725836630226</v>
      </c>
      <c r="F86" s="14"/>
      <c r="G86" s="14">
        <v>16180212200975</v>
      </c>
      <c r="H86" s="14"/>
      <c r="I86" s="14">
        <v>545624429251</v>
      </c>
      <c r="J86" s="14"/>
      <c r="K86" s="14"/>
      <c r="L86" s="14">
        <v>14135320</v>
      </c>
      <c r="M86" s="14"/>
      <c r="N86" s="14">
        <v>16725836630226</v>
      </c>
      <c r="O86" s="14"/>
      <c r="P86" s="14">
        <v>14550108258636</v>
      </c>
      <c r="Q86" s="14"/>
      <c r="R86" s="14">
        <v>2175728371590</v>
      </c>
    </row>
    <row r="87" spans="1:18" ht="21" x14ac:dyDescent="0.55000000000000004">
      <c r="A87" s="19" t="s">
        <v>166</v>
      </c>
      <c r="C87" s="14">
        <v>8617690</v>
      </c>
      <c r="D87" s="14"/>
      <c r="E87" s="14">
        <v>11008505995629</v>
      </c>
      <c r="F87" s="14"/>
      <c r="G87" s="14">
        <v>10607514190761</v>
      </c>
      <c r="H87" s="14"/>
      <c r="I87" s="14">
        <v>400991804868</v>
      </c>
      <c r="J87" s="14"/>
      <c r="K87" s="14"/>
      <c r="L87" s="14">
        <v>8617690</v>
      </c>
      <c r="M87" s="14"/>
      <c r="N87" s="14">
        <v>11008505995629</v>
      </c>
      <c r="O87" s="14"/>
      <c r="P87" s="14">
        <v>9699994304790</v>
      </c>
      <c r="Q87" s="14"/>
      <c r="R87" s="14">
        <v>1308511690839</v>
      </c>
    </row>
    <row r="88" spans="1:18" ht="21" x14ac:dyDescent="0.55000000000000004">
      <c r="A88" s="19" t="s">
        <v>169</v>
      </c>
      <c r="C88" s="14">
        <v>1850000</v>
      </c>
      <c r="D88" s="14"/>
      <c r="E88" s="14">
        <v>563680085438</v>
      </c>
      <c r="F88" s="14"/>
      <c r="G88" s="14">
        <v>558289396523</v>
      </c>
      <c r="H88" s="14"/>
      <c r="I88" s="14">
        <v>5390688915</v>
      </c>
      <c r="J88" s="14"/>
      <c r="K88" s="14"/>
      <c r="L88" s="14">
        <v>1850000</v>
      </c>
      <c r="M88" s="14"/>
      <c r="N88" s="14">
        <v>563680085438</v>
      </c>
      <c r="O88" s="14"/>
      <c r="P88" s="14">
        <v>517175880870</v>
      </c>
      <c r="Q88" s="14"/>
      <c r="R88" s="14">
        <v>46504204568</v>
      </c>
    </row>
    <row r="89" spans="1:18" ht="21" x14ac:dyDescent="0.55000000000000004">
      <c r="A89" s="19" t="s">
        <v>160</v>
      </c>
      <c r="C89" s="14">
        <v>1284790</v>
      </c>
      <c r="D89" s="14"/>
      <c r="E89" s="14">
        <v>10393380417962</v>
      </c>
      <c r="F89" s="14"/>
      <c r="G89" s="14">
        <v>10080489473355</v>
      </c>
      <c r="H89" s="14"/>
      <c r="I89" s="14">
        <v>312890944607</v>
      </c>
      <c r="J89" s="14"/>
      <c r="K89" s="14"/>
      <c r="L89" s="14">
        <v>1284790</v>
      </c>
      <c r="M89" s="14"/>
      <c r="N89" s="14">
        <v>10393380417962</v>
      </c>
      <c r="O89" s="14"/>
      <c r="P89" s="14">
        <v>9442609572676</v>
      </c>
      <c r="Q89" s="14"/>
      <c r="R89" s="14">
        <v>950770845286</v>
      </c>
    </row>
    <row r="90" spans="1:18" ht="21" x14ac:dyDescent="0.55000000000000004">
      <c r="A90" s="19" t="s">
        <v>157</v>
      </c>
      <c r="C90" s="14">
        <v>0</v>
      </c>
      <c r="D90" s="14"/>
      <c r="E90" s="14">
        <v>0</v>
      </c>
      <c r="F90" s="14"/>
      <c r="G90" s="14">
        <v>0</v>
      </c>
      <c r="H90" s="14"/>
      <c r="I90" s="14">
        <v>0</v>
      </c>
      <c r="J90" s="14"/>
      <c r="K90" s="14"/>
      <c r="L90" s="14">
        <v>1000000</v>
      </c>
      <c r="M90" s="14"/>
      <c r="N90" s="14">
        <v>984821468750</v>
      </c>
      <c r="O90" s="14"/>
      <c r="P90" s="14">
        <v>964825093750</v>
      </c>
      <c r="Q90" s="14"/>
      <c r="R90" s="14">
        <v>19996375000</v>
      </c>
    </row>
    <row r="91" spans="1:18" ht="21" x14ac:dyDescent="0.55000000000000004">
      <c r="A91" s="19" t="s">
        <v>146</v>
      </c>
      <c r="C91" s="14">
        <v>0</v>
      </c>
      <c r="D91" s="14"/>
      <c r="E91" s="14">
        <v>0</v>
      </c>
      <c r="F91" s="14"/>
      <c r="G91" s="14">
        <v>0</v>
      </c>
      <c r="H91" s="14"/>
      <c r="I91" s="14">
        <v>0</v>
      </c>
      <c r="J91" s="14"/>
      <c r="K91" s="14"/>
      <c r="L91" s="14">
        <v>3890450</v>
      </c>
      <c r="M91" s="14"/>
      <c r="N91" s="14">
        <v>3811949958818</v>
      </c>
      <c r="O91" s="14"/>
      <c r="P91" s="14">
        <v>3516710030300</v>
      </c>
      <c r="Q91" s="14"/>
      <c r="R91" s="14">
        <v>295239928518</v>
      </c>
    </row>
    <row r="92" spans="1:18" ht="21" x14ac:dyDescent="0.55000000000000004">
      <c r="A92" s="19" t="s">
        <v>117</v>
      </c>
      <c r="C92" s="14">
        <v>0</v>
      </c>
      <c r="D92" s="14"/>
      <c r="E92" s="14">
        <v>0</v>
      </c>
      <c r="F92" s="14"/>
      <c r="G92" s="14">
        <v>0</v>
      </c>
      <c r="H92" s="14"/>
      <c r="I92" s="14">
        <v>0</v>
      </c>
      <c r="J92" s="14"/>
      <c r="K92" s="14"/>
      <c r="L92" s="14">
        <v>9999900</v>
      </c>
      <c r="M92" s="14"/>
      <c r="N92" s="14">
        <v>10249039514829</v>
      </c>
      <c r="O92" s="14"/>
      <c r="P92" s="14">
        <v>9999900000000</v>
      </c>
      <c r="Q92" s="14"/>
      <c r="R92" s="14">
        <v>249139514829</v>
      </c>
    </row>
    <row r="93" spans="1:18" ht="21" x14ac:dyDescent="0.55000000000000004">
      <c r="A93" s="19" t="s">
        <v>153</v>
      </c>
      <c r="C93" s="14">
        <v>0</v>
      </c>
      <c r="D93" s="14"/>
      <c r="E93" s="14">
        <v>0</v>
      </c>
      <c r="F93" s="14"/>
      <c r="G93" s="14">
        <v>0</v>
      </c>
      <c r="H93" s="14"/>
      <c r="I93" s="14">
        <v>0</v>
      </c>
      <c r="J93" s="14"/>
      <c r="K93" s="14"/>
      <c r="L93" s="14">
        <v>599998</v>
      </c>
      <c r="M93" s="14"/>
      <c r="N93" s="14">
        <v>599889250362</v>
      </c>
      <c r="O93" s="14"/>
      <c r="P93" s="14">
        <v>599998000000</v>
      </c>
      <c r="Q93" s="14"/>
      <c r="R93" s="14">
        <v>-108749637</v>
      </c>
    </row>
    <row r="94" spans="1:18" ht="21" x14ac:dyDescent="0.55000000000000004">
      <c r="A94" s="19" t="s">
        <v>152</v>
      </c>
      <c r="C94" s="14">
        <v>0</v>
      </c>
      <c r="D94" s="14"/>
      <c r="E94" s="14">
        <v>0</v>
      </c>
      <c r="F94" s="14"/>
      <c r="G94" s="14">
        <v>0</v>
      </c>
      <c r="H94" s="14"/>
      <c r="I94" s="14">
        <v>0</v>
      </c>
      <c r="J94" s="14"/>
      <c r="K94" s="14"/>
      <c r="L94" s="14">
        <v>2499997</v>
      </c>
      <c r="M94" s="14"/>
      <c r="N94" s="14">
        <v>2499543875543</v>
      </c>
      <c r="O94" s="14"/>
      <c r="P94" s="14">
        <v>2499997000000</v>
      </c>
      <c r="Q94" s="14"/>
      <c r="R94" s="14">
        <v>-453124456</v>
      </c>
    </row>
    <row r="95" spans="1:18" ht="21" x14ac:dyDescent="0.55000000000000004">
      <c r="A95" s="19" t="s">
        <v>149</v>
      </c>
      <c r="C95" s="14">
        <v>0</v>
      </c>
      <c r="D95" s="14"/>
      <c r="E95" s="14">
        <v>0</v>
      </c>
      <c r="F95" s="14"/>
      <c r="G95" s="14">
        <v>0</v>
      </c>
      <c r="H95" s="14"/>
      <c r="I95" s="14">
        <v>0</v>
      </c>
      <c r="J95" s="14"/>
      <c r="K95" s="14"/>
      <c r="L95" s="14">
        <v>2999999</v>
      </c>
      <c r="M95" s="14"/>
      <c r="N95" s="14">
        <v>2999455250181</v>
      </c>
      <c r="O95" s="14"/>
      <c r="P95" s="14">
        <v>2999999000000</v>
      </c>
      <c r="Q95" s="14"/>
      <c r="R95" s="14">
        <v>-543749818</v>
      </c>
    </row>
    <row r="96" spans="1:18" ht="21" x14ac:dyDescent="0.55000000000000004">
      <c r="A96" s="19" t="s">
        <v>114</v>
      </c>
      <c r="C96" s="14">
        <v>0</v>
      </c>
      <c r="D96" s="14"/>
      <c r="E96" s="14">
        <v>0</v>
      </c>
      <c r="F96" s="14"/>
      <c r="G96" s="14">
        <v>0</v>
      </c>
      <c r="H96" s="14"/>
      <c r="I96" s="14">
        <v>0</v>
      </c>
      <c r="J96" s="14"/>
      <c r="K96" s="14"/>
      <c r="L96" s="14">
        <v>1199966</v>
      </c>
      <c r="M96" s="14"/>
      <c r="N96" s="14">
        <v>1199748506162</v>
      </c>
      <c r="O96" s="14"/>
      <c r="P96" s="14">
        <v>1199966000000</v>
      </c>
      <c r="Q96" s="14"/>
      <c r="R96" s="14">
        <v>-217493837</v>
      </c>
    </row>
    <row r="97" spans="1:18" ht="21" x14ac:dyDescent="0.55000000000000004">
      <c r="A97" s="19" t="s">
        <v>123</v>
      </c>
      <c r="C97" s="14">
        <v>0</v>
      </c>
      <c r="D97" s="14"/>
      <c r="E97" s="14">
        <v>0</v>
      </c>
      <c r="F97" s="14"/>
      <c r="G97" s="14">
        <v>114189893086</v>
      </c>
      <c r="H97" s="14"/>
      <c r="I97" s="14">
        <v>-114189893086</v>
      </c>
      <c r="J97" s="14"/>
      <c r="K97" s="14"/>
      <c r="L97" s="14">
        <v>0</v>
      </c>
      <c r="M97" s="14"/>
      <c r="N97" s="14">
        <v>0</v>
      </c>
      <c r="O97" s="14"/>
      <c r="P97" s="14">
        <v>0</v>
      </c>
      <c r="Q97" s="14"/>
      <c r="R97" s="14">
        <v>0</v>
      </c>
    </row>
    <row r="98" spans="1:18" s="11" customFormat="1" ht="19.5" thickBot="1" x14ac:dyDescent="0.5">
      <c r="E98" s="15">
        <f>SUM(E8:E97)</f>
        <v>147165686913730</v>
      </c>
      <c r="G98" s="15">
        <f>SUM(G8:G97)</f>
        <v>145899761587166</v>
      </c>
      <c r="I98" s="15">
        <f>SUM(I8:I97)</f>
        <v>1265925326577</v>
      </c>
      <c r="N98" s="15">
        <f>SUM(N8:N97)</f>
        <v>170129369929082</v>
      </c>
      <c r="P98" s="15">
        <f>SUM(P8:P97)</f>
        <v>159703659831799</v>
      </c>
      <c r="R98" s="15">
        <f>SUM(R8:R97)</f>
        <v>9176049721334</v>
      </c>
    </row>
    <row r="99" spans="1:18" ht="19.5" thickTop="1" x14ac:dyDescent="0.45"/>
    <row r="100" spans="1:18" x14ac:dyDescent="0.45">
      <c r="I100" s="23"/>
    </row>
    <row r="101" spans="1:18" x14ac:dyDescent="0.45">
      <c r="I101" s="24"/>
      <c r="R101" s="14"/>
    </row>
    <row r="102" spans="1:18" x14ac:dyDescent="0.45">
      <c r="I102" s="22"/>
      <c r="R102" s="14"/>
    </row>
    <row r="103" spans="1:18" x14ac:dyDescent="0.45">
      <c r="R103" s="14"/>
    </row>
    <row r="104" spans="1:18" x14ac:dyDescent="0.45">
      <c r="R104" s="14"/>
    </row>
    <row r="105" spans="1:18" x14ac:dyDescent="0.45">
      <c r="R105" s="14"/>
    </row>
    <row r="106" spans="1:18" x14ac:dyDescent="0.45">
      <c r="R106" s="14"/>
    </row>
    <row r="107" spans="1:18" x14ac:dyDescent="0.45">
      <c r="R107" s="14"/>
    </row>
    <row r="108" spans="1:18" x14ac:dyDescent="0.45">
      <c r="R108" s="14"/>
    </row>
    <row r="109" spans="1:18" x14ac:dyDescent="0.45">
      <c r="R109" s="14"/>
    </row>
    <row r="110" spans="1:18" x14ac:dyDescent="0.45">
      <c r="R110" s="14"/>
    </row>
    <row r="111" spans="1:18" x14ac:dyDescent="0.45">
      <c r="R111" s="14"/>
    </row>
    <row r="112" spans="1:18" x14ac:dyDescent="0.45">
      <c r="R112" s="14"/>
    </row>
  </sheetData>
  <mergeCells count="14">
    <mergeCell ref="A2:R2"/>
    <mergeCell ref="A3:R3"/>
    <mergeCell ref="A4:R4"/>
    <mergeCell ref="P7"/>
    <mergeCell ref="R7"/>
    <mergeCell ref="L6:R6"/>
    <mergeCell ref="A6:A7"/>
    <mergeCell ref="C7"/>
    <mergeCell ref="E7"/>
    <mergeCell ref="G7"/>
    <mergeCell ref="I7"/>
    <mergeCell ref="C6:I6"/>
    <mergeCell ref="L7"/>
    <mergeCell ref="N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3"/>
  <sheetViews>
    <sheetView rightToLeft="1" topLeftCell="A100" workbookViewId="0">
      <selection activeCell="G20" sqref="G20"/>
    </sheetView>
  </sheetViews>
  <sheetFormatPr defaultRowHeight="18.75" x14ac:dyDescent="0.45"/>
  <cols>
    <col min="1" max="1" width="34.7109375" style="11" bestFit="1" customWidth="1"/>
    <col min="2" max="2" width="1" style="11" customWidth="1"/>
    <col min="3" max="3" width="11.5703125" style="11" bestFit="1" customWidth="1"/>
    <col min="4" max="4" width="1" style="11" customWidth="1"/>
    <col min="5" max="5" width="18.28515625" style="11" bestFit="1" customWidth="1"/>
    <col min="6" max="6" width="1" style="11" customWidth="1"/>
    <col min="7" max="7" width="18.140625" style="11" bestFit="1" customWidth="1"/>
    <col min="8" max="8" width="1" style="11" customWidth="1"/>
    <col min="9" max="9" width="32.42578125" style="11" bestFit="1" customWidth="1"/>
    <col min="10" max="10" width="1" style="11" customWidth="1"/>
    <col min="11" max="11" width="11.5703125" style="11" bestFit="1" customWidth="1"/>
    <col min="12" max="12" width="1" style="11" customWidth="1"/>
    <col min="13" max="13" width="19.42578125" style="11" bestFit="1" customWidth="1"/>
    <col min="14" max="14" width="1" style="11" customWidth="1"/>
    <col min="15" max="15" width="19.5703125" style="11" bestFit="1" customWidth="1"/>
    <col min="16" max="16" width="1" style="11" customWidth="1"/>
    <col min="17" max="17" width="32.42578125" style="11" bestFit="1" customWidth="1"/>
    <col min="18" max="18" width="1" style="11" customWidth="1"/>
    <col min="19" max="16384" width="9.140625" style="11"/>
  </cols>
  <sheetData>
    <row r="2" spans="1:17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30" x14ac:dyDescent="0.45">
      <c r="A3" s="28" t="s">
        <v>356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30" x14ac:dyDescent="0.45">
      <c r="A6" s="30" t="s">
        <v>3</v>
      </c>
      <c r="C6" s="29" t="s">
        <v>358</v>
      </c>
      <c r="D6" s="29" t="s">
        <v>358</v>
      </c>
      <c r="E6" s="29" t="s">
        <v>358</v>
      </c>
      <c r="F6" s="29" t="s">
        <v>358</v>
      </c>
      <c r="G6" s="29" t="s">
        <v>358</v>
      </c>
      <c r="H6" s="29" t="s">
        <v>358</v>
      </c>
      <c r="I6" s="29" t="s">
        <v>358</v>
      </c>
      <c r="K6" s="29" t="s">
        <v>359</v>
      </c>
      <c r="L6" s="29" t="s">
        <v>359</v>
      </c>
      <c r="M6" s="29" t="s">
        <v>359</v>
      </c>
      <c r="N6" s="29" t="s">
        <v>359</v>
      </c>
      <c r="O6" s="29" t="s">
        <v>359</v>
      </c>
      <c r="P6" s="29" t="s">
        <v>359</v>
      </c>
      <c r="Q6" s="29" t="s">
        <v>359</v>
      </c>
    </row>
    <row r="7" spans="1:17" ht="30" x14ac:dyDescent="0.45">
      <c r="A7" s="29" t="s">
        <v>3</v>
      </c>
      <c r="C7" s="29" t="s">
        <v>7</v>
      </c>
      <c r="E7" s="29" t="s">
        <v>427</v>
      </c>
      <c r="G7" s="29" t="s">
        <v>428</v>
      </c>
      <c r="I7" s="29" t="s">
        <v>430</v>
      </c>
      <c r="K7" s="29" t="s">
        <v>7</v>
      </c>
      <c r="M7" s="29" t="s">
        <v>427</v>
      </c>
      <c r="O7" s="29" t="s">
        <v>428</v>
      </c>
      <c r="Q7" s="29" t="s">
        <v>430</v>
      </c>
    </row>
    <row r="8" spans="1:17" ht="21" x14ac:dyDescent="0.55000000000000004">
      <c r="A8" s="12" t="s">
        <v>67</v>
      </c>
      <c r="C8" s="14">
        <v>21518467</v>
      </c>
      <c r="D8" s="14"/>
      <c r="E8" s="14">
        <v>363059575224</v>
      </c>
      <c r="F8" s="14"/>
      <c r="G8" s="14">
        <v>564424276253</v>
      </c>
      <c r="H8" s="14"/>
      <c r="I8" s="14">
        <v>-201364701029</v>
      </c>
      <c r="J8" s="14"/>
      <c r="K8" s="14">
        <v>21518467</v>
      </c>
      <c r="L8" s="14"/>
      <c r="M8" s="14">
        <v>363059575224</v>
      </c>
      <c r="N8" s="14"/>
      <c r="O8" s="14">
        <v>564424276253</v>
      </c>
      <c r="P8" s="14"/>
      <c r="Q8" s="14">
        <v>-201364701029</v>
      </c>
    </row>
    <row r="9" spans="1:17" ht="21" x14ac:dyDescent="0.55000000000000004">
      <c r="A9" s="12" t="s">
        <v>63</v>
      </c>
      <c r="C9" s="14">
        <v>200000</v>
      </c>
      <c r="D9" s="14"/>
      <c r="E9" s="14">
        <v>4177317487</v>
      </c>
      <c r="F9" s="14"/>
      <c r="G9" s="14">
        <v>4110598126</v>
      </c>
      <c r="H9" s="14"/>
      <c r="I9" s="14">
        <v>66719361</v>
      </c>
      <c r="J9" s="14"/>
      <c r="K9" s="14">
        <v>553528</v>
      </c>
      <c r="L9" s="14"/>
      <c r="M9" s="14">
        <v>11684134596</v>
      </c>
      <c r="N9" s="14"/>
      <c r="O9" s="14">
        <v>10575420179</v>
      </c>
      <c r="P9" s="14"/>
      <c r="Q9" s="14">
        <v>1108714417</v>
      </c>
    </row>
    <row r="10" spans="1:17" ht="21" x14ac:dyDescent="0.55000000000000004">
      <c r="A10" s="12" t="s">
        <v>23</v>
      </c>
      <c r="C10" s="14">
        <v>20000000</v>
      </c>
      <c r="D10" s="14"/>
      <c r="E10" s="14">
        <v>252878656364</v>
      </c>
      <c r="F10" s="14"/>
      <c r="G10" s="14">
        <v>254838126647</v>
      </c>
      <c r="H10" s="14"/>
      <c r="I10" s="14">
        <v>-1959470283</v>
      </c>
      <c r="J10" s="14"/>
      <c r="K10" s="14">
        <v>20000000</v>
      </c>
      <c r="L10" s="14"/>
      <c r="M10" s="14">
        <v>252878656364</v>
      </c>
      <c r="N10" s="14"/>
      <c r="O10" s="14">
        <v>254838126647</v>
      </c>
      <c r="P10" s="14"/>
      <c r="Q10" s="14">
        <v>-1959470283</v>
      </c>
    </row>
    <row r="11" spans="1:17" ht="21" x14ac:dyDescent="0.55000000000000004">
      <c r="A11" s="12" t="s">
        <v>72</v>
      </c>
      <c r="C11" s="14">
        <v>964569</v>
      </c>
      <c r="D11" s="14"/>
      <c r="E11" s="14">
        <v>46750844836</v>
      </c>
      <c r="F11" s="14"/>
      <c r="G11" s="14">
        <v>49590985208</v>
      </c>
      <c r="H11" s="14"/>
      <c r="I11" s="14">
        <v>-2840140372</v>
      </c>
      <c r="J11" s="14"/>
      <c r="K11" s="14">
        <v>4338529</v>
      </c>
      <c r="L11" s="14"/>
      <c r="M11" s="14">
        <v>192696871933</v>
      </c>
      <c r="N11" s="14"/>
      <c r="O11" s="14">
        <v>205233794219</v>
      </c>
      <c r="P11" s="14"/>
      <c r="Q11" s="14">
        <v>-12536922286</v>
      </c>
    </row>
    <row r="12" spans="1:17" ht="21" x14ac:dyDescent="0.55000000000000004">
      <c r="A12" s="12" t="s">
        <v>25</v>
      </c>
      <c r="C12" s="14">
        <v>10000000</v>
      </c>
      <c r="D12" s="14"/>
      <c r="E12" s="14">
        <v>97118685978</v>
      </c>
      <c r="F12" s="14"/>
      <c r="G12" s="14">
        <v>93513853987</v>
      </c>
      <c r="H12" s="14"/>
      <c r="I12" s="14">
        <v>3604831991</v>
      </c>
      <c r="J12" s="14"/>
      <c r="K12" s="14">
        <v>10000000</v>
      </c>
      <c r="L12" s="14"/>
      <c r="M12" s="14">
        <v>97118685978</v>
      </c>
      <c r="N12" s="14"/>
      <c r="O12" s="14">
        <v>93513853987</v>
      </c>
      <c r="P12" s="14"/>
      <c r="Q12" s="14">
        <v>3604831991</v>
      </c>
    </row>
    <row r="13" spans="1:17" ht="21" x14ac:dyDescent="0.55000000000000004">
      <c r="A13" s="12" t="s">
        <v>26</v>
      </c>
      <c r="C13" s="14">
        <v>630438</v>
      </c>
      <c r="D13" s="14"/>
      <c r="E13" s="14">
        <v>72941378394</v>
      </c>
      <c r="F13" s="14"/>
      <c r="G13" s="14">
        <v>70353024435</v>
      </c>
      <c r="H13" s="14"/>
      <c r="I13" s="14">
        <v>2588353959</v>
      </c>
      <c r="J13" s="14"/>
      <c r="K13" s="14">
        <v>630438</v>
      </c>
      <c r="L13" s="14"/>
      <c r="M13" s="14">
        <v>72941378394</v>
      </c>
      <c r="N13" s="14"/>
      <c r="O13" s="14">
        <v>70353024435</v>
      </c>
      <c r="P13" s="14"/>
      <c r="Q13" s="14">
        <v>2588353959</v>
      </c>
    </row>
    <row r="14" spans="1:17" ht="21" x14ac:dyDescent="0.55000000000000004">
      <c r="A14" s="12" t="s">
        <v>64</v>
      </c>
      <c r="C14" s="14">
        <v>2000000</v>
      </c>
      <c r="D14" s="14"/>
      <c r="E14" s="14">
        <v>38489616136</v>
      </c>
      <c r="F14" s="14"/>
      <c r="G14" s="14">
        <v>40407511465</v>
      </c>
      <c r="H14" s="14"/>
      <c r="I14" s="14">
        <v>-1917895329</v>
      </c>
      <c r="J14" s="14"/>
      <c r="K14" s="14">
        <v>2481526</v>
      </c>
      <c r="L14" s="14"/>
      <c r="M14" s="14">
        <v>46609527323</v>
      </c>
      <c r="N14" s="14"/>
      <c r="O14" s="14">
        <v>48531940900</v>
      </c>
      <c r="P14" s="14"/>
      <c r="Q14" s="14">
        <v>-1922413577</v>
      </c>
    </row>
    <row r="15" spans="1:17" ht="21" x14ac:dyDescent="0.55000000000000004">
      <c r="A15" s="12" t="s">
        <v>33</v>
      </c>
      <c r="C15" s="14">
        <v>4000000</v>
      </c>
      <c r="D15" s="14"/>
      <c r="E15" s="14">
        <v>46919160223</v>
      </c>
      <c r="F15" s="14"/>
      <c r="G15" s="14">
        <v>46996518546</v>
      </c>
      <c r="H15" s="14"/>
      <c r="I15" s="14">
        <v>-77358323</v>
      </c>
      <c r="J15" s="14"/>
      <c r="K15" s="14">
        <v>8382521</v>
      </c>
      <c r="L15" s="14"/>
      <c r="M15" s="14">
        <v>103448000380</v>
      </c>
      <c r="N15" s="14"/>
      <c r="O15" s="14">
        <v>102998742464</v>
      </c>
      <c r="P15" s="14"/>
      <c r="Q15" s="14">
        <v>449257916</v>
      </c>
    </row>
    <row r="16" spans="1:17" ht="21" x14ac:dyDescent="0.55000000000000004">
      <c r="A16" s="12" t="s">
        <v>47</v>
      </c>
      <c r="C16" s="14">
        <v>1400000</v>
      </c>
      <c r="D16" s="14"/>
      <c r="E16" s="14">
        <v>12870609730</v>
      </c>
      <c r="F16" s="14"/>
      <c r="G16" s="14">
        <v>13726456528</v>
      </c>
      <c r="H16" s="14"/>
      <c r="I16" s="14">
        <v>-855846798</v>
      </c>
      <c r="J16" s="14"/>
      <c r="K16" s="14">
        <v>1451972</v>
      </c>
      <c r="L16" s="14"/>
      <c r="M16" s="14">
        <v>13263371909</v>
      </c>
      <c r="N16" s="14"/>
      <c r="O16" s="14">
        <v>14168151659</v>
      </c>
      <c r="P16" s="14"/>
      <c r="Q16" s="14">
        <v>-904779750</v>
      </c>
    </row>
    <row r="17" spans="1:17" ht="21" x14ac:dyDescent="0.55000000000000004">
      <c r="A17" s="12" t="s">
        <v>55</v>
      </c>
      <c r="C17" s="14">
        <v>389000</v>
      </c>
      <c r="D17" s="14"/>
      <c r="E17" s="14">
        <v>77363756344</v>
      </c>
      <c r="F17" s="14"/>
      <c r="G17" s="14">
        <v>89545617904</v>
      </c>
      <c r="H17" s="14"/>
      <c r="I17" s="14">
        <v>-12181861560</v>
      </c>
      <c r="J17" s="14"/>
      <c r="K17" s="14">
        <v>389000</v>
      </c>
      <c r="L17" s="14"/>
      <c r="M17" s="14">
        <v>77363756344</v>
      </c>
      <c r="N17" s="14"/>
      <c r="O17" s="14">
        <v>89545617904</v>
      </c>
      <c r="P17" s="14"/>
      <c r="Q17" s="14">
        <v>-12181861560</v>
      </c>
    </row>
    <row r="18" spans="1:17" ht="21" x14ac:dyDescent="0.55000000000000004">
      <c r="A18" s="12" t="s">
        <v>41</v>
      </c>
      <c r="C18" s="14">
        <v>3250000</v>
      </c>
      <c r="D18" s="14"/>
      <c r="E18" s="14">
        <v>46392313814</v>
      </c>
      <c r="F18" s="14"/>
      <c r="G18" s="14">
        <v>44344330420</v>
      </c>
      <c r="H18" s="14"/>
      <c r="I18" s="14">
        <v>2047983394</v>
      </c>
      <c r="J18" s="14"/>
      <c r="K18" s="14">
        <v>29050000</v>
      </c>
      <c r="L18" s="14"/>
      <c r="M18" s="14">
        <v>405692697718</v>
      </c>
      <c r="N18" s="14"/>
      <c r="O18" s="14">
        <v>392087187857</v>
      </c>
      <c r="P18" s="14"/>
      <c r="Q18" s="14">
        <v>13605509861</v>
      </c>
    </row>
    <row r="19" spans="1:17" ht="21" x14ac:dyDescent="0.55000000000000004">
      <c r="A19" s="12" t="s">
        <v>45</v>
      </c>
      <c r="C19" s="14">
        <v>5503386</v>
      </c>
      <c r="D19" s="14"/>
      <c r="E19" s="14">
        <v>38294486142</v>
      </c>
      <c r="F19" s="14"/>
      <c r="G19" s="14">
        <v>37790871406</v>
      </c>
      <c r="H19" s="14"/>
      <c r="I19" s="14">
        <v>503614736</v>
      </c>
      <c r="J19" s="14"/>
      <c r="K19" s="14">
        <v>5653386</v>
      </c>
      <c r="L19" s="14"/>
      <c r="M19" s="14">
        <v>41254270027</v>
      </c>
      <c r="N19" s="14"/>
      <c r="O19" s="14">
        <v>40630457595</v>
      </c>
      <c r="P19" s="14"/>
      <c r="Q19" s="14">
        <v>623812432</v>
      </c>
    </row>
    <row r="20" spans="1:17" ht="21" x14ac:dyDescent="0.55000000000000004">
      <c r="A20" s="12" t="s">
        <v>27</v>
      </c>
      <c r="C20" s="14">
        <v>50000</v>
      </c>
      <c r="D20" s="14"/>
      <c r="E20" s="14">
        <v>10840858094</v>
      </c>
      <c r="F20" s="14"/>
      <c r="G20" s="14">
        <v>10309951034</v>
      </c>
      <c r="H20" s="14"/>
      <c r="I20" s="14">
        <v>530907060</v>
      </c>
      <c r="J20" s="14"/>
      <c r="K20" s="14">
        <v>1550000</v>
      </c>
      <c r="L20" s="14"/>
      <c r="M20" s="14">
        <v>286745150494</v>
      </c>
      <c r="N20" s="14"/>
      <c r="O20" s="14">
        <v>278210815871</v>
      </c>
      <c r="P20" s="14"/>
      <c r="Q20" s="14">
        <v>8534334623</v>
      </c>
    </row>
    <row r="21" spans="1:17" ht="21" x14ac:dyDescent="0.55000000000000004">
      <c r="A21" s="12" t="s">
        <v>29</v>
      </c>
      <c r="C21" s="14">
        <v>2637931</v>
      </c>
      <c r="D21" s="14"/>
      <c r="E21" s="14">
        <v>115871601762</v>
      </c>
      <c r="F21" s="14"/>
      <c r="G21" s="14">
        <v>129729029092</v>
      </c>
      <c r="H21" s="14"/>
      <c r="I21" s="14">
        <v>-13857427330</v>
      </c>
      <c r="J21" s="14"/>
      <c r="K21" s="14">
        <v>2637931</v>
      </c>
      <c r="L21" s="14"/>
      <c r="M21" s="14">
        <v>115871601762</v>
      </c>
      <c r="N21" s="14"/>
      <c r="O21" s="14">
        <v>129729029092</v>
      </c>
      <c r="P21" s="14"/>
      <c r="Q21" s="14">
        <v>-13857427330</v>
      </c>
    </row>
    <row r="22" spans="1:17" ht="21" x14ac:dyDescent="0.55000000000000004">
      <c r="A22" s="12" t="s">
        <v>59</v>
      </c>
      <c r="C22" s="14">
        <v>650000</v>
      </c>
      <c r="D22" s="14"/>
      <c r="E22" s="14">
        <v>6901813490</v>
      </c>
      <c r="F22" s="14"/>
      <c r="G22" s="14">
        <v>6922302098</v>
      </c>
      <c r="H22" s="14"/>
      <c r="I22" s="14">
        <v>-20488608</v>
      </c>
      <c r="J22" s="14"/>
      <c r="K22" s="14">
        <v>6250000</v>
      </c>
      <c r="L22" s="14"/>
      <c r="M22" s="14">
        <v>89450112251</v>
      </c>
      <c r="N22" s="14"/>
      <c r="O22" s="14">
        <v>87571382266</v>
      </c>
      <c r="P22" s="14"/>
      <c r="Q22" s="14">
        <v>1878729985</v>
      </c>
    </row>
    <row r="23" spans="1:17" ht="21" x14ac:dyDescent="0.55000000000000004">
      <c r="A23" s="12" t="s">
        <v>431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14"/>
      <c r="K23" s="14">
        <v>39828</v>
      </c>
      <c r="L23" s="14"/>
      <c r="M23" s="14">
        <v>2620958988</v>
      </c>
      <c r="N23" s="14"/>
      <c r="O23" s="14">
        <v>2592146429</v>
      </c>
      <c r="P23" s="14"/>
      <c r="Q23" s="14">
        <v>28812559</v>
      </c>
    </row>
    <row r="24" spans="1:17" ht="21" x14ac:dyDescent="0.55000000000000004">
      <c r="A24" s="12" t="s">
        <v>75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4"/>
      <c r="K24" s="14">
        <v>21518467</v>
      </c>
      <c r="L24" s="14"/>
      <c r="M24" s="14">
        <v>341544155799</v>
      </c>
      <c r="N24" s="14"/>
      <c r="O24" s="14">
        <v>353076379330</v>
      </c>
      <c r="P24" s="14"/>
      <c r="Q24" s="14">
        <v>-11532223531</v>
      </c>
    </row>
    <row r="25" spans="1:17" ht="21" x14ac:dyDescent="0.55000000000000004">
      <c r="A25" s="12" t="s">
        <v>424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J25" s="14"/>
      <c r="K25" s="14">
        <v>143169</v>
      </c>
      <c r="L25" s="14"/>
      <c r="M25" s="14">
        <v>2272047539</v>
      </c>
      <c r="N25" s="14"/>
      <c r="O25" s="14">
        <v>1707701851</v>
      </c>
      <c r="P25" s="14"/>
      <c r="Q25" s="14">
        <v>564345688</v>
      </c>
    </row>
    <row r="26" spans="1:17" ht="21" x14ac:dyDescent="0.55000000000000004">
      <c r="A26" s="12" t="s">
        <v>70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4">
        <v>10000000</v>
      </c>
      <c r="L26" s="14"/>
      <c r="M26" s="14">
        <v>271766538168</v>
      </c>
      <c r="N26" s="14"/>
      <c r="O26" s="14">
        <v>265099201114</v>
      </c>
      <c r="P26" s="14"/>
      <c r="Q26" s="14">
        <v>6667337054</v>
      </c>
    </row>
    <row r="27" spans="1:17" ht="21" x14ac:dyDescent="0.55000000000000004">
      <c r="A27" s="12" t="s">
        <v>409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J27" s="14"/>
      <c r="K27" s="14">
        <v>4525121</v>
      </c>
      <c r="L27" s="14"/>
      <c r="M27" s="14">
        <v>70566045596</v>
      </c>
      <c r="N27" s="14"/>
      <c r="O27" s="14">
        <v>70719343333</v>
      </c>
      <c r="P27" s="14"/>
      <c r="Q27" s="14">
        <v>-153297737</v>
      </c>
    </row>
    <row r="28" spans="1:17" ht="21" x14ac:dyDescent="0.55000000000000004">
      <c r="A28" s="12" t="s">
        <v>432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>
        <v>276683</v>
      </c>
      <c r="L28" s="14"/>
      <c r="M28" s="14">
        <v>3984283329</v>
      </c>
      <c r="N28" s="14"/>
      <c r="O28" s="14">
        <v>3920772629</v>
      </c>
      <c r="P28" s="14"/>
      <c r="Q28" s="14">
        <v>63510700</v>
      </c>
    </row>
    <row r="29" spans="1:17" ht="21" x14ac:dyDescent="0.55000000000000004">
      <c r="A29" s="12" t="s">
        <v>62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1</v>
      </c>
      <c r="L29" s="14"/>
      <c r="M29" s="14">
        <v>1</v>
      </c>
      <c r="N29" s="14"/>
      <c r="O29" s="14">
        <v>10227</v>
      </c>
      <c r="P29" s="14"/>
      <c r="Q29" s="14">
        <v>-10236</v>
      </c>
    </row>
    <row r="30" spans="1:17" ht="21" x14ac:dyDescent="0.55000000000000004">
      <c r="A30" s="12" t="s">
        <v>61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>
        <v>300000</v>
      </c>
      <c r="L30" s="14"/>
      <c r="M30" s="14">
        <v>18018150316</v>
      </c>
      <c r="N30" s="14"/>
      <c r="O30" s="14">
        <v>17217695867</v>
      </c>
      <c r="P30" s="14"/>
      <c r="Q30" s="14">
        <v>800454449</v>
      </c>
    </row>
    <row r="31" spans="1:17" ht="21" x14ac:dyDescent="0.55000000000000004">
      <c r="A31" s="12" t="s">
        <v>433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>
        <v>4444182</v>
      </c>
      <c r="L31" s="14"/>
      <c r="M31" s="14">
        <v>17447844511</v>
      </c>
      <c r="N31" s="14"/>
      <c r="O31" s="14">
        <v>16551005015</v>
      </c>
      <c r="P31" s="14"/>
      <c r="Q31" s="14">
        <v>896839496</v>
      </c>
    </row>
    <row r="32" spans="1:17" ht="21" x14ac:dyDescent="0.55000000000000004">
      <c r="A32" s="12" t="s">
        <v>49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14"/>
      <c r="K32" s="14">
        <v>700001</v>
      </c>
      <c r="L32" s="14"/>
      <c r="M32" s="14">
        <v>8558770524</v>
      </c>
      <c r="N32" s="14"/>
      <c r="O32" s="14">
        <v>8125248082</v>
      </c>
      <c r="P32" s="14"/>
      <c r="Q32" s="14">
        <v>433522442</v>
      </c>
    </row>
    <row r="33" spans="1:17" ht="21" x14ac:dyDescent="0.55000000000000004">
      <c r="A33" s="12" t="s">
        <v>56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>
        <v>2796081</v>
      </c>
      <c r="L33" s="14"/>
      <c r="M33" s="14">
        <v>298045458114</v>
      </c>
      <c r="N33" s="14"/>
      <c r="O33" s="14">
        <v>380129786560</v>
      </c>
      <c r="P33" s="14"/>
      <c r="Q33" s="14">
        <v>-82084328446</v>
      </c>
    </row>
    <row r="34" spans="1:17" ht="21" x14ac:dyDescent="0.55000000000000004">
      <c r="A34" s="12" t="s">
        <v>434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4">
        <v>6463</v>
      </c>
      <c r="L34" s="14"/>
      <c r="M34" s="14">
        <v>153109282162</v>
      </c>
      <c r="N34" s="14"/>
      <c r="O34" s="14">
        <v>191520961498</v>
      </c>
      <c r="P34" s="14"/>
      <c r="Q34" s="14">
        <v>-38411679336</v>
      </c>
    </row>
    <row r="35" spans="1:17" ht="21" x14ac:dyDescent="0.55000000000000004">
      <c r="A35" s="12" t="s">
        <v>24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>
        <v>650000</v>
      </c>
      <c r="L35" s="14"/>
      <c r="M35" s="14">
        <v>20243331293</v>
      </c>
      <c r="N35" s="14"/>
      <c r="O35" s="14">
        <v>19410136682</v>
      </c>
      <c r="P35" s="14"/>
      <c r="Q35" s="14">
        <v>833194611</v>
      </c>
    </row>
    <row r="36" spans="1:17" ht="21" x14ac:dyDescent="0.55000000000000004">
      <c r="A36" s="12" t="s">
        <v>435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>
        <v>1251235</v>
      </c>
      <c r="L36" s="14"/>
      <c r="M36" s="14">
        <v>30370535394</v>
      </c>
      <c r="N36" s="14"/>
      <c r="O36" s="14">
        <v>28874844432</v>
      </c>
      <c r="P36" s="14"/>
      <c r="Q36" s="14">
        <v>1495690962</v>
      </c>
    </row>
    <row r="37" spans="1:17" ht="21" x14ac:dyDescent="0.55000000000000004">
      <c r="A37" s="12" t="s">
        <v>32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4"/>
      <c r="K37" s="14">
        <v>2500000</v>
      </c>
      <c r="L37" s="14"/>
      <c r="M37" s="14">
        <v>8446939940</v>
      </c>
      <c r="N37" s="14"/>
      <c r="O37" s="14">
        <v>8407627043</v>
      </c>
      <c r="P37" s="14"/>
      <c r="Q37" s="14">
        <v>39312897</v>
      </c>
    </row>
    <row r="38" spans="1:17" ht="21" x14ac:dyDescent="0.55000000000000004">
      <c r="A38" s="12" t="s">
        <v>436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761441</v>
      </c>
      <c r="L38" s="14"/>
      <c r="M38" s="14">
        <v>29294851299</v>
      </c>
      <c r="N38" s="14"/>
      <c r="O38" s="14">
        <v>27623631008</v>
      </c>
      <c r="P38" s="14"/>
      <c r="Q38" s="14">
        <v>1671220291</v>
      </c>
    </row>
    <row r="39" spans="1:17" ht="21" x14ac:dyDescent="0.55000000000000004">
      <c r="A39" s="12" t="s">
        <v>43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825942</v>
      </c>
      <c r="L39" s="14"/>
      <c r="M39" s="14">
        <v>51008171268</v>
      </c>
      <c r="N39" s="14"/>
      <c r="O39" s="14">
        <v>49745822503</v>
      </c>
      <c r="P39" s="14"/>
      <c r="Q39" s="14">
        <v>1262348765</v>
      </c>
    </row>
    <row r="40" spans="1:17" ht="21" x14ac:dyDescent="0.55000000000000004">
      <c r="A40" s="12" t="s">
        <v>437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>
        <v>184824</v>
      </c>
      <c r="L40" s="14"/>
      <c r="M40" s="14">
        <v>2080455842</v>
      </c>
      <c r="N40" s="14"/>
      <c r="O40" s="14">
        <v>2064547148</v>
      </c>
      <c r="P40" s="14"/>
      <c r="Q40" s="14">
        <v>15908694</v>
      </c>
    </row>
    <row r="41" spans="1:17" ht="21" x14ac:dyDescent="0.55000000000000004">
      <c r="A41" s="12" t="s">
        <v>438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1769639</v>
      </c>
      <c r="L41" s="14"/>
      <c r="M41" s="14">
        <v>21011692033</v>
      </c>
      <c r="N41" s="14"/>
      <c r="O41" s="14">
        <v>21111323755</v>
      </c>
      <c r="P41" s="14"/>
      <c r="Q41" s="14">
        <v>-99631722</v>
      </c>
    </row>
    <row r="42" spans="1:17" ht="21" x14ac:dyDescent="0.55000000000000004">
      <c r="A42" s="12" t="s">
        <v>439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>
        <v>4759007</v>
      </c>
      <c r="L42" s="14"/>
      <c r="M42" s="14">
        <v>20543987598</v>
      </c>
      <c r="N42" s="14"/>
      <c r="O42" s="14">
        <v>14247394846</v>
      </c>
      <c r="P42" s="14"/>
      <c r="Q42" s="14">
        <v>6296592752</v>
      </c>
    </row>
    <row r="43" spans="1:17" ht="21" x14ac:dyDescent="0.55000000000000004">
      <c r="A43" s="12" t="s">
        <v>440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>
        <v>17144394</v>
      </c>
      <c r="L43" s="14"/>
      <c r="M43" s="14">
        <v>84007530600</v>
      </c>
      <c r="N43" s="14"/>
      <c r="O43" s="14">
        <v>43175170993</v>
      </c>
      <c r="P43" s="14"/>
      <c r="Q43" s="14">
        <v>40832359607</v>
      </c>
    </row>
    <row r="44" spans="1:17" ht="21" x14ac:dyDescent="0.55000000000000004">
      <c r="A44" s="12" t="s">
        <v>441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3165087</v>
      </c>
      <c r="L44" s="14"/>
      <c r="M44" s="14">
        <v>23301370494</v>
      </c>
      <c r="N44" s="14"/>
      <c r="O44" s="14">
        <v>20120681626</v>
      </c>
      <c r="P44" s="14"/>
      <c r="Q44" s="14">
        <v>3180688868</v>
      </c>
    </row>
    <row r="45" spans="1:17" ht="21" x14ac:dyDescent="0.55000000000000004">
      <c r="A45" s="12" t="s">
        <v>425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>
        <v>793168</v>
      </c>
      <c r="L45" s="14"/>
      <c r="M45" s="14">
        <v>3728530239</v>
      </c>
      <c r="N45" s="14"/>
      <c r="O45" s="14">
        <v>1897347503</v>
      </c>
      <c r="P45" s="14"/>
      <c r="Q45" s="14">
        <v>1831182736</v>
      </c>
    </row>
    <row r="46" spans="1:17" ht="21" x14ac:dyDescent="0.55000000000000004">
      <c r="A46" s="12" t="s">
        <v>65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1500000</v>
      </c>
      <c r="L46" s="14"/>
      <c r="M46" s="14">
        <v>28580660374</v>
      </c>
      <c r="N46" s="14"/>
      <c r="O46" s="14">
        <v>28137668723</v>
      </c>
      <c r="P46" s="14"/>
      <c r="Q46" s="14">
        <v>442991651</v>
      </c>
    </row>
    <row r="47" spans="1:17" ht="21" x14ac:dyDescent="0.55000000000000004">
      <c r="A47" s="12" t="s">
        <v>442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J47" s="14"/>
      <c r="K47" s="14">
        <v>903848</v>
      </c>
      <c r="L47" s="14"/>
      <c r="M47" s="14">
        <v>34130241366</v>
      </c>
      <c r="N47" s="14"/>
      <c r="O47" s="14">
        <v>33425343898</v>
      </c>
      <c r="P47" s="14"/>
      <c r="Q47" s="14">
        <v>704897468</v>
      </c>
    </row>
    <row r="48" spans="1:17" ht="21" x14ac:dyDescent="0.55000000000000004">
      <c r="A48" s="12" t="s">
        <v>21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4">
        <v>4000001</v>
      </c>
      <c r="L48" s="14"/>
      <c r="M48" s="14">
        <v>111761041645</v>
      </c>
      <c r="N48" s="14"/>
      <c r="O48" s="14">
        <v>106520748201</v>
      </c>
      <c r="P48" s="14"/>
      <c r="Q48" s="14">
        <v>5240293444</v>
      </c>
    </row>
    <row r="49" spans="1:17" ht="21" x14ac:dyDescent="0.55000000000000004">
      <c r="A49" s="12" t="s">
        <v>54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>
        <v>310469</v>
      </c>
      <c r="L49" s="14"/>
      <c r="M49" s="14">
        <v>57737148403</v>
      </c>
      <c r="N49" s="14"/>
      <c r="O49" s="14">
        <v>59390412935</v>
      </c>
      <c r="P49" s="14"/>
      <c r="Q49" s="14">
        <v>-1653264532</v>
      </c>
    </row>
    <row r="50" spans="1:17" ht="21" x14ac:dyDescent="0.55000000000000004">
      <c r="A50" s="12" t="s">
        <v>443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>
        <v>2859676</v>
      </c>
      <c r="L50" s="14"/>
      <c r="M50" s="14">
        <v>39626693786</v>
      </c>
      <c r="N50" s="14"/>
      <c r="O50" s="14">
        <v>37600942968</v>
      </c>
      <c r="P50" s="14"/>
      <c r="Q50" s="14">
        <v>2025750818</v>
      </c>
    </row>
    <row r="51" spans="1:17" ht="21" x14ac:dyDescent="0.55000000000000004">
      <c r="A51" s="12" t="s">
        <v>444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4"/>
      <c r="K51" s="14">
        <v>373947</v>
      </c>
      <c r="L51" s="14"/>
      <c r="M51" s="14">
        <v>2599305597</v>
      </c>
      <c r="N51" s="14"/>
      <c r="O51" s="14">
        <v>2518604270</v>
      </c>
      <c r="P51" s="14"/>
      <c r="Q51" s="14">
        <v>80701327</v>
      </c>
    </row>
    <row r="52" spans="1:17" ht="21" x14ac:dyDescent="0.55000000000000004">
      <c r="A52" s="12" t="s">
        <v>68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>
        <v>38762447</v>
      </c>
      <c r="L52" s="14"/>
      <c r="M52" s="14">
        <v>718584942077</v>
      </c>
      <c r="N52" s="14"/>
      <c r="O52" s="14">
        <v>769772198942</v>
      </c>
      <c r="P52" s="14"/>
      <c r="Q52" s="14">
        <v>-51187256865</v>
      </c>
    </row>
    <row r="53" spans="1:17" ht="21" x14ac:dyDescent="0.55000000000000004">
      <c r="A53" s="12" t="s">
        <v>445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4">
        <v>13337616</v>
      </c>
      <c r="L53" s="14"/>
      <c r="M53" s="14">
        <v>175429663248</v>
      </c>
      <c r="N53" s="14"/>
      <c r="O53" s="14">
        <v>144341712754</v>
      </c>
      <c r="P53" s="14"/>
      <c r="Q53" s="14">
        <v>31087950494</v>
      </c>
    </row>
    <row r="54" spans="1:17" ht="21" x14ac:dyDescent="0.55000000000000004">
      <c r="A54" s="12" t="s">
        <v>34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>
        <v>1</v>
      </c>
      <c r="L54" s="14"/>
      <c r="M54" s="14">
        <v>1</v>
      </c>
      <c r="N54" s="14"/>
      <c r="O54" s="14">
        <v>7779</v>
      </c>
      <c r="P54" s="14"/>
      <c r="Q54" s="14">
        <v>-7778</v>
      </c>
    </row>
    <row r="55" spans="1:17" ht="21" x14ac:dyDescent="0.55000000000000004">
      <c r="A55" s="12" t="s">
        <v>446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4">
        <v>3775911</v>
      </c>
      <c r="L55" s="14"/>
      <c r="M55" s="14">
        <v>23046710522</v>
      </c>
      <c r="N55" s="14"/>
      <c r="O55" s="14">
        <v>22229156913</v>
      </c>
      <c r="P55" s="14"/>
      <c r="Q55" s="14">
        <v>817553609</v>
      </c>
    </row>
    <row r="56" spans="1:17" ht="21" x14ac:dyDescent="0.55000000000000004">
      <c r="A56" s="12" t="s">
        <v>71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v>0</v>
      </c>
      <c r="J56" s="14"/>
      <c r="K56" s="14">
        <v>1</v>
      </c>
      <c r="L56" s="14"/>
      <c r="M56" s="14">
        <v>1</v>
      </c>
      <c r="N56" s="14"/>
      <c r="O56" s="14">
        <v>2790</v>
      </c>
      <c r="P56" s="14"/>
      <c r="Q56" s="14">
        <v>-2789</v>
      </c>
    </row>
    <row r="57" spans="1:17" ht="21" x14ac:dyDescent="0.55000000000000004">
      <c r="A57" s="12" t="s">
        <v>447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v>0</v>
      </c>
      <c r="J57" s="14"/>
      <c r="K57" s="14">
        <v>11689012</v>
      </c>
      <c r="L57" s="14"/>
      <c r="M57" s="14">
        <v>203531282186</v>
      </c>
      <c r="N57" s="14"/>
      <c r="O57" s="14">
        <v>192458369121</v>
      </c>
      <c r="P57" s="14"/>
      <c r="Q57" s="14">
        <v>11072913065</v>
      </c>
    </row>
    <row r="58" spans="1:17" ht="21" x14ac:dyDescent="0.55000000000000004">
      <c r="A58" s="12" t="s">
        <v>17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v>0</v>
      </c>
      <c r="J58" s="14"/>
      <c r="K58" s="14">
        <v>1</v>
      </c>
      <c r="L58" s="14"/>
      <c r="M58" s="14">
        <v>1</v>
      </c>
      <c r="N58" s="14"/>
      <c r="O58" s="14">
        <v>5833</v>
      </c>
      <c r="P58" s="14"/>
      <c r="Q58" s="14">
        <v>-5832</v>
      </c>
    </row>
    <row r="59" spans="1:17" ht="21" x14ac:dyDescent="0.55000000000000004">
      <c r="A59" s="12" t="s">
        <v>448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v>0</v>
      </c>
      <c r="J59" s="14"/>
      <c r="K59" s="14">
        <v>5690277</v>
      </c>
      <c r="L59" s="14"/>
      <c r="M59" s="14">
        <v>70676875354</v>
      </c>
      <c r="N59" s="14"/>
      <c r="O59" s="14">
        <v>68566308541</v>
      </c>
      <c r="P59" s="14"/>
      <c r="Q59" s="14">
        <v>2110566813</v>
      </c>
    </row>
    <row r="60" spans="1:17" ht="21" x14ac:dyDescent="0.55000000000000004">
      <c r="A60" s="12" t="s">
        <v>16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v>0</v>
      </c>
      <c r="J60" s="14"/>
      <c r="K60" s="14">
        <v>15000000</v>
      </c>
      <c r="L60" s="14"/>
      <c r="M60" s="14">
        <v>54722452790</v>
      </c>
      <c r="N60" s="14"/>
      <c r="O60" s="14">
        <v>52473264470</v>
      </c>
      <c r="P60" s="14"/>
      <c r="Q60" s="14">
        <v>2249188320</v>
      </c>
    </row>
    <row r="61" spans="1:17" ht="21" x14ac:dyDescent="0.55000000000000004">
      <c r="A61" s="12" t="s">
        <v>449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v>0</v>
      </c>
      <c r="J61" s="14"/>
      <c r="K61" s="14">
        <v>20093796</v>
      </c>
      <c r="L61" s="14"/>
      <c r="M61" s="14">
        <v>233522031509</v>
      </c>
      <c r="N61" s="14"/>
      <c r="O61" s="14">
        <v>230237562558</v>
      </c>
      <c r="P61" s="14"/>
      <c r="Q61" s="14">
        <v>3284468951</v>
      </c>
    </row>
    <row r="62" spans="1:17" ht="21" x14ac:dyDescent="0.55000000000000004">
      <c r="A62" s="12" t="s">
        <v>417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v>0</v>
      </c>
      <c r="J62" s="14"/>
      <c r="K62" s="14">
        <v>3000000</v>
      </c>
      <c r="L62" s="14"/>
      <c r="M62" s="14">
        <v>20850729275</v>
      </c>
      <c r="N62" s="14"/>
      <c r="O62" s="14">
        <v>21103640315</v>
      </c>
      <c r="P62" s="14"/>
      <c r="Q62" s="14">
        <v>-252911040</v>
      </c>
    </row>
    <row r="63" spans="1:17" ht="21" x14ac:dyDescent="0.55000000000000004">
      <c r="A63" s="12" t="s">
        <v>450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v>0</v>
      </c>
      <c r="J63" s="14"/>
      <c r="K63" s="14">
        <v>2666666</v>
      </c>
      <c r="L63" s="14"/>
      <c r="M63" s="14">
        <v>74005314832</v>
      </c>
      <c r="N63" s="14"/>
      <c r="O63" s="14">
        <v>95037430207</v>
      </c>
      <c r="P63" s="14"/>
      <c r="Q63" s="14">
        <v>-21032115375</v>
      </c>
    </row>
    <row r="64" spans="1:17" ht="21" x14ac:dyDescent="0.55000000000000004">
      <c r="A64" s="12" t="s">
        <v>30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v>0</v>
      </c>
      <c r="J64" s="14"/>
      <c r="K64" s="14">
        <v>2592342</v>
      </c>
      <c r="L64" s="14"/>
      <c r="M64" s="14">
        <v>68089647352</v>
      </c>
      <c r="N64" s="14"/>
      <c r="O64" s="14">
        <v>50593558258</v>
      </c>
      <c r="P64" s="14"/>
      <c r="Q64" s="14">
        <v>17496089094</v>
      </c>
    </row>
    <row r="65" spans="1:17" ht="21" x14ac:dyDescent="0.55000000000000004">
      <c r="A65" s="12" t="s">
        <v>423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v>0</v>
      </c>
      <c r="J65" s="14"/>
      <c r="K65" s="14">
        <v>41230</v>
      </c>
      <c r="L65" s="14"/>
      <c r="M65" s="14">
        <v>2164036918</v>
      </c>
      <c r="N65" s="14"/>
      <c r="O65" s="14">
        <v>2219088596</v>
      </c>
      <c r="P65" s="14"/>
      <c r="Q65" s="14">
        <v>-55051678</v>
      </c>
    </row>
    <row r="66" spans="1:17" ht="21" x14ac:dyDescent="0.55000000000000004">
      <c r="A66" s="12" t="s">
        <v>69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v>0</v>
      </c>
      <c r="J66" s="14"/>
      <c r="K66" s="14">
        <v>490144</v>
      </c>
      <c r="L66" s="14"/>
      <c r="M66" s="14">
        <v>69275320755</v>
      </c>
      <c r="N66" s="14"/>
      <c r="O66" s="14">
        <v>65514662994</v>
      </c>
      <c r="P66" s="14"/>
      <c r="Q66" s="14">
        <v>3760657761</v>
      </c>
    </row>
    <row r="67" spans="1:17" ht="21" x14ac:dyDescent="0.55000000000000004">
      <c r="A67" s="12" t="s">
        <v>22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v>0</v>
      </c>
      <c r="J67" s="14"/>
      <c r="K67" s="14">
        <v>640256</v>
      </c>
      <c r="L67" s="14"/>
      <c r="M67" s="14">
        <v>119886993977</v>
      </c>
      <c r="N67" s="14"/>
      <c r="O67" s="14">
        <v>113740156028</v>
      </c>
      <c r="P67" s="14"/>
      <c r="Q67" s="14">
        <v>6146837949</v>
      </c>
    </row>
    <row r="68" spans="1:17" ht="21" x14ac:dyDescent="0.55000000000000004">
      <c r="A68" s="12" t="s">
        <v>52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v>0</v>
      </c>
      <c r="J68" s="14"/>
      <c r="K68" s="14">
        <v>1</v>
      </c>
      <c r="L68" s="14"/>
      <c r="M68" s="14">
        <v>1</v>
      </c>
      <c r="N68" s="14"/>
      <c r="O68" s="14">
        <v>29615</v>
      </c>
      <c r="P68" s="14"/>
      <c r="Q68" s="14">
        <v>-29614</v>
      </c>
    </row>
    <row r="69" spans="1:17" ht="21" x14ac:dyDescent="0.55000000000000004">
      <c r="A69" s="12" t="s">
        <v>46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v>0</v>
      </c>
      <c r="J69" s="14"/>
      <c r="K69" s="14">
        <v>507392</v>
      </c>
      <c r="L69" s="14"/>
      <c r="M69" s="14">
        <v>8800295412</v>
      </c>
      <c r="N69" s="14"/>
      <c r="O69" s="14">
        <v>8390239259</v>
      </c>
      <c r="P69" s="14"/>
      <c r="Q69" s="14">
        <v>410056153</v>
      </c>
    </row>
    <row r="70" spans="1:17" ht="21" x14ac:dyDescent="0.55000000000000004">
      <c r="A70" s="12" t="s">
        <v>39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v>0</v>
      </c>
      <c r="J70" s="14"/>
      <c r="K70" s="14">
        <v>1100000</v>
      </c>
      <c r="L70" s="14"/>
      <c r="M70" s="14">
        <v>23342695176</v>
      </c>
      <c r="N70" s="14"/>
      <c r="O70" s="14">
        <v>22277581614</v>
      </c>
      <c r="P70" s="14"/>
      <c r="Q70" s="14">
        <v>1065113562</v>
      </c>
    </row>
    <row r="71" spans="1:17" ht="21" x14ac:dyDescent="0.55000000000000004">
      <c r="A71" s="12" t="s">
        <v>451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v>0</v>
      </c>
      <c r="J71" s="14"/>
      <c r="K71" s="14">
        <v>18000</v>
      </c>
      <c r="L71" s="14"/>
      <c r="M71" s="14">
        <v>963811875</v>
      </c>
      <c r="N71" s="14"/>
      <c r="O71" s="14">
        <v>965143026</v>
      </c>
      <c r="P71" s="14"/>
      <c r="Q71" s="14">
        <v>-1331150</v>
      </c>
    </row>
    <row r="72" spans="1:17" ht="21" x14ac:dyDescent="0.55000000000000004">
      <c r="A72" s="12" t="s">
        <v>452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v>0</v>
      </c>
      <c r="J72" s="14"/>
      <c r="K72" s="14">
        <v>2147241</v>
      </c>
      <c r="L72" s="14"/>
      <c r="M72" s="14">
        <v>70186866297</v>
      </c>
      <c r="N72" s="14"/>
      <c r="O72" s="14">
        <v>69517453673</v>
      </c>
      <c r="P72" s="14"/>
      <c r="Q72" s="14">
        <v>669412624</v>
      </c>
    </row>
    <row r="73" spans="1:17" ht="21" x14ac:dyDescent="0.55000000000000004">
      <c r="A73" s="12" t="s">
        <v>453</v>
      </c>
      <c r="C73" s="14">
        <v>0</v>
      </c>
      <c r="D73" s="14"/>
      <c r="E73" s="14">
        <v>0</v>
      </c>
      <c r="F73" s="14"/>
      <c r="G73" s="14">
        <v>0</v>
      </c>
      <c r="H73" s="14"/>
      <c r="I73" s="14">
        <v>0</v>
      </c>
      <c r="J73" s="14"/>
      <c r="K73" s="14">
        <v>49643</v>
      </c>
      <c r="L73" s="14"/>
      <c r="M73" s="14">
        <v>1154783756</v>
      </c>
      <c r="N73" s="14"/>
      <c r="O73" s="14">
        <v>1084188971</v>
      </c>
      <c r="P73" s="14"/>
      <c r="Q73" s="14">
        <v>70594785</v>
      </c>
    </row>
    <row r="74" spans="1:17" ht="21" x14ac:dyDescent="0.55000000000000004">
      <c r="A74" s="12" t="s">
        <v>454</v>
      </c>
      <c r="C74" s="14">
        <v>0</v>
      </c>
      <c r="D74" s="14"/>
      <c r="E74" s="14">
        <v>0</v>
      </c>
      <c r="F74" s="14"/>
      <c r="G74" s="14">
        <v>0</v>
      </c>
      <c r="H74" s="14"/>
      <c r="I74" s="14">
        <v>0</v>
      </c>
      <c r="J74" s="14"/>
      <c r="K74" s="14">
        <v>2020000</v>
      </c>
      <c r="L74" s="14"/>
      <c r="M74" s="14">
        <v>42848225664</v>
      </c>
      <c r="N74" s="14"/>
      <c r="O74" s="14">
        <v>42170205253</v>
      </c>
      <c r="P74" s="14"/>
      <c r="Q74" s="14">
        <v>678020411</v>
      </c>
    </row>
    <row r="75" spans="1:17" ht="21" x14ac:dyDescent="0.55000000000000004">
      <c r="A75" s="12" t="s">
        <v>28</v>
      </c>
      <c r="C75" s="14">
        <v>0</v>
      </c>
      <c r="D75" s="14"/>
      <c r="E75" s="14">
        <v>0</v>
      </c>
      <c r="F75" s="14"/>
      <c r="G75" s="14">
        <v>0</v>
      </c>
      <c r="H75" s="14"/>
      <c r="I75" s="14">
        <v>0</v>
      </c>
      <c r="J75" s="14"/>
      <c r="K75" s="14">
        <v>250000</v>
      </c>
      <c r="L75" s="14"/>
      <c r="M75" s="14">
        <v>30513332492</v>
      </c>
      <c r="N75" s="14"/>
      <c r="O75" s="14">
        <v>32565802320</v>
      </c>
      <c r="P75" s="14"/>
      <c r="Q75" s="14">
        <v>-2052469828</v>
      </c>
    </row>
    <row r="76" spans="1:17" ht="21" x14ac:dyDescent="0.55000000000000004">
      <c r="A76" s="12" t="s">
        <v>411</v>
      </c>
      <c r="C76" s="14">
        <v>0</v>
      </c>
      <c r="D76" s="14"/>
      <c r="E76" s="14">
        <v>0</v>
      </c>
      <c r="F76" s="14"/>
      <c r="G76" s="14">
        <v>0</v>
      </c>
      <c r="H76" s="14"/>
      <c r="I76" s="14">
        <v>0</v>
      </c>
      <c r="J76" s="14"/>
      <c r="K76" s="14">
        <v>18000</v>
      </c>
      <c r="L76" s="14"/>
      <c r="M76" s="14">
        <v>1721787032</v>
      </c>
      <c r="N76" s="14"/>
      <c r="O76" s="14">
        <v>1757285865</v>
      </c>
      <c r="P76" s="14"/>
      <c r="Q76" s="14">
        <v>-35498833</v>
      </c>
    </row>
    <row r="77" spans="1:17" ht="21" x14ac:dyDescent="0.55000000000000004">
      <c r="A77" s="12" t="s">
        <v>455</v>
      </c>
      <c r="C77" s="14">
        <v>0</v>
      </c>
      <c r="D77" s="14"/>
      <c r="E77" s="14">
        <v>0</v>
      </c>
      <c r="F77" s="14"/>
      <c r="G77" s="14">
        <v>0</v>
      </c>
      <c r="H77" s="14"/>
      <c r="I77" s="14">
        <v>0</v>
      </c>
      <c r="J77" s="14"/>
      <c r="K77" s="14">
        <v>362069</v>
      </c>
      <c r="L77" s="14"/>
      <c r="M77" s="14">
        <v>13150708149</v>
      </c>
      <c r="N77" s="14"/>
      <c r="O77" s="14">
        <v>12500962397</v>
      </c>
      <c r="P77" s="14"/>
      <c r="Q77" s="14">
        <v>649745752</v>
      </c>
    </row>
    <row r="78" spans="1:17" ht="21" x14ac:dyDescent="0.55000000000000004">
      <c r="A78" s="12" t="s">
        <v>456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v>0</v>
      </c>
      <c r="J78" s="14"/>
      <c r="K78" s="14">
        <v>6450000</v>
      </c>
      <c r="L78" s="14"/>
      <c r="M78" s="14">
        <v>513474268606</v>
      </c>
      <c r="N78" s="14"/>
      <c r="O78" s="14">
        <v>492402445287</v>
      </c>
      <c r="P78" s="14"/>
      <c r="Q78" s="14">
        <v>21071823319</v>
      </c>
    </row>
    <row r="79" spans="1:17" ht="21" x14ac:dyDescent="0.55000000000000004">
      <c r="A79" s="12" t="s">
        <v>419</v>
      </c>
      <c r="C79" s="14">
        <v>0</v>
      </c>
      <c r="D79" s="14"/>
      <c r="E79" s="14">
        <v>0</v>
      </c>
      <c r="F79" s="14"/>
      <c r="G79" s="14">
        <v>0</v>
      </c>
      <c r="H79" s="14"/>
      <c r="I79" s="14">
        <v>0</v>
      </c>
      <c r="J79" s="14"/>
      <c r="K79" s="14">
        <v>2923048</v>
      </c>
      <c r="L79" s="14"/>
      <c r="M79" s="14">
        <v>332895652546</v>
      </c>
      <c r="N79" s="14"/>
      <c r="O79" s="14">
        <v>352382032339</v>
      </c>
      <c r="P79" s="14"/>
      <c r="Q79" s="14">
        <v>-19486379793</v>
      </c>
    </row>
    <row r="80" spans="1:17" ht="21" x14ac:dyDescent="0.55000000000000004">
      <c r="A80" s="12" t="s">
        <v>457</v>
      </c>
      <c r="C80" s="14">
        <v>0</v>
      </c>
      <c r="D80" s="14"/>
      <c r="E80" s="14">
        <v>0</v>
      </c>
      <c r="F80" s="14"/>
      <c r="G80" s="14">
        <v>0</v>
      </c>
      <c r="H80" s="14"/>
      <c r="I80" s="14">
        <v>0</v>
      </c>
      <c r="J80" s="14"/>
      <c r="K80" s="14">
        <v>1071179</v>
      </c>
      <c r="L80" s="14"/>
      <c r="M80" s="14">
        <v>62557321837</v>
      </c>
      <c r="N80" s="14"/>
      <c r="O80" s="14">
        <v>59546464390</v>
      </c>
      <c r="P80" s="14"/>
      <c r="Q80" s="14">
        <v>3010857447</v>
      </c>
    </row>
    <row r="81" spans="1:17" ht="21" x14ac:dyDescent="0.55000000000000004">
      <c r="A81" s="12" t="s">
        <v>458</v>
      </c>
      <c r="C81" s="14">
        <v>0</v>
      </c>
      <c r="D81" s="14"/>
      <c r="E81" s="14">
        <v>0</v>
      </c>
      <c r="F81" s="14"/>
      <c r="G81" s="14">
        <v>0</v>
      </c>
      <c r="H81" s="14"/>
      <c r="I81" s="14">
        <v>0</v>
      </c>
      <c r="J81" s="14"/>
      <c r="K81" s="14">
        <v>3059831</v>
      </c>
      <c r="L81" s="14"/>
      <c r="M81" s="14">
        <v>53684681811</v>
      </c>
      <c r="N81" s="14"/>
      <c r="O81" s="14">
        <v>51191968679</v>
      </c>
      <c r="P81" s="14"/>
      <c r="Q81" s="14">
        <v>2492713132</v>
      </c>
    </row>
    <row r="82" spans="1:17" ht="21" x14ac:dyDescent="0.55000000000000004">
      <c r="A82" s="12" t="s">
        <v>73</v>
      </c>
      <c r="C82" s="14">
        <v>0</v>
      </c>
      <c r="D82" s="14"/>
      <c r="E82" s="14">
        <v>0</v>
      </c>
      <c r="F82" s="14"/>
      <c r="G82" s="14">
        <v>0</v>
      </c>
      <c r="H82" s="14"/>
      <c r="I82" s="14">
        <v>0</v>
      </c>
      <c r="J82" s="14"/>
      <c r="K82" s="14">
        <v>5852431</v>
      </c>
      <c r="L82" s="14"/>
      <c r="M82" s="14">
        <v>153701231457</v>
      </c>
      <c r="N82" s="14"/>
      <c r="O82" s="14">
        <v>147957188013</v>
      </c>
      <c r="P82" s="14"/>
      <c r="Q82" s="14">
        <v>5744043444</v>
      </c>
    </row>
    <row r="83" spans="1:17" ht="21" x14ac:dyDescent="0.55000000000000004">
      <c r="A83" s="12" t="s">
        <v>509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>
        <v>645273229</v>
      </c>
      <c r="P83" s="14"/>
      <c r="Q83" s="14">
        <v>-645273229</v>
      </c>
    </row>
    <row r="84" spans="1:17" ht="21" x14ac:dyDescent="0.55000000000000004">
      <c r="A84" s="12" t="s">
        <v>120</v>
      </c>
      <c r="C84" s="14">
        <v>3500100</v>
      </c>
      <c r="D84" s="14"/>
      <c r="E84" s="14">
        <v>3375298735209</v>
      </c>
      <c r="F84" s="14"/>
      <c r="G84" s="14">
        <v>3317459531849</v>
      </c>
      <c r="H84" s="14"/>
      <c r="I84" s="14">
        <v>57839203360</v>
      </c>
      <c r="J84" s="14"/>
      <c r="K84" s="14">
        <v>4000100</v>
      </c>
      <c r="L84" s="14"/>
      <c r="M84" s="14">
        <v>3849278735209</v>
      </c>
      <c r="N84" s="14"/>
      <c r="O84" s="14">
        <v>3791368781849</v>
      </c>
      <c r="P84" s="14"/>
      <c r="Q84" s="14">
        <v>57909953360</v>
      </c>
    </row>
    <row r="85" spans="1:17" ht="21" x14ac:dyDescent="0.55000000000000004">
      <c r="A85" s="12" t="s">
        <v>102</v>
      </c>
      <c r="C85" s="14">
        <v>82900</v>
      </c>
      <c r="D85" s="14"/>
      <c r="E85" s="14">
        <v>79334182091</v>
      </c>
      <c r="F85" s="14"/>
      <c r="G85" s="14">
        <v>82884974375</v>
      </c>
      <c r="H85" s="14"/>
      <c r="I85" s="14">
        <v>-3550792284</v>
      </c>
      <c r="J85" s="14"/>
      <c r="K85" s="14">
        <v>97400</v>
      </c>
      <c r="L85" s="14"/>
      <c r="M85" s="14">
        <v>92695449962</v>
      </c>
      <c r="N85" s="14"/>
      <c r="O85" s="14">
        <v>97382346250</v>
      </c>
      <c r="P85" s="14"/>
      <c r="Q85" s="14">
        <v>-4686896288</v>
      </c>
    </row>
    <row r="86" spans="1:17" ht="21" x14ac:dyDescent="0.55000000000000004">
      <c r="A86" s="12" t="s">
        <v>123</v>
      </c>
      <c r="C86" s="14">
        <v>2899900</v>
      </c>
      <c r="D86" s="14"/>
      <c r="E86" s="14">
        <v>2785292639752</v>
      </c>
      <c r="F86" s="14"/>
      <c r="G86" s="14">
        <v>2741693884142</v>
      </c>
      <c r="H86" s="14"/>
      <c r="I86" s="14">
        <v>43598755610</v>
      </c>
      <c r="J86" s="14"/>
      <c r="K86" s="14">
        <v>4900000</v>
      </c>
      <c r="L86" s="14"/>
      <c r="M86" s="14">
        <v>4704248122944</v>
      </c>
      <c r="N86" s="14"/>
      <c r="O86" s="14">
        <v>4632677000000</v>
      </c>
      <c r="P86" s="14"/>
      <c r="Q86" s="14">
        <v>71571122944</v>
      </c>
    </row>
    <row r="87" spans="1:17" ht="21" x14ac:dyDescent="0.55000000000000004">
      <c r="A87" s="12" t="s">
        <v>99</v>
      </c>
      <c r="C87" s="14">
        <v>100</v>
      </c>
      <c r="D87" s="14"/>
      <c r="E87" s="14">
        <v>100981695</v>
      </c>
      <c r="F87" s="14"/>
      <c r="G87" s="14">
        <v>100000000</v>
      </c>
      <c r="H87" s="14"/>
      <c r="I87" s="14">
        <v>981695</v>
      </c>
      <c r="J87" s="14"/>
      <c r="K87" s="14">
        <v>300</v>
      </c>
      <c r="L87" s="14"/>
      <c r="M87" s="14">
        <v>302945083</v>
      </c>
      <c r="N87" s="14"/>
      <c r="O87" s="14">
        <v>300000000</v>
      </c>
      <c r="P87" s="14"/>
      <c r="Q87" s="14">
        <v>2945083</v>
      </c>
    </row>
    <row r="88" spans="1:17" ht="21" x14ac:dyDescent="0.55000000000000004">
      <c r="A88" s="12" t="s">
        <v>137</v>
      </c>
      <c r="C88" s="14">
        <v>2100</v>
      </c>
      <c r="D88" s="14"/>
      <c r="E88" s="14">
        <v>1934649282</v>
      </c>
      <c r="F88" s="14"/>
      <c r="G88" s="14">
        <v>1931958000</v>
      </c>
      <c r="H88" s="14"/>
      <c r="I88" s="14">
        <v>2691282</v>
      </c>
      <c r="J88" s="14"/>
      <c r="K88" s="14">
        <v>2100</v>
      </c>
      <c r="L88" s="14"/>
      <c r="M88" s="14">
        <v>1934649282</v>
      </c>
      <c r="N88" s="14"/>
      <c r="O88" s="14">
        <v>1931958000</v>
      </c>
      <c r="P88" s="14"/>
      <c r="Q88" s="14">
        <v>2691282</v>
      </c>
    </row>
    <row r="89" spans="1:17" ht="21" x14ac:dyDescent="0.55000000000000004">
      <c r="A89" s="12" t="s">
        <v>143</v>
      </c>
      <c r="C89" s="14">
        <v>0</v>
      </c>
      <c r="D89" s="14"/>
      <c r="E89" s="14">
        <v>0</v>
      </c>
      <c r="F89" s="14"/>
      <c r="G89" s="14">
        <v>0</v>
      </c>
      <c r="H89" s="14"/>
      <c r="I89" s="14">
        <v>0</v>
      </c>
      <c r="J89" s="14"/>
      <c r="K89" s="14">
        <v>539700</v>
      </c>
      <c r="L89" s="14"/>
      <c r="M89" s="14">
        <v>500742078588</v>
      </c>
      <c r="N89" s="14"/>
      <c r="O89" s="14">
        <v>539602179374</v>
      </c>
      <c r="P89" s="14"/>
      <c r="Q89" s="14">
        <v>-38860100786</v>
      </c>
    </row>
    <row r="90" spans="1:17" ht="21" x14ac:dyDescent="0.55000000000000004">
      <c r="A90" s="12" t="s">
        <v>459</v>
      </c>
      <c r="C90" s="14">
        <v>0</v>
      </c>
      <c r="D90" s="14"/>
      <c r="E90" s="14">
        <v>0</v>
      </c>
      <c r="F90" s="14"/>
      <c r="G90" s="14">
        <v>0</v>
      </c>
      <c r="H90" s="14"/>
      <c r="I90" s="14">
        <v>0</v>
      </c>
      <c r="J90" s="14"/>
      <c r="K90" s="14">
        <v>50952</v>
      </c>
      <c r="L90" s="14"/>
      <c r="M90" s="14">
        <v>345607416000</v>
      </c>
      <c r="N90" s="14"/>
      <c r="O90" s="14">
        <v>340636264789</v>
      </c>
      <c r="P90" s="14"/>
      <c r="Q90" s="14">
        <v>4971151211</v>
      </c>
    </row>
    <row r="91" spans="1:17" ht="21" x14ac:dyDescent="0.55000000000000004">
      <c r="A91" s="12" t="s">
        <v>460</v>
      </c>
      <c r="C91" s="14">
        <v>0</v>
      </c>
      <c r="D91" s="14"/>
      <c r="E91" s="14">
        <v>0</v>
      </c>
      <c r="F91" s="14"/>
      <c r="G91" s="14">
        <v>0</v>
      </c>
      <c r="H91" s="14"/>
      <c r="I91" s="14">
        <v>0</v>
      </c>
      <c r="J91" s="14"/>
      <c r="K91" s="14">
        <v>151306</v>
      </c>
      <c r="L91" s="14"/>
      <c r="M91" s="14">
        <v>1177914183880</v>
      </c>
      <c r="N91" s="14"/>
      <c r="O91" s="14">
        <v>1121926994910</v>
      </c>
      <c r="P91" s="14"/>
      <c r="Q91" s="14">
        <v>55987188970</v>
      </c>
    </row>
    <row r="92" spans="1:17" ht="21" x14ac:dyDescent="0.55000000000000004">
      <c r="A92" s="12" t="s">
        <v>117</v>
      </c>
      <c r="C92" s="14">
        <v>0</v>
      </c>
      <c r="D92" s="14"/>
      <c r="E92" s="14">
        <v>0</v>
      </c>
      <c r="F92" s="14"/>
      <c r="G92" s="14">
        <v>0</v>
      </c>
      <c r="H92" s="14"/>
      <c r="I92" s="14">
        <v>0</v>
      </c>
      <c r="J92" s="14"/>
      <c r="K92" s="14">
        <v>100</v>
      </c>
      <c r="L92" s="14"/>
      <c r="M92" s="14">
        <v>100481786</v>
      </c>
      <c r="N92" s="14"/>
      <c r="O92" s="14">
        <v>100000000</v>
      </c>
      <c r="P92" s="14"/>
      <c r="Q92" s="14">
        <v>481786</v>
      </c>
    </row>
    <row r="93" spans="1:17" ht="21" x14ac:dyDescent="0.55000000000000004">
      <c r="A93" s="12" t="s">
        <v>366</v>
      </c>
      <c r="C93" s="14">
        <v>0</v>
      </c>
      <c r="D93" s="14"/>
      <c r="E93" s="14">
        <v>0</v>
      </c>
      <c r="F93" s="14"/>
      <c r="G93" s="14">
        <v>0</v>
      </c>
      <c r="H93" s="14"/>
      <c r="I93" s="14">
        <v>0</v>
      </c>
      <c r="J93" s="14"/>
      <c r="K93" s="14">
        <v>1500000</v>
      </c>
      <c r="L93" s="14"/>
      <c r="M93" s="14">
        <v>1499960000000</v>
      </c>
      <c r="N93" s="14"/>
      <c r="O93" s="14">
        <v>1500000000000</v>
      </c>
      <c r="P93" s="14"/>
      <c r="Q93" s="14">
        <v>-40000000</v>
      </c>
    </row>
    <row r="94" spans="1:17" ht="21" x14ac:dyDescent="0.55000000000000004">
      <c r="A94" s="12" t="s">
        <v>371</v>
      </c>
      <c r="C94" s="14">
        <v>0</v>
      </c>
      <c r="D94" s="14"/>
      <c r="E94" s="14">
        <v>0</v>
      </c>
      <c r="F94" s="14"/>
      <c r="G94" s="14">
        <v>0</v>
      </c>
      <c r="H94" s="14"/>
      <c r="I94" s="14">
        <v>0</v>
      </c>
      <c r="J94" s="14"/>
      <c r="K94" s="14">
        <v>3900000</v>
      </c>
      <c r="L94" s="14"/>
      <c r="M94" s="14">
        <v>3525342600000</v>
      </c>
      <c r="N94" s="14"/>
      <c r="O94" s="14">
        <v>3534291993448</v>
      </c>
      <c r="P94" s="14"/>
      <c r="Q94" s="14">
        <v>-8949393448</v>
      </c>
    </row>
    <row r="95" spans="1:17" ht="21" x14ac:dyDescent="0.55000000000000004">
      <c r="A95" s="12" t="s">
        <v>146</v>
      </c>
      <c r="C95" s="14">
        <v>0</v>
      </c>
      <c r="D95" s="14"/>
      <c r="E95" s="14">
        <v>0</v>
      </c>
      <c r="F95" s="14"/>
      <c r="G95" s="14">
        <v>0</v>
      </c>
      <c r="H95" s="14"/>
      <c r="I95" s="14">
        <v>0</v>
      </c>
      <c r="J95" s="14"/>
      <c r="K95" s="14">
        <v>9550</v>
      </c>
      <c r="L95" s="14"/>
      <c r="M95" s="14">
        <v>9083445390</v>
      </c>
      <c r="N95" s="14"/>
      <c r="O95" s="14">
        <v>8632569700</v>
      </c>
      <c r="P95" s="14"/>
      <c r="Q95" s="14">
        <v>450875690</v>
      </c>
    </row>
    <row r="96" spans="1:17" ht="21" x14ac:dyDescent="0.55000000000000004">
      <c r="A96" s="12" t="s">
        <v>461</v>
      </c>
      <c r="C96" s="14">
        <v>0</v>
      </c>
      <c r="D96" s="14"/>
      <c r="E96" s="14">
        <v>0</v>
      </c>
      <c r="F96" s="14"/>
      <c r="G96" s="14">
        <v>0</v>
      </c>
      <c r="H96" s="14"/>
      <c r="I96" s="14">
        <v>0</v>
      </c>
      <c r="J96" s="14"/>
      <c r="K96" s="14">
        <v>1399020</v>
      </c>
      <c r="L96" s="14"/>
      <c r="M96" s="14">
        <v>1254852953363</v>
      </c>
      <c r="N96" s="14"/>
      <c r="O96" s="14">
        <v>1263453215917</v>
      </c>
      <c r="P96" s="14"/>
      <c r="Q96" s="14">
        <v>-8600262553</v>
      </c>
    </row>
    <row r="97" spans="1:17" ht="21" x14ac:dyDescent="0.55000000000000004">
      <c r="A97" s="12" t="s">
        <v>160</v>
      </c>
      <c r="C97" s="14">
        <v>0</v>
      </c>
      <c r="D97" s="14"/>
      <c r="E97" s="14">
        <v>0</v>
      </c>
      <c r="F97" s="14"/>
      <c r="G97" s="14">
        <v>0</v>
      </c>
      <c r="H97" s="14"/>
      <c r="I97" s="14">
        <v>0</v>
      </c>
      <c r="J97" s="14"/>
      <c r="K97" s="14">
        <v>35900</v>
      </c>
      <c r="L97" s="14"/>
      <c r="M97" s="14">
        <v>264574313974</v>
      </c>
      <c r="N97" s="14"/>
      <c r="O97" s="14">
        <v>263831505300</v>
      </c>
      <c r="P97" s="14"/>
      <c r="Q97" s="14">
        <v>742808674</v>
      </c>
    </row>
    <row r="98" spans="1:17" ht="21" x14ac:dyDescent="0.55000000000000004">
      <c r="A98" s="12" t="s">
        <v>376</v>
      </c>
      <c r="C98" s="14">
        <v>0</v>
      </c>
      <c r="D98" s="14"/>
      <c r="E98" s="14">
        <v>0</v>
      </c>
      <c r="F98" s="14"/>
      <c r="G98" s="14">
        <v>0</v>
      </c>
      <c r="H98" s="14"/>
      <c r="I98" s="14">
        <v>0</v>
      </c>
      <c r="J98" s="14"/>
      <c r="K98" s="14">
        <v>1478146</v>
      </c>
      <c r="L98" s="14"/>
      <c r="M98" s="14">
        <v>1478146000000</v>
      </c>
      <c r="N98" s="14"/>
      <c r="O98" s="14">
        <v>1477878086037</v>
      </c>
      <c r="P98" s="14"/>
      <c r="Q98" s="14">
        <v>267913963</v>
      </c>
    </row>
    <row r="99" spans="1:17" ht="21" x14ac:dyDescent="0.55000000000000004">
      <c r="A99" s="12" t="s">
        <v>172</v>
      </c>
      <c r="C99" s="14">
        <v>0</v>
      </c>
      <c r="D99" s="14"/>
      <c r="E99" s="14">
        <v>0</v>
      </c>
      <c r="F99" s="14"/>
      <c r="G99" s="14">
        <v>0</v>
      </c>
      <c r="H99" s="14"/>
      <c r="I99" s="14">
        <v>0</v>
      </c>
      <c r="J99" s="14"/>
      <c r="K99" s="14">
        <v>535500</v>
      </c>
      <c r="L99" s="14"/>
      <c r="M99" s="14">
        <v>498013018395</v>
      </c>
      <c r="N99" s="14"/>
      <c r="O99" s="14">
        <v>503814167128</v>
      </c>
      <c r="P99" s="14"/>
      <c r="Q99" s="14">
        <v>-5801148733</v>
      </c>
    </row>
    <row r="100" spans="1:17" ht="21" x14ac:dyDescent="0.55000000000000004">
      <c r="A100" s="12" t="s">
        <v>134</v>
      </c>
      <c r="C100" s="14">
        <v>0</v>
      </c>
      <c r="D100" s="14"/>
      <c r="E100" s="14">
        <v>0</v>
      </c>
      <c r="F100" s="14"/>
      <c r="G100" s="14">
        <v>0</v>
      </c>
      <c r="H100" s="14"/>
      <c r="I100" s="14">
        <v>0</v>
      </c>
      <c r="J100" s="14"/>
      <c r="K100" s="14">
        <v>7395700</v>
      </c>
      <c r="L100" s="14"/>
      <c r="M100" s="14">
        <v>7004331511803</v>
      </c>
      <c r="N100" s="14"/>
      <c r="O100" s="14">
        <v>6887319582000</v>
      </c>
      <c r="P100" s="14"/>
      <c r="Q100" s="14">
        <v>117011929803</v>
      </c>
    </row>
    <row r="101" spans="1:17" ht="21" x14ac:dyDescent="0.55000000000000004">
      <c r="A101" s="12" t="s">
        <v>374</v>
      </c>
      <c r="C101" s="14">
        <v>0</v>
      </c>
      <c r="D101" s="14"/>
      <c r="E101" s="14">
        <v>0</v>
      </c>
      <c r="F101" s="14"/>
      <c r="G101" s="14">
        <v>0</v>
      </c>
      <c r="H101" s="14"/>
      <c r="I101" s="14">
        <v>0</v>
      </c>
      <c r="J101" s="14"/>
      <c r="K101" s="14">
        <v>2499743</v>
      </c>
      <c r="L101" s="14"/>
      <c r="M101" s="14">
        <v>2499743000000</v>
      </c>
      <c r="N101" s="14"/>
      <c r="O101" s="14">
        <v>2499289921581</v>
      </c>
      <c r="P101" s="14"/>
      <c r="Q101" s="14">
        <v>453078419</v>
      </c>
    </row>
    <row r="102" spans="1:17" ht="21" x14ac:dyDescent="0.55000000000000004">
      <c r="A102" s="12" t="s">
        <v>111</v>
      </c>
      <c r="C102" s="14">
        <v>0</v>
      </c>
      <c r="D102" s="14"/>
      <c r="E102" s="14">
        <v>0</v>
      </c>
      <c r="F102" s="14"/>
      <c r="G102" s="14">
        <v>0</v>
      </c>
      <c r="H102" s="14"/>
      <c r="I102" s="14">
        <v>0</v>
      </c>
      <c r="J102" s="14"/>
      <c r="K102" s="14">
        <v>100000</v>
      </c>
      <c r="L102" s="14"/>
      <c r="M102" s="14">
        <v>60290165990</v>
      </c>
      <c r="N102" s="14"/>
      <c r="O102" s="14">
        <v>57334056181</v>
      </c>
      <c r="P102" s="14"/>
      <c r="Q102" s="14">
        <v>2956109809</v>
      </c>
    </row>
    <row r="103" spans="1:17" ht="21" x14ac:dyDescent="0.55000000000000004">
      <c r="A103" s="12" t="s">
        <v>125</v>
      </c>
      <c r="C103" s="14">
        <v>0</v>
      </c>
      <c r="D103" s="14"/>
      <c r="E103" s="14">
        <v>0</v>
      </c>
      <c r="F103" s="14"/>
      <c r="G103" s="14">
        <v>0</v>
      </c>
      <c r="H103" s="14"/>
      <c r="I103" s="14">
        <v>0</v>
      </c>
      <c r="J103" s="14"/>
      <c r="K103" s="14">
        <v>100</v>
      </c>
      <c r="L103" s="14"/>
      <c r="M103" s="14">
        <v>94782818</v>
      </c>
      <c r="N103" s="14"/>
      <c r="O103" s="14">
        <v>88943377</v>
      </c>
      <c r="P103" s="14"/>
      <c r="Q103" s="14">
        <v>5839441</v>
      </c>
    </row>
    <row r="104" spans="1:17" ht="21" x14ac:dyDescent="0.55000000000000004">
      <c r="A104" s="12" t="s">
        <v>105</v>
      </c>
      <c r="C104" s="14">
        <v>0</v>
      </c>
      <c r="D104" s="14"/>
      <c r="E104" s="14">
        <v>0</v>
      </c>
      <c r="F104" s="14"/>
      <c r="G104" s="14">
        <v>0</v>
      </c>
      <c r="H104" s="14"/>
      <c r="I104" s="14">
        <v>0</v>
      </c>
      <c r="J104" s="14"/>
      <c r="K104" s="14">
        <v>95598</v>
      </c>
      <c r="L104" s="14"/>
      <c r="M104" s="14">
        <v>76203125166</v>
      </c>
      <c r="N104" s="14"/>
      <c r="O104" s="14">
        <v>70844036063</v>
      </c>
      <c r="P104" s="14"/>
      <c r="Q104" s="14">
        <v>5359089103</v>
      </c>
    </row>
    <row r="105" spans="1:17" ht="21" x14ac:dyDescent="0.55000000000000004">
      <c r="A105" s="12" t="s">
        <v>462</v>
      </c>
      <c r="C105" s="14">
        <v>0</v>
      </c>
      <c r="D105" s="14"/>
      <c r="E105" s="14">
        <v>0</v>
      </c>
      <c r="F105" s="14"/>
      <c r="G105" s="14">
        <v>0</v>
      </c>
      <c r="H105" s="14"/>
      <c r="I105" s="14">
        <v>0</v>
      </c>
      <c r="J105" s="14"/>
      <c r="K105" s="14">
        <v>10</v>
      </c>
      <c r="L105" s="14"/>
      <c r="M105" s="14">
        <v>7176212</v>
      </c>
      <c r="N105" s="14"/>
      <c r="O105" s="14">
        <v>6402169</v>
      </c>
      <c r="P105" s="14"/>
      <c r="Q105" s="14">
        <v>774043</v>
      </c>
    </row>
    <row r="106" spans="1:17" ht="21" x14ac:dyDescent="0.55000000000000004">
      <c r="A106" s="12" t="s">
        <v>372</v>
      </c>
      <c r="C106" s="14">
        <v>0</v>
      </c>
      <c r="D106" s="14"/>
      <c r="E106" s="14">
        <v>0</v>
      </c>
      <c r="F106" s="14"/>
      <c r="G106" s="14">
        <v>0</v>
      </c>
      <c r="H106" s="14"/>
      <c r="I106" s="14">
        <v>0</v>
      </c>
      <c r="J106" s="14"/>
      <c r="K106" s="14">
        <v>4723959</v>
      </c>
      <c r="L106" s="14"/>
      <c r="M106" s="14">
        <v>4723444950365</v>
      </c>
      <c r="N106" s="14"/>
      <c r="O106" s="14">
        <v>4723102782431</v>
      </c>
      <c r="P106" s="14"/>
      <c r="Q106" s="14">
        <v>342167934</v>
      </c>
    </row>
    <row r="107" spans="1:17" ht="21" x14ac:dyDescent="0.55000000000000004">
      <c r="A107" s="12" t="s">
        <v>108</v>
      </c>
      <c r="C107" s="14">
        <v>0</v>
      </c>
      <c r="D107" s="14"/>
      <c r="E107" s="14">
        <v>0</v>
      </c>
      <c r="F107" s="14"/>
      <c r="G107" s="14">
        <v>0</v>
      </c>
      <c r="H107" s="14"/>
      <c r="I107" s="14">
        <v>0</v>
      </c>
      <c r="J107" s="14"/>
      <c r="K107" s="14">
        <v>12536</v>
      </c>
      <c r="L107" s="14"/>
      <c r="M107" s="14">
        <v>7687146695</v>
      </c>
      <c r="N107" s="14"/>
      <c r="O107" s="14">
        <v>7395576806</v>
      </c>
      <c r="P107" s="14"/>
      <c r="Q107" s="14">
        <v>291569889</v>
      </c>
    </row>
    <row r="108" spans="1:17" ht="21" x14ac:dyDescent="0.55000000000000004">
      <c r="A108" s="12" t="s">
        <v>131</v>
      </c>
      <c r="C108" s="14">
        <v>0</v>
      </c>
      <c r="D108" s="14"/>
      <c r="E108" s="14">
        <v>0</v>
      </c>
      <c r="F108" s="14"/>
      <c r="G108" s="14">
        <v>0</v>
      </c>
      <c r="H108" s="14"/>
      <c r="I108" s="14">
        <v>0</v>
      </c>
      <c r="J108" s="14"/>
      <c r="K108" s="14">
        <v>1010000</v>
      </c>
      <c r="L108" s="14"/>
      <c r="M108" s="14">
        <v>959178223750</v>
      </c>
      <c r="N108" s="14"/>
      <c r="O108" s="14">
        <v>949504332776</v>
      </c>
      <c r="P108" s="14"/>
      <c r="Q108" s="14">
        <v>9673890974</v>
      </c>
    </row>
    <row r="109" spans="1:17" ht="19.5" thickBot="1" x14ac:dyDescent="0.5">
      <c r="E109" s="15">
        <f>SUM(E8:E108)</f>
        <v>7472831862047</v>
      </c>
      <c r="G109" s="15">
        <f>SUM(G8:G108)</f>
        <v>7600673801515</v>
      </c>
      <c r="I109" s="15">
        <f>SUM(I8:I108)</f>
        <v>-127841939468</v>
      </c>
      <c r="M109" s="15">
        <f>SUM(M8:M108)</f>
        <v>41603041952479</v>
      </c>
      <c r="O109" s="15">
        <f>SUM(O8:O108)</f>
        <v>41593698407912</v>
      </c>
      <c r="Q109" s="15">
        <f>SUM(Q8:Q108)</f>
        <v>9343544559</v>
      </c>
    </row>
    <row r="110" spans="1:17" ht="19.5" thickTop="1" x14ac:dyDescent="0.45"/>
    <row r="111" spans="1:17" x14ac:dyDescent="0.45">
      <c r="I111" s="14"/>
    </row>
    <row r="112" spans="1:17" x14ac:dyDescent="0.45">
      <c r="Q112" s="14"/>
    </row>
    <row r="113" spans="17:17" x14ac:dyDescent="0.45">
      <c r="Q113" s="1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2021-08-28T11:55:27Z</dcterms:created>
  <dcterms:modified xsi:type="dcterms:W3CDTF">2021-09-01T08:17:57Z</dcterms:modified>
</cp:coreProperties>
</file>