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صندوق.فرزانه\ثابت\portfo\1400\"/>
    </mc:Choice>
  </mc:AlternateContent>
  <xr:revisionPtr revIDLastSave="0" documentId="13_ncr:1_{3E7CC707-0D59-4ABE-8E57-FAB16C7870D0}" xr6:coauthVersionLast="45" xr6:coauthVersionMax="45" xr10:uidLastSave="{00000000-0000-0000-0000-000000000000}"/>
  <bookViews>
    <workbookView xWindow="-120" yWindow="-120" windowWidth="29040" windowHeight="15840" firstSheet="5" activeTab="10" xr2:uid="{00000000-000D-0000-FFFF-FFFF00000000}"/>
  </bookViews>
  <sheets>
    <sheet name="سهام" sheetId="1" r:id="rId1"/>
    <sheet name="اوراق مشارکت" sheetId="3" r:id="rId2"/>
    <sheet name="تعدیل قیمت" sheetId="4" r:id="rId3"/>
    <sheet name="گواهی سپرده" sheetId="5" r:id="rId4"/>
    <sheet name="سپرده" sheetId="6" r:id="rId5"/>
    <sheet name="سود اوراق بهادار و سپرده بانکی" sheetId="7" r:id="rId6"/>
    <sheet name="درآمد سود سهام" sheetId="8" r:id="rId7"/>
    <sheet name="درآمد ناشی از تغییر قیمت اوراق" sheetId="9" r:id="rId8"/>
    <sheet name="درآمد ناشی از فروش" sheetId="10" r:id="rId9"/>
    <sheet name="سرمایه‌گذاری در سهام" sheetId="11" r:id="rId10"/>
    <sheet name="سرمایه‌گذاری در اوراق بهادار" sheetId="12" r:id="rId11"/>
    <sheet name="درآمد سپرده بانکی" sheetId="13" r:id="rId12"/>
    <sheet name="سایر درآمدها" sheetId="14" r:id="rId13"/>
    <sheet name="جمع درآمدها" sheetId="15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T31" i="9" l="1"/>
  <c r="S33" i="7" l="1"/>
  <c r="C10" i="15"/>
  <c r="H83" i="13"/>
  <c r="E83" i="13"/>
  <c r="Q44" i="12"/>
  <c r="O44" i="12"/>
  <c r="M44" i="12"/>
  <c r="K44" i="12"/>
  <c r="I44" i="12"/>
  <c r="G44" i="12"/>
  <c r="E44" i="12"/>
  <c r="C44" i="12"/>
  <c r="S89" i="11"/>
  <c r="Q89" i="11"/>
  <c r="O89" i="11"/>
  <c r="M89" i="11"/>
  <c r="I89" i="11"/>
  <c r="G89" i="11"/>
  <c r="E89" i="11"/>
  <c r="C89" i="11"/>
  <c r="Q74" i="10"/>
  <c r="O74" i="10"/>
  <c r="M74" i="10"/>
  <c r="K74" i="10"/>
  <c r="I74" i="10"/>
  <c r="G74" i="10"/>
  <c r="E74" i="10"/>
  <c r="C74" i="10"/>
  <c r="K93" i="9"/>
  <c r="I93" i="9"/>
  <c r="G93" i="9"/>
  <c r="E93" i="9"/>
  <c r="C93" i="9"/>
  <c r="S20" i="8"/>
  <c r="Q20" i="8"/>
  <c r="O20" i="8"/>
  <c r="M20" i="8"/>
  <c r="K20" i="8"/>
  <c r="I20" i="8"/>
  <c r="S105" i="7"/>
  <c r="Q105" i="7"/>
  <c r="O105" i="7"/>
  <c r="M105" i="7"/>
  <c r="K105" i="7"/>
  <c r="I105" i="7"/>
  <c r="Q67" i="6"/>
  <c r="O67" i="6"/>
  <c r="M67" i="6"/>
  <c r="K67" i="6"/>
  <c r="AC11" i="5"/>
  <c r="AA11" i="5"/>
  <c r="Y11" i="5"/>
  <c r="W11" i="5"/>
  <c r="U11" i="5"/>
  <c r="S11" i="5"/>
  <c r="Q11" i="5"/>
  <c r="O11" i="5"/>
  <c r="M11" i="5"/>
  <c r="K11" i="5"/>
  <c r="AI36" i="3"/>
  <c r="AG36" i="3"/>
  <c r="AE36" i="3"/>
  <c r="AC36" i="3"/>
  <c r="AA36" i="3"/>
  <c r="Y36" i="3"/>
  <c r="W36" i="3"/>
  <c r="U36" i="3"/>
  <c r="S36" i="3"/>
  <c r="Q36" i="3"/>
  <c r="O36" i="3"/>
  <c r="W72" i="1" l="1"/>
  <c r="U72" i="1"/>
  <c r="S72" i="1"/>
  <c r="Q72" i="1"/>
  <c r="O72" i="1"/>
  <c r="M72" i="1"/>
  <c r="K72" i="1"/>
  <c r="I72" i="1"/>
  <c r="G72" i="1"/>
  <c r="E72" i="1"/>
  <c r="C72" i="1"/>
</calcChain>
</file>

<file path=xl/sharedStrings.xml><?xml version="1.0" encoding="utf-8"?>
<sst xmlns="http://schemas.openxmlformats.org/spreadsheetml/2006/main" count="1879" uniqueCount="517">
  <si>
    <t>صندوق سرمایه‌گذاری با درآمد ثابت کاردان</t>
  </si>
  <si>
    <t>صورت وضعیت پورتفوی</t>
  </si>
  <si>
    <t>برای ماه منتهی به 1400/01/31</t>
  </si>
  <si>
    <t>نام شرکت</t>
  </si>
  <si>
    <t>1399/12/30</t>
  </si>
  <si>
    <t>تغییرات طی دوره</t>
  </si>
  <si>
    <t>1400/01/31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</si>
  <si>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</si>
  <si>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</si>
  <si>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</si>
  <si>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</si>
  <si>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</si>
  <si>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</si>
  <si>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</si>
  <si>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</si>
  <si>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بانک تجارت</t>
  </si>
  <si>
    <t>0.65%</t>
  </si>
  <si>
    <t>بانک ملت</t>
  </si>
  <si>
    <t>0.60%</t>
  </si>
  <si>
    <t>بانک‌اقتصادنوین‌</t>
  </si>
  <si>
    <t>0.20%</t>
  </si>
  <si>
    <t>بیمه  ما</t>
  </si>
  <si>
    <t>0.13%</t>
  </si>
  <si>
    <t>بیمه البرز</t>
  </si>
  <si>
    <t>0.06%</t>
  </si>
  <si>
    <t>بیمه تجارت نو</t>
  </si>
  <si>
    <t>پارس‌ خزر</t>
  </si>
  <si>
    <t>0.31%</t>
  </si>
  <si>
    <t>پالایش نفت اصفهان</t>
  </si>
  <si>
    <t>0.44%</t>
  </si>
  <si>
    <t>پالایش نفت تبریز</t>
  </si>
  <si>
    <t>0.10%</t>
  </si>
  <si>
    <t>پالایش نفت تهران</t>
  </si>
  <si>
    <t>0.04%</t>
  </si>
  <si>
    <t>پالایش نفت شیراز</t>
  </si>
  <si>
    <t>0.11%</t>
  </si>
  <si>
    <t>پتروشیمی پارس</t>
  </si>
  <si>
    <t>0.15%</t>
  </si>
  <si>
    <t>پتروشیمی پردیس</t>
  </si>
  <si>
    <t>پتروشیمی جم</t>
  </si>
  <si>
    <t>پتروشیمی نوری</t>
  </si>
  <si>
    <t>پدیده شیمی قرن</t>
  </si>
  <si>
    <t>پرداخت الکترونیک سامان کیش</t>
  </si>
  <si>
    <t>پلیمر آریا ساسول</t>
  </si>
  <si>
    <t>0.08%</t>
  </si>
  <si>
    <t>پمپ‌ سازی‌ ایران‌</t>
  </si>
  <si>
    <t>0.01%</t>
  </si>
  <si>
    <t>تامین سرمایه نوین</t>
  </si>
  <si>
    <t>توسعه‌ صنایع‌ بهشهر(هلدینگ</t>
  </si>
  <si>
    <t>0.03%</t>
  </si>
  <si>
    <t>توسعه‌معادن‌وفلزات‌</t>
  </si>
  <si>
    <t>0.00%</t>
  </si>
  <si>
    <t>تولید برق عسلویه  مپنا</t>
  </si>
  <si>
    <t>0.16%</t>
  </si>
  <si>
    <t>ح . ‌توکافولاد(هلدینگ‌</t>
  </si>
  <si>
    <t>0.02%</t>
  </si>
  <si>
    <t>ح . پتروشیمی جم</t>
  </si>
  <si>
    <t>ح.سرمایه گذاری خوارزمی</t>
  </si>
  <si>
    <t>س. نفت و گاز و پتروشیمی تأمین</t>
  </si>
  <si>
    <t>سپیدار سیستم آسیا</t>
  </si>
  <si>
    <t>سرمایه گذاری تامین اجتماعی</t>
  </si>
  <si>
    <t>سرمایه گذاری خوارزمی</t>
  </si>
  <si>
    <t>0.43%</t>
  </si>
  <si>
    <t>سرمایه گذاری دارویی تامین</t>
  </si>
  <si>
    <t>سرمایه گذاری گروه توسعه ملی</t>
  </si>
  <si>
    <t>0.26%</t>
  </si>
  <si>
    <t>سرمایه‌ گذاری‌ پارس‌ توشه‌</t>
  </si>
  <si>
    <t>0.19%</t>
  </si>
  <si>
    <t>سرمایه‌گذاری صنایع پتروشیمی‌</t>
  </si>
  <si>
    <t>0.17%</t>
  </si>
  <si>
    <t>سرمایه‌گذاری‌ سپه‌</t>
  </si>
  <si>
    <t>سرمایه‌گذاری‌توکافولاد(هلدینگ</t>
  </si>
  <si>
    <t>0.28%</t>
  </si>
  <si>
    <t>سرمایه‌گذاری‌غدیر(هلدینگ‌</t>
  </si>
  <si>
    <t>سهامی ذوب آهن  اصفهان</t>
  </si>
  <si>
    <t>شرکت آهن و فولاد ارفع</t>
  </si>
  <si>
    <t>صنایع پتروشیمی خلیج فارس</t>
  </si>
  <si>
    <t>0.59%</t>
  </si>
  <si>
    <t>صندوق س تجارت شاخصی کاردان</t>
  </si>
  <si>
    <t>صندوق س.آرمان آتیه درخشان مس-س</t>
  </si>
  <si>
    <t>صندوق سرمایه گذاری سهام بزرگ کاردان</t>
  </si>
  <si>
    <t>0.21%</t>
  </si>
  <si>
    <t>صندوق واسطه گری مالی یکم-سهام</t>
  </si>
  <si>
    <t>صندوق یکم سامان</t>
  </si>
  <si>
    <t>عمران و توسعه شاهد</t>
  </si>
  <si>
    <t>0.07%</t>
  </si>
  <si>
    <t>فولاد  خوزستان</t>
  </si>
  <si>
    <t>0.30%</t>
  </si>
  <si>
    <t>فولاد امیرکبیرکاشان</t>
  </si>
  <si>
    <t>0.38%</t>
  </si>
  <si>
    <t>فولاد مبارکه اصفهان</t>
  </si>
  <si>
    <t>0.94%</t>
  </si>
  <si>
    <t>فولاد هرمزگان جنوب</t>
  </si>
  <si>
    <t>گروه مپنا (سهامی عام)</t>
  </si>
  <si>
    <t>0.85%</t>
  </si>
  <si>
    <t>مبین انرژی خلیج فارس</t>
  </si>
  <si>
    <t>0.27%</t>
  </si>
  <si>
    <t>مخابرات ایران</t>
  </si>
  <si>
    <t>مدیریت سرمایه گذاری کوثربهمن</t>
  </si>
  <si>
    <t>معدنی و صنعتی گل گهر</t>
  </si>
  <si>
    <t>0.24%</t>
  </si>
  <si>
    <t>ملی کشت و صنعت و دامپروری پارس</t>
  </si>
  <si>
    <t>0.22%</t>
  </si>
  <si>
    <t>ملی‌ صنایع‌ مس‌ ایران‌</t>
  </si>
  <si>
    <t>0.47%</t>
  </si>
  <si>
    <t>مهرکام‌پارس‌</t>
  </si>
  <si>
    <t>نفت ایرانول</t>
  </si>
  <si>
    <t>کشتیرانی جمهوری اسلامی ایران</t>
  </si>
  <si>
    <t>ح . توسعه‌معادن‌وفلزات‌</t>
  </si>
  <si>
    <t>سرمایه‌گذاری‌ ملی‌ایران‌</t>
  </si>
  <si>
    <t>ح . معدنی و صنعتی گل گهر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</si>
  <si>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</si>
  <si>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</si>
  <si>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</si>
  <si>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</si>
  <si>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</si>
  <si>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</si>
  <si>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</si>
  <si>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</si>
  <si>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</si>
  <si>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اجاره تابان سپهر14031126</t>
  </si>
  <si>
    <t>بله</t>
  </si>
  <si>
    <t>1399/12/03</t>
  </si>
  <si>
    <t>1403/12/03</t>
  </si>
  <si>
    <t>2.15%</t>
  </si>
  <si>
    <t>اجاره تجاری شستان14030915</t>
  </si>
  <si>
    <t>1399/09/15</t>
  </si>
  <si>
    <t>1400/09/15</t>
  </si>
  <si>
    <t>4.33%</t>
  </si>
  <si>
    <t>اجاره دومینو14040208</t>
  </si>
  <si>
    <t>1399/02/08</t>
  </si>
  <si>
    <t>1404/02/07</t>
  </si>
  <si>
    <t>0.73%</t>
  </si>
  <si>
    <t>اسنادخزانه-م15بودجه98-010406</t>
  </si>
  <si>
    <t>1398/07/13</t>
  </si>
  <si>
    <t>1401/04/13</t>
  </si>
  <si>
    <t>اسنادخزانه-م19بودجه98-020322</t>
  </si>
  <si>
    <t>1399/01/30</t>
  </si>
  <si>
    <t>1402/03/24</t>
  </si>
  <si>
    <t>اسنادخزانه-م20بودجه98-020806</t>
  </si>
  <si>
    <t>1399/02/20</t>
  </si>
  <si>
    <t>1402/08/06</t>
  </si>
  <si>
    <t>اسنادخزانه-م21بودجه98-020906</t>
  </si>
  <si>
    <t>1399/01/27</t>
  </si>
  <si>
    <t>1402/09/06</t>
  </si>
  <si>
    <t>0.25%</t>
  </si>
  <si>
    <t>صکوک منفعت نفت1312-6ماهه 18/5%</t>
  </si>
  <si>
    <t>1399/12/17</t>
  </si>
  <si>
    <t>1403/12/17</t>
  </si>
  <si>
    <t>4.25%</t>
  </si>
  <si>
    <t>مرابحه عام دولت3-ش.خ 0105</t>
  </si>
  <si>
    <t>1399/04/24</t>
  </si>
  <si>
    <t>1401/05/24</t>
  </si>
  <si>
    <t>4.78%</t>
  </si>
  <si>
    <t>مرابحه عام دولت4-ش.خ 0008</t>
  </si>
  <si>
    <t>1399/06/04</t>
  </si>
  <si>
    <t>1400/08/04</t>
  </si>
  <si>
    <t>0.84%</t>
  </si>
  <si>
    <t>مرابحه عام دولت4-ش.خ 0205</t>
  </si>
  <si>
    <t>1399/05/07</t>
  </si>
  <si>
    <t>1402/05/07</t>
  </si>
  <si>
    <t>مرابحه عام دولت4-ش.خ 0206</t>
  </si>
  <si>
    <t>1399/06/12</t>
  </si>
  <si>
    <t>1402/06/12</t>
  </si>
  <si>
    <t>1.82%</t>
  </si>
  <si>
    <t>مرابحه عام دولت5-ش.خ 0207</t>
  </si>
  <si>
    <t>1399/06/25</t>
  </si>
  <si>
    <t>1402/07/25</t>
  </si>
  <si>
    <t>5.36%</t>
  </si>
  <si>
    <t>مرابحه عام دولت76-ش.خ030406</t>
  </si>
  <si>
    <t>1399/12/06</t>
  </si>
  <si>
    <t>1403/04/06</t>
  </si>
  <si>
    <t>4.60%</t>
  </si>
  <si>
    <t>مشارکت دولتی1-شرایط خاص001026</t>
  </si>
  <si>
    <t>1396/10/26</t>
  </si>
  <si>
    <t>1400/10/26</t>
  </si>
  <si>
    <t>مشارکت رایان سایپا-3ماهه16%</t>
  </si>
  <si>
    <t>1397/06/05</t>
  </si>
  <si>
    <t>1401/06/05</t>
  </si>
  <si>
    <t>مشارکت ش تهران012-3ماهه18%</t>
  </si>
  <si>
    <t>1397/12/28</t>
  </si>
  <si>
    <t>1401/12/28</t>
  </si>
  <si>
    <t>1.62%</t>
  </si>
  <si>
    <t>منفعت دولت5-ش.خاص کاردان0108</t>
  </si>
  <si>
    <t>1398/08/18</t>
  </si>
  <si>
    <t>1401/08/18</t>
  </si>
  <si>
    <t>منفعت صبا اروند ملت 14001222</t>
  </si>
  <si>
    <t>1397/12/22</t>
  </si>
  <si>
    <t>1400/12/22</t>
  </si>
  <si>
    <t>0.41%</t>
  </si>
  <si>
    <t>سلف موازی استاندارد سمتا011</t>
  </si>
  <si>
    <t>1399/12/11</t>
  </si>
  <si>
    <t>1401/12/11</t>
  </si>
  <si>
    <t>4.10%</t>
  </si>
  <si>
    <t>سلف موازی استاندارد سمیعا101</t>
  </si>
  <si>
    <t>1399/09/08</t>
  </si>
  <si>
    <t>1401/06/08</t>
  </si>
  <si>
    <t>6.61%</t>
  </si>
  <si>
    <t>سلف موازی استاندارد سمیعا102</t>
  </si>
  <si>
    <t>1399/09/25</t>
  </si>
  <si>
    <t>1401/06/25</t>
  </si>
  <si>
    <t>4.37%</t>
  </si>
  <si>
    <t>سلف موازی برق نیروی برق حرارتی</t>
  </si>
  <si>
    <t>1399/10/23</t>
  </si>
  <si>
    <t>1401/10/22</t>
  </si>
  <si>
    <t>اوراق مشارکت تکمیل بخشی از خط یک قطار شهری قم</t>
  </si>
  <si>
    <t>خیر</t>
  </si>
  <si>
    <t>1399/04/31</t>
  </si>
  <si>
    <t>1403/04/31</t>
  </si>
  <si>
    <t>1.28%</t>
  </si>
  <si>
    <t>اوراق مشارکت طرح تکمیل اتوبوسرانی شهر یزد 98</t>
  </si>
  <si>
    <t>اوراق مشارکت طرح تکمیل اتوبوسرانی شهر کرج 98</t>
  </si>
  <si>
    <t>اوراق مشارکت طرح فاز 1 خط 2 قطار شهری کرج 98</t>
  </si>
  <si>
    <t>1.06%</t>
  </si>
  <si>
    <t>قیمت پایانی</t>
  </si>
  <si>
    <t>قیمت پس از تعدیل</t>
  </si>
  <si>
    <t>درصد تعدیل</t>
  </si>
  <si>
    <t>ارزش ناشی از تعدیل قیمت</t>
  </si>
  <si>
    <t>-4.76%</t>
  </si>
  <si>
    <t>-0.99%</t>
  </si>
  <si>
    <t>4.35%</t>
  </si>
  <si>
    <t>8.26%</t>
  </si>
  <si>
    <t>اطلاعات اوراق گواهی سپرده</t>
  </si>
  <si>
    <t>سرمایه‌گذاری در اوراق گواهی سپرده بانکی</t>
  </si>
  <si>
    <t>نرخ فروش</t>
  </si>
  <si>
    <t>درصد به کل دارایی‌ها</t>
  </si>
  <si>
    <t>اوراق گواهی سپرده بانکی بانک رفاه</t>
  </si>
  <si>
    <t>1400/03/06</t>
  </si>
  <si>
    <t>2.08%</t>
  </si>
  <si>
    <t>بانک ملی</t>
  </si>
  <si>
    <t>1.23%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</si>
  <si>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</si>
  <si>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</si>
  <si>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</si>
  <si>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</si>
  <si>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</si>
  <si>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</si>
  <si>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</si>
  <si>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</si>
  <si>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تجارت مطهری</t>
  </si>
  <si>
    <t>279927362</t>
  </si>
  <si>
    <t>سپرده کوتاه مدت</t>
  </si>
  <si>
    <t>1393/09/09</t>
  </si>
  <si>
    <t>0.64%</t>
  </si>
  <si>
    <t>بانک خاورمیانه مهستان</t>
  </si>
  <si>
    <t>1005-10-810-707070130</t>
  </si>
  <si>
    <t>1393/10/25</t>
  </si>
  <si>
    <t>بانک سامان ملاصدرا</t>
  </si>
  <si>
    <t>829-828-11555555-1</t>
  </si>
  <si>
    <t>1393/10/29</t>
  </si>
  <si>
    <t>بانک اقتصاد نوین ظفر</t>
  </si>
  <si>
    <t>120-850-5324734-1</t>
  </si>
  <si>
    <t>1393/11/23</t>
  </si>
  <si>
    <t>1005-10-810-707071030</t>
  </si>
  <si>
    <t>1393/11/30</t>
  </si>
  <si>
    <t>بانک تجارت مطهری- مهرداد</t>
  </si>
  <si>
    <t>279914414</t>
  </si>
  <si>
    <t>حساب جاری</t>
  </si>
  <si>
    <t>1393/12/17</t>
  </si>
  <si>
    <t>1005-11-040-707071267</t>
  </si>
  <si>
    <t>1394/02/01</t>
  </si>
  <si>
    <t>بانک توسعه تعاون مرکزی</t>
  </si>
  <si>
    <t>1900-211-3054339-1</t>
  </si>
  <si>
    <t>قرض الحسنه</t>
  </si>
  <si>
    <t>1395/08/23</t>
  </si>
  <si>
    <t>بانک توسعه تعاون ممتاز مشهد</t>
  </si>
  <si>
    <t>1900-318-3054339-1</t>
  </si>
  <si>
    <t>1395/08/24</t>
  </si>
  <si>
    <t>بانک رفاه پردیس</t>
  </si>
  <si>
    <t>219818587</t>
  </si>
  <si>
    <t>1396/03/13</t>
  </si>
  <si>
    <t>بانک رفاه شیخ بهایی</t>
  </si>
  <si>
    <t>252956424</t>
  </si>
  <si>
    <t>1397/07/01</t>
  </si>
  <si>
    <t>بانک ملی بورس اوراق بهادار</t>
  </si>
  <si>
    <t>0224945148006</t>
  </si>
  <si>
    <t>1397/10/24</t>
  </si>
  <si>
    <t>بانک گردشگری آپادانا</t>
  </si>
  <si>
    <t>120-9967-628010-1</t>
  </si>
  <si>
    <t>1398/02/30</t>
  </si>
  <si>
    <t>بانک مسکن توانیر ولیعصر</t>
  </si>
  <si>
    <t>420220276372</t>
  </si>
  <si>
    <t>1398/09/18</t>
  </si>
  <si>
    <t>895112115555551</t>
  </si>
  <si>
    <t>سپرده بلند مدت</t>
  </si>
  <si>
    <t>1399/05/14</t>
  </si>
  <si>
    <t>موسسه اعتباری ملل شیراز جنوبی</t>
  </si>
  <si>
    <t>051510277000000003</t>
  </si>
  <si>
    <t>1399/05/16</t>
  </si>
  <si>
    <t>بانک تجارت مطهری مهرداد</t>
  </si>
  <si>
    <t>6300232696</t>
  </si>
  <si>
    <t>1399/05/28</t>
  </si>
  <si>
    <t>2.13%</t>
  </si>
  <si>
    <t>بانک سامان بانکداری اختصاصی مشهد</t>
  </si>
  <si>
    <t>8642112115555551</t>
  </si>
  <si>
    <t>0.97%</t>
  </si>
  <si>
    <t>8642-112-11555555-2</t>
  </si>
  <si>
    <t>1399/06/03</t>
  </si>
  <si>
    <t>0.96%</t>
  </si>
  <si>
    <t>5600855378651</t>
  </si>
  <si>
    <t>1399/07/12</t>
  </si>
  <si>
    <t>بانک تجارت افریقا</t>
  </si>
  <si>
    <t>6251694077</t>
  </si>
  <si>
    <t>1399/07/16</t>
  </si>
  <si>
    <t>0.68%</t>
  </si>
  <si>
    <t>بانک گردشگری قرنی</t>
  </si>
  <si>
    <t>13199676280101</t>
  </si>
  <si>
    <t>1399/07/19</t>
  </si>
  <si>
    <t>بانک تجارت مطهری-مهرداد</t>
  </si>
  <si>
    <t>6300232769</t>
  </si>
  <si>
    <t>1399/07/29</t>
  </si>
  <si>
    <t>بانک آینده مرکزی</t>
  </si>
  <si>
    <t>0203600604001</t>
  </si>
  <si>
    <t>1399/08/12</t>
  </si>
  <si>
    <t>بانک تجارت مرکزی شیراز</t>
  </si>
  <si>
    <t>705681325</t>
  </si>
  <si>
    <t>1399/09/04</t>
  </si>
  <si>
    <t>7202847549</t>
  </si>
  <si>
    <t>864-112-11555555-1</t>
  </si>
  <si>
    <t>1399/09/10</t>
  </si>
  <si>
    <t>بانک شهر کیش</t>
  </si>
  <si>
    <t>700847821041</t>
  </si>
  <si>
    <t>1399/09/19</t>
  </si>
  <si>
    <t>700847850586</t>
  </si>
  <si>
    <t>7202847581</t>
  </si>
  <si>
    <t>1399/10/02</t>
  </si>
  <si>
    <t>120-1202-628010-1</t>
  </si>
  <si>
    <t>1399/10/08</t>
  </si>
  <si>
    <t xml:space="preserve">0401822708005 </t>
  </si>
  <si>
    <t>بانک گردشگری شریعتی</t>
  </si>
  <si>
    <t>127-1202-628010-1</t>
  </si>
  <si>
    <t>7202847638</t>
  </si>
  <si>
    <t>1399/10/10</t>
  </si>
  <si>
    <t>120-1202-628010-2</t>
  </si>
  <si>
    <t>1399/10/30</t>
  </si>
  <si>
    <t>127-1202-628010-2</t>
  </si>
  <si>
    <t>0401908320007</t>
  </si>
  <si>
    <t>بانک اقتصاد نوین مرزداران</t>
  </si>
  <si>
    <t>205-283-5324734-2</t>
  </si>
  <si>
    <t>1399/11/08</t>
  </si>
  <si>
    <t>بانک گردشگری کوی نصر</t>
  </si>
  <si>
    <t>156-1202-628010-1</t>
  </si>
  <si>
    <t>1399/11/11</t>
  </si>
  <si>
    <t>0.23%</t>
  </si>
  <si>
    <t>بانک تجارت پتروشیمی شیراز</t>
  </si>
  <si>
    <t>7214737471</t>
  </si>
  <si>
    <t>6300232777</t>
  </si>
  <si>
    <t>1399/11/15</t>
  </si>
  <si>
    <t>205-283-5324734-3</t>
  </si>
  <si>
    <t>بانک پاسارگاد ارمغان</t>
  </si>
  <si>
    <t>2799012120307141</t>
  </si>
  <si>
    <t>بانک تجارت آفریقا</t>
  </si>
  <si>
    <t>6251741938</t>
  </si>
  <si>
    <t>205-283-5324734-4</t>
  </si>
  <si>
    <t>864112115555552</t>
  </si>
  <si>
    <t>1399/11/16</t>
  </si>
  <si>
    <t>7214737498</t>
  </si>
  <si>
    <t>1399/11/20</t>
  </si>
  <si>
    <t>بانک ملی حافظ</t>
  </si>
  <si>
    <t>00114382156007</t>
  </si>
  <si>
    <t>1399/11/27</t>
  </si>
  <si>
    <t>2799012120307142</t>
  </si>
  <si>
    <t>1399/11/29</t>
  </si>
  <si>
    <t>بانک مسکن توانیر</t>
  </si>
  <si>
    <t>5600887333492</t>
  </si>
  <si>
    <t>1399/12/02</t>
  </si>
  <si>
    <t>0302820205004</t>
  </si>
  <si>
    <t>2798100120307141</t>
  </si>
  <si>
    <t>1399/12/18</t>
  </si>
  <si>
    <t>20528353247345</t>
  </si>
  <si>
    <t>1399/12/27</t>
  </si>
  <si>
    <t>1.49%</t>
  </si>
  <si>
    <t>6300232955</t>
  </si>
  <si>
    <t>1399/12/28</t>
  </si>
  <si>
    <t>5600887333500</t>
  </si>
  <si>
    <t>1400/01/11</t>
  </si>
  <si>
    <t>بانک تجارت مرکزی قم</t>
  </si>
  <si>
    <t>6554803654</t>
  </si>
  <si>
    <t>1400/01/18</t>
  </si>
  <si>
    <t>بانک تجارت مرکزی اصفهان</t>
  </si>
  <si>
    <t xml:space="preserve">600756249 </t>
  </si>
  <si>
    <t>1400/01/25</t>
  </si>
  <si>
    <t>6554802662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</si>
  <si>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</si>
  <si>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</si>
  <si>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</si>
  <si>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</si>
  <si>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</si>
  <si>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</si>
  <si>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</si>
  <si>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</si>
  <si>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</si>
  <si>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</si>
  <si>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صکوک مرابحه صدف408-3ماهه 18%</t>
  </si>
  <si>
    <t>1404/08/20</t>
  </si>
  <si>
    <t>مشارکت ش تهران112-3ماهه18%</t>
  </si>
  <si>
    <t>اجاره ت.اجتماعی-کاردان991226</t>
  </si>
  <si>
    <t>1399/12/26</t>
  </si>
  <si>
    <t>اجاره دولتی وزا.علوم-الف991224</t>
  </si>
  <si>
    <t>1399/12/24</t>
  </si>
  <si>
    <t>مرابحه دولت تعاون-کاردان991118</t>
  </si>
  <si>
    <t>1399/11/18</t>
  </si>
  <si>
    <t>وزارت تعاون، کار و رفاه اجتماعی</t>
  </si>
  <si>
    <t>1399/08/25</t>
  </si>
  <si>
    <t>بانک پاسارگاد گلفام</t>
  </si>
  <si>
    <t>بانک رفاه شیخ بهائی</t>
  </si>
  <si>
    <t>بانک گردشگری سپهبد قرنی</t>
  </si>
  <si>
    <t xml:space="preserve">بانک آینده 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</si>
  <si>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</si>
  <si>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</si>
  <si>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</si>
  <si>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</si>
  <si>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</si>
  <si>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</si>
  <si>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1399/07/10</t>
  </si>
  <si>
    <t>1399/12/25</t>
  </si>
  <si>
    <t>1399/07/30</t>
  </si>
  <si>
    <t>گروه صنعتی پاکشو</t>
  </si>
  <si>
    <t>1399/06/31</t>
  </si>
  <si>
    <t>1400/01/22</t>
  </si>
  <si>
    <t>1400/01/30</t>
  </si>
  <si>
    <t>1399/07/23</t>
  </si>
  <si>
    <t>بهای فروش</t>
  </si>
  <si>
    <t>ارزش دفتری</t>
  </si>
  <si>
    <t>سود و زیان ناشی از تغییر قیمت</t>
  </si>
  <si>
    <t>سود و زیان ناشی از فروش</t>
  </si>
  <si>
    <t>گروه اقتصادی کرمان خودرو</t>
  </si>
  <si>
    <t>توسعه مولد نیروگاهی جهرم</t>
  </si>
  <si>
    <t>شرکت ارتباطات سیار ایران</t>
  </si>
  <si>
    <t>گروه‌ صنعتی‌ بارز</t>
  </si>
  <si>
    <t>سرمایه گذاری مالی سپهرصادرات</t>
  </si>
  <si>
    <t>ح . سرمایه‌گذاری‌ سپه‌</t>
  </si>
  <si>
    <t>سرمایه گذاری پارس آریان</t>
  </si>
  <si>
    <t>سیمان فارس و خوزستان</t>
  </si>
  <si>
    <t>پتروشیمی شازند</t>
  </si>
  <si>
    <t>ح . گروه صنعتی پاکشو</t>
  </si>
  <si>
    <t>پتروشیمی ارومیه</t>
  </si>
  <si>
    <t>پتروشیمی بوعلی سینا</t>
  </si>
  <si>
    <t>فرآوری معدنی اپال کانی پارس</t>
  </si>
  <si>
    <t>پست بانک ایران</t>
  </si>
  <si>
    <t>بانک سامان</t>
  </si>
  <si>
    <t>بانک  پاسارگاد</t>
  </si>
  <si>
    <t>ح . پرداخت الکترونیک سامان کیش</t>
  </si>
  <si>
    <t>سلف کنستانتره سنگ آهن سناباد</t>
  </si>
  <si>
    <t>سلف کنستانتره سنگ آهن سناباد2</t>
  </si>
  <si>
    <t>سلف نفت خام سبک داخلی2997</t>
  </si>
  <si>
    <t>درآمد سود سهام</t>
  </si>
  <si>
    <t>درآمد تغییر ارزش</t>
  </si>
  <si>
    <t>درآمد فروش</t>
  </si>
  <si>
    <t>درصد از کل درآمدها</t>
  </si>
  <si>
    <t>-0.38%</t>
  </si>
  <si>
    <t>-0.15%</t>
  </si>
  <si>
    <t>-0.18%</t>
  </si>
  <si>
    <t>-0.17%</t>
  </si>
  <si>
    <t>-0.01%</t>
  </si>
  <si>
    <t>-0.04%</t>
  </si>
  <si>
    <t>-0.10%</t>
  </si>
  <si>
    <t>-0.03%</t>
  </si>
  <si>
    <t>-0.23%</t>
  </si>
  <si>
    <t>-0.07%</t>
  </si>
  <si>
    <t>-0.27%</t>
  </si>
  <si>
    <t>-0.02%</t>
  </si>
  <si>
    <t>-0.06%</t>
  </si>
  <si>
    <t>-0.05%</t>
  </si>
  <si>
    <t>-0.51%</t>
  </si>
  <si>
    <t>-0.21%</t>
  </si>
  <si>
    <t>0.05%</t>
  </si>
  <si>
    <t>-0.08%</t>
  </si>
  <si>
    <t>-0.28%</t>
  </si>
  <si>
    <t>1.21%</t>
  </si>
  <si>
    <t>-0.09%</t>
  </si>
  <si>
    <t>-0.29%</t>
  </si>
  <si>
    <t>-0.11%</t>
  </si>
  <si>
    <t>-0.24%</t>
  </si>
  <si>
    <t>-0.16%</t>
  </si>
  <si>
    <t>-0.34%</t>
  </si>
  <si>
    <t>-1.07%</t>
  </si>
  <si>
    <t>-0.71%</t>
  </si>
  <si>
    <t>-0.36%</t>
  </si>
  <si>
    <t>-0.12%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</si>
  <si>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</si>
  <si>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</si>
  <si>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</si>
  <si>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</si>
  <si>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</si>
  <si>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بانک مسکن</t>
  </si>
  <si>
    <t>343-8100-12030714-1</t>
  </si>
  <si>
    <t>277112588</t>
  </si>
  <si>
    <t>282886990</t>
  </si>
  <si>
    <t>419920602887</t>
  </si>
  <si>
    <t>0417897113004</t>
  </si>
  <si>
    <t>0417903274005</t>
  </si>
  <si>
    <t>12011976280103</t>
  </si>
  <si>
    <t>12711976280102</t>
  </si>
  <si>
    <t>13111976280102</t>
  </si>
  <si>
    <t>05156030000000013</t>
  </si>
  <si>
    <t>6300232688</t>
  </si>
  <si>
    <t>60300000000028</t>
  </si>
  <si>
    <t>5600854344910</t>
  </si>
  <si>
    <t>0418448663000</t>
  </si>
  <si>
    <t>1005-60-915-1111-78952</t>
  </si>
  <si>
    <t>299142899</t>
  </si>
  <si>
    <t>0401600113003</t>
  </si>
  <si>
    <t>2799012120307143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</si>
  <si>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</si>
  <si>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</si>
  <si>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</si>
  <si>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</si>
  <si>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-5.76%</t>
  </si>
  <si>
    <t>سرمایه‌گذاری در اوراق بهادار</t>
  </si>
  <si>
    <t>70.28%</t>
  </si>
  <si>
    <t>1.20%</t>
  </si>
  <si>
    <t>درآمد سپرده بانکی</t>
  </si>
  <si>
    <t>35.34%</t>
  </si>
  <si>
    <t>11.02%</t>
  </si>
  <si>
    <t>کنترل وجوه</t>
  </si>
  <si>
    <t>نفت خام سبک داخلی 2997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</si>
</sst>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;\(#,##0\);\-\ ;"/>
  </numFmts>
  <fonts count="5" x14ac:knownFonts="1">
    <font>
      <sz val="11"/>
      <name val="Calibri"/>
    </font>
    <font>
      <sz val="12"/>
      <name val="B Nazanin"/>
      <charset val="178"/>
    </font>
    <font>
      <b/>
      <sz val="18"/>
      <color rgb="FF000000"/>
      <name val="B Nazanin"/>
      <charset val="178"/>
    </font>
    <font>
      <b/>
      <sz val="12"/>
      <name val="B Nazanin"/>
      <charset val="178"/>
    </font>
    <font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4" fillId="0" borderId="0"/>
  </cellStyleXfs>
  <cellXfs count="16">
    <xf numFmtId="0" fontId="0" fillId="0" borderId="0" xfId="0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3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3" fontId="1" fillId="0" borderId="2" xfId="0" applyNumberFormat="1" applyFont="1" applyBorder="1" applyAlignment="1">
      <alignment horizontal="center"/>
    </xf>
    <xf numFmtId="164" fontId="1" fillId="0" borderId="2" xfId="0" applyNumberFormat="1" applyFont="1" applyBorder="1" applyAlignment="1">
      <alignment horizontal="center"/>
    </xf>
    <xf numFmtId="0" fontId="1" fillId="0" borderId="0" xfId="0" applyFont="1"/>
    <xf numFmtId="0" fontId="3" fillId="0" borderId="0" xfId="0" applyFont="1"/>
    <xf numFmtId="0" fontId="1" fillId="0" borderId="0" xfId="0" applyFont="1" applyBorder="1"/>
    <xf numFmtId="49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10" fontId="1" fillId="0" borderId="0" xfId="0" applyNumberFormat="1" applyFont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2">
    <cellStyle name="Normal" xfId="0" builtinId="0"/>
    <cellStyle name="Normal 2" xfId="1" xr:uid="{DFC61572-7854-4AD6-93C9-CD0AF659A56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74"/>
  <sheetViews>
    <sheetView rightToLeft="1" topLeftCell="A55" workbookViewId="0">
      <selection activeCell="Y79" sqref="Y79"/>
    </sheetView>
  </sheetViews>
  <sheetFormatPr defaultRowHeight="18.75" x14ac:dyDescent="0.45"/>
  <cols>
    <col min="1" max="1" width="34.7109375" style="1" bestFit="1" customWidth="1"/>
    <col min="2" max="2" width="1" style="1" customWidth="1"/>
    <col min="3" max="3" width="13.7109375" style="1" bestFit="1" customWidth="1"/>
    <col min="4" max="4" width="1" style="1" customWidth="1"/>
    <col min="5" max="5" width="18.85546875" style="1" bestFit="1" customWidth="1"/>
    <col min="6" max="6" width="1" style="1" customWidth="1"/>
    <col min="7" max="7" width="23.7109375" style="1" bestFit="1" customWidth="1"/>
    <col min="8" max="8" width="1" style="1" customWidth="1"/>
    <col min="9" max="9" width="11" style="1" bestFit="1" customWidth="1"/>
    <col min="10" max="10" width="1" style="1" customWidth="1"/>
    <col min="11" max="11" width="18.85546875" style="1" bestFit="1" customWidth="1"/>
    <col min="12" max="12" width="1" style="1" customWidth="1"/>
    <col min="13" max="13" width="9.42578125" style="1" bestFit="1" customWidth="1"/>
    <col min="14" max="14" width="1" style="1" customWidth="1"/>
    <col min="15" max="15" width="14.7109375" style="1" bestFit="1" customWidth="1"/>
    <col min="16" max="16" width="1" style="1" customWidth="1"/>
    <col min="17" max="17" width="13.5703125" style="1" bestFit="1" customWidth="1"/>
    <col min="18" max="18" width="1" style="1" customWidth="1"/>
    <col min="19" max="19" width="13.85546875" style="1" bestFit="1" customWidth="1"/>
    <col min="20" max="20" width="1" style="1" customWidth="1"/>
    <col min="21" max="21" width="18.85546875" style="1" bestFit="1" customWidth="1"/>
    <col min="22" max="22" width="1" style="1" customWidth="1"/>
    <col min="23" max="23" width="23.7109375" style="1" bestFit="1" customWidth="1"/>
    <col min="24" max="24" width="1" style="1" customWidth="1"/>
    <col min="25" max="25" width="38.7109375" style="1" bestFit="1" customWidth="1"/>
    <col min="26" max="26" width="1" style="1" customWidth="1"/>
    <col min="27" max="27" width="9.140625" style="1" customWidth="1"/>
    <col min="28" max="16384" width="9.140625" style="1"/>
  </cols>
  <sheetData>
    <row r="2" spans="1:25" ht="30" x14ac:dyDescent="0.45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</row>
    <row r="3" spans="1:25" ht="30" x14ac:dyDescent="0.45">
      <c r="A3" s="15" t="s">
        <v>1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</row>
    <row r="4" spans="1:25" ht="30" x14ac:dyDescent="0.45">
      <c r="A4" s="15" t="s">
        <v>2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</row>
    <row r="6" spans="1:25" ht="30" x14ac:dyDescent="0.45">
      <c r="A6" s="13" t="s">
        <v>3</v>
      </c>
      <c r="C6" s="14" t="s">
        <v>4</v>
      </c>
      <c r="D6" s="14" t="s">
        <v>4</v>
      </c>
      <c r="E6" s="14" t="s">
        <v>4</v>
      </c>
      <c r="F6" s="14" t="s">
        <v>4</v>
      </c>
      <c r="G6" s="14" t="s">
        <v>4</v>
      </c>
      <c r="I6" s="14" t="s">
        <v>5</v>
      </c>
      <c r="J6" s="14" t="s">
        <v>5</v>
      </c>
      <c r="K6" s="14" t="s">
        <v>5</v>
      </c>
      <c r="L6" s="14" t="s">
        <v>5</v>
      </c>
      <c r="M6" s="14" t="s">
        <v>5</v>
      </c>
      <c r="N6" s="14" t="s">
        <v>5</v>
      </c>
      <c r="O6" s="14" t="s">
        <v>5</v>
      </c>
      <c r="Q6" s="14" t="s">
        <v>6</v>
      </c>
      <c r="R6" s="14" t="s">
        <v>6</v>
      </c>
      <c r="S6" s="14" t="s">
        <v>6</v>
      </c>
      <c r="T6" s="14" t="s">
        <v>6</v>
      </c>
      <c r="U6" s="14" t="s">
        <v>6</v>
      </c>
      <c r="V6" s="14" t="s">
        <v>6</v>
      </c>
      <c r="W6" s="14" t="s">
        <v>6</v>
      </c>
      <c r="X6" s="14" t="s">
        <v>6</v>
      </c>
      <c r="Y6" s="14" t="s">
        <v>6</v>
      </c>
    </row>
    <row r="7" spans="1:25" ht="30" x14ac:dyDescent="0.45">
      <c r="A7" s="13" t="s">
        <v>3</v>
      </c>
      <c r="C7" s="13" t="s">
        <v>7</v>
      </c>
      <c r="E7" s="13" t="s">
        <v>8</v>
      </c>
      <c r="G7" s="13" t="s">
        <v>9</v>
      </c>
      <c r="I7" s="14" t="s">
        <v>10</v>
      </c>
      <c r="J7" s="14" t="s">
        <v>10</v>
      </c>
      <c r="K7" s="14" t="s">
        <v>10</v>
      </c>
      <c r="M7" s="14" t="s">
        <v>11</v>
      </c>
      <c r="N7" s="14" t="s">
        <v>11</v>
      </c>
      <c r="O7" s="14" t="s">
        <v>11</v>
      </c>
      <c r="Q7" s="13" t="s">
        <v>7</v>
      </c>
      <c r="S7" s="13" t="s">
        <v>12</v>
      </c>
      <c r="U7" s="13" t="s">
        <v>8</v>
      </c>
      <c r="W7" s="13" t="s">
        <v>9</v>
      </c>
      <c r="Y7" s="13" t="s">
        <v>13</v>
      </c>
    </row>
    <row r="8" spans="1:25" ht="30" x14ac:dyDescent="0.45">
      <c r="A8" s="14" t="s">
        <v>3</v>
      </c>
      <c r="C8" s="14" t="s">
        <v>7</v>
      </c>
      <c r="E8" s="14" t="s">
        <v>8</v>
      </c>
      <c r="G8" s="14" t="s">
        <v>9</v>
      </c>
      <c r="I8" s="14" t="s">
        <v>7</v>
      </c>
      <c r="K8" s="14" t="s">
        <v>8</v>
      </c>
      <c r="M8" s="14" t="s">
        <v>7</v>
      </c>
      <c r="O8" s="14" t="s">
        <v>14</v>
      </c>
      <c r="Q8" s="14" t="s">
        <v>7</v>
      </c>
      <c r="S8" s="14" t="s">
        <v>12</v>
      </c>
      <c r="U8" s="14" t="s">
        <v>8</v>
      </c>
      <c r="W8" s="14" t="s">
        <v>9</v>
      </c>
      <c r="Y8" s="14" t="s">
        <v>13</v>
      </c>
    </row>
    <row r="9" spans="1:25" ht="21" x14ac:dyDescent="0.55000000000000004">
      <c r="A9" s="2" t="s">
        <v>15</v>
      </c>
      <c r="C9" s="3">
        <v>574071978</v>
      </c>
      <c r="E9" s="3">
        <v>1584323450435</v>
      </c>
      <c r="G9" s="3">
        <v>1654903124219.6101</v>
      </c>
      <c r="I9" s="3">
        <v>0</v>
      </c>
      <c r="K9" s="3">
        <v>0</v>
      </c>
      <c r="M9" s="3">
        <v>0</v>
      </c>
      <c r="O9" s="3">
        <v>0</v>
      </c>
      <c r="Q9" s="3">
        <v>574071978</v>
      </c>
      <c r="S9" s="3">
        <v>2680</v>
      </c>
      <c r="U9" s="3">
        <v>1584323450435</v>
      </c>
      <c r="W9" s="3">
        <v>1529358749278.8101</v>
      </c>
      <c r="Y9" s="1" t="s">
        <v>16</v>
      </c>
    </row>
    <row r="10" spans="1:25" ht="21" x14ac:dyDescent="0.55000000000000004">
      <c r="A10" s="2" t="s">
        <v>17</v>
      </c>
      <c r="C10" s="3">
        <v>329100000</v>
      </c>
      <c r="E10" s="3">
        <v>1317342401544</v>
      </c>
      <c r="G10" s="3">
        <v>1409981395050</v>
      </c>
      <c r="I10" s="3">
        <v>10000000</v>
      </c>
      <c r="K10" s="3">
        <v>42639532474</v>
      </c>
      <c r="M10" s="3">
        <v>0</v>
      </c>
      <c r="O10" s="3">
        <v>0</v>
      </c>
      <c r="Q10" s="3">
        <v>339100000</v>
      </c>
      <c r="S10" s="3">
        <v>4180</v>
      </c>
      <c r="U10" s="3">
        <v>1359981934018</v>
      </c>
      <c r="W10" s="3">
        <v>1409004243900</v>
      </c>
      <c r="Y10" s="1" t="s">
        <v>18</v>
      </c>
    </row>
    <row r="11" spans="1:25" ht="21" x14ac:dyDescent="0.55000000000000004">
      <c r="A11" s="2" t="s">
        <v>19</v>
      </c>
      <c r="C11" s="3">
        <v>97000000</v>
      </c>
      <c r="E11" s="3">
        <v>478689145602</v>
      </c>
      <c r="G11" s="3">
        <v>462829680000</v>
      </c>
      <c r="I11" s="3">
        <v>7000000</v>
      </c>
      <c r="K11" s="3">
        <v>31879556495</v>
      </c>
      <c r="M11" s="3">
        <v>0</v>
      </c>
      <c r="O11" s="3">
        <v>0</v>
      </c>
      <c r="Q11" s="3">
        <v>104000000</v>
      </c>
      <c r="S11" s="3">
        <v>4450</v>
      </c>
      <c r="U11" s="3">
        <v>510568702097</v>
      </c>
      <c r="W11" s="3">
        <v>460046340000</v>
      </c>
      <c r="Y11" s="1" t="s">
        <v>20</v>
      </c>
    </row>
    <row r="12" spans="1:25" ht="21" x14ac:dyDescent="0.55000000000000004">
      <c r="A12" s="2" t="s">
        <v>21</v>
      </c>
      <c r="C12" s="3">
        <v>43576772</v>
      </c>
      <c r="E12" s="3">
        <v>374100798488</v>
      </c>
      <c r="G12" s="3">
        <v>325747526353.63202</v>
      </c>
      <c r="I12" s="3">
        <v>0</v>
      </c>
      <c r="K12" s="3">
        <v>0</v>
      </c>
      <c r="M12" s="3">
        <v>0</v>
      </c>
      <c r="O12" s="3">
        <v>0</v>
      </c>
      <c r="Q12" s="3">
        <v>43576772</v>
      </c>
      <c r="S12" s="3">
        <v>7250</v>
      </c>
      <c r="U12" s="3">
        <v>374100798488</v>
      </c>
      <c r="W12" s="3">
        <v>314051803997.84998</v>
      </c>
      <c r="Y12" s="1" t="s">
        <v>22</v>
      </c>
    </row>
    <row r="13" spans="1:25" ht="21" x14ac:dyDescent="0.55000000000000004">
      <c r="A13" s="2" t="s">
        <v>23</v>
      </c>
      <c r="C13" s="3">
        <v>26539835</v>
      </c>
      <c r="E13" s="3">
        <v>93722807477</v>
      </c>
      <c r="G13" s="3">
        <v>103944776548.095</v>
      </c>
      <c r="I13" s="3">
        <v>13800000</v>
      </c>
      <c r="K13" s="3">
        <v>54708721666</v>
      </c>
      <c r="M13" s="3">
        <v>0</v>
      </c>
      <c r="O13" s="3">
        <v>0</v>
      </c>
      <c r="Q13" s="3">
        <v>40339835</v>
      </c>
      <c r="S13" s="3">
        <v>3680</v>
      </c>
      <c r="U13" s="3">
        <v>148431529143</v>
      </c>
      <c r="W13" s="3">
        <v>147567311772.84</v>
      </c>
      <c r="Y13" s="1" t="s">
        <v>24</v>
      </c>
    </row>
    <row r="14" spans="1:25" ht="21" x14ac:dyDescent="0.55000000000000004">
      <c r="A14" s="2" t="s">
        <v>25</v>
      </c>
      <c r="C14" s="3">
        <v>9548784</v>
      </c>
      <c r="E14" s="3">
        <v>171671766915</v>
      </c>
      <c r="G14" s="3">
        <v>304227089931.89502</v>
      </c>
      <c r="I14" s="3">
        <v>0</v>
      </c>
      <c r="K14" s="3">
        <v>0</v>
      </c>
      <c r="M14" s="3">
        <v>0</v>
      </c>
      <c r="O14" s="3">
        <v>0</v>
      </c>
      <c r="Q14" s="3">
        <v>9548784</v>
      </c>
      <c r="S14" s="3">
        <v>31904</v>
      </c>
      <c r="U14" s="3">
        <v>171671766915</v>
      </c>
      <c r="W14" s="3">
        <v>302831770527.82098</v>
      </c>
      <c r="Y14" s="1" t="s">
        <v>22</v>
      </c>
    </row>
    <row r="15" spans="1:25" ht="21" x14ac:dyDescent="0.55000000000000004">
      <c r="A15" s="2" t="s">
        <v>26</v>
      </c>
      <c r="C15" s="3">
        <v>3934784</v>
      </c>
      <c r="E15" s="3">
        <v>582209682057</v>
      </c>
      <c r="G15" s="3">
        <v>733030233116.83203</v>
      </c>
      <c r="I15" s="3">
        <v>0</v>
      </c>
      <c r="K15" s="3">
        <v>0</v>
      </c>
      <c r="M15" s="3">
        <v>0</v>
      </c>
      <c r="O15" s="3">
        <v>0</v>
      </c>
      <c r="Q15" s="3">
        <v>3934784</v>
      </c>
      <c r="S15" s="3">
        <v>186490</v>
      </c>
      <c r="U15" s="3">
        <v>582209682057</v>
      </c>
      <c r="W15" s="3">
        <v>729431770844.448</v>
      </c>
      <c r="Y15" s="1" t="s">
        <v>27</v>
      </c>
    </row>
    <row r="16" spans="1:25" ht="21" x14ac:dyDescent="0.55000000000000004">
      <c r="A16" s="2" t="s">
        <v>28</v>
      </c>
      <c r="C16" s="3">
        <v>90000000</v>
      </c>
      <c r="E16" s="3">
        <v>1042470767459</v>
      </c>
      <c r="G16" s="3">
        <v>1312444215000</v>
      </c>
      <c r="I16" s="3">
        <v>0</v>
      </c>
      <c r="K16" s="3">
        <v>0</v>
      </c>
      <c r="M16" s="3">
        <v>0</v>
      </c>
      <c r="O16" s="3">
        <v>0</v>
      </c>
      <c r="Q16" s="3">
        <v>90000000</v>
      </c>
      <c r="S16" s="3">
        <v>11460</v>
      </c>
      <c r="U16" s="3">
        <v>1042470767459</v>
      </c>
      <c r="W16" s="3">
        <v>1025263170000</v>
      </c>
      <c r="Y16" s="1" t="s">
        <v>29</v>
      </c>
    </row>
    <row r="17" spans="1:25" ht="21" x14ac:dyDescent="0.55000000000000004">
      <c r="A17" s="2" t="s">
        <v>30</v>
      </c>
      <c r="C17" s="3">
        <v>8500000</v>
      </c>
      <c r="E17" s="3">
        <v>233042596726</v>
      </c>
      <c r="G17" s="3">
        <v>278831025000</v>
      </c>
      <c r="I17" s="3">
        <v>0</v>
      </c>
      <c r="K17" s="3">
        <v>0</v>
      </c>
      <c r="M17" s="4">
        <v>0</v>
      </c>
      <c r="O17" s="3">
        <v>0</v>
      </c>
      <c r="Q17" s="3">
        <v>8500000</v>
      </c>
      <c r="S17" s="3">
        <v>28050</v>
      </c>
      <c r="U17" s="3">
        <v>233042596726</v>
      </c>
      <c r="W17" s="3">
        <v>237006371250</v>
      </c>
      <c r="Y17" s="1" t="s">
        <v>31</v>
      </c>
    </row>
    <row r="18" spans="1:25" ht="21" x14ac:dyDescent="0.55000000000000004">
      <c r="A18" s="2" t="s">
        <v>32</v>
      </c>
      <c r="C18" s="3">
        <v>10000000</v>
      </c>
      <c r="E18" s="3">
        <v>91084447626</v>
      </c>
      <c r="G18" s="3">
        <v>96721065000</v>
      </c>
      <c r="I18" s="3">
        <v>0</v>
      </c>
      <c r="K18" s="3">
        <v>0</v>
      </c>
      <c r="M18" s="4">
        <v>0</v>
      </c>
      <c r="O18" s="3">
        <v>0</v>
      </c>
      <c r="Q18" s="3">
        <v>10000000</v>
      </c>
      <c r="S18" s="3">
        <v>9250</v>
      </c>
      <c r="U18" s="3">
        <v>91084447626</v>
      </c>
      <c r="W18" s="3">
        <v>91949625000</v>
      </c>
      <c r="Y18" s="1" t="s">
        <v>33</v>
      </c>
    </row>
    <row r="19" spans="1:25" ht="21" x14ac:dyDescent="0.55000000000000004">
      <c r="A19" s="2" t="s">
        <v>34</v>
      </c>
      <c r="C19" s="3">
        <v>2330438</v>
      </c>
      <c r="E19" s="3">
        <v>251132992710</v>
      </c>
      <c r="G19" s="3">
        <v>270232744567.22299</v>
      </c>
      <c r="I19" s="3">
        <v>0</v>
      </c>
      <c r="K19" s="3">
        <v>0</v>
      </c>
      <c r="M19" s="4">
        <v>0</v>
      </c>
      <c r="O19" s="3">
        <v>0</v>
      </c>
      <c r="Q19" s="3">
        <v>2330438</v>
      </c>
      <c r="S19" s="3">
        <v>113074</v>
      </c>
      <c r="U19" s="3">
        <v>251132992710</v>
      </c>
      <c r="W19" s="3">
        <v>261944050330.849</v>
      </c>
      <c r="Y19" s="1" t="s">
        <v>35</v>
      </c>
    </row>
    <row r="20" spans="1:25" ht="21" x14ac:dyDescent="0.55000000000000004">
      <c r="A20" s="2" t="s">
        <v>36</v>
      </c>
      <c r="C20" s="3">
        <v>2500000</v>
      </c>
      <c r="E20" s="3">
        <v>359188217671</v>
      </c>
      <c r="G20" s="3">
        <v>401720456250</v>
      </c>
      <c r="I20" s="3">
        <v>0</v>
      </c>
      <c r="K20" s="3">
        <v>0</v>
      </c>
      <c r="M20" s="4">
        <v>0</v>
      </c>
      <c r="O20" s="3">
        <v>0</v>
      </c>
      <c r="Q20" s="3">
        <v>2500000</v>
      </c>
      <c r="S20" s="3">
        <v>145090</v>
      </c>
      <c r="U20" s="3">
        <v>359188217671</v>
      </c>
      <c r="W20" s="3">
        <v>360566786250</v>
      </c>
      <c r="Y20" s="1" t="s">
        <v>37</v>
      </c>
    </row>
    <row r="21" spans="1:25" ht="21" x14ac:dyDescent="0.55000000000000004">
      <c r="A21" s="2" t="s">
        <v>38</v>
      </c>
      <c r="C21" s="3">
        <v>2400000</v>
      </c>
      <c r="E21" s="3">
        <v>267431044654</v>
      </c>
      <c r="G21" s="3">
        <v>249164596800</v>
      </c>
      <c r="I21" s="3">
        <v>0</v>
      </c>
      <c r="K21" s="3">
        <v>0</v>
      </c>
      <c r="M21" s="4">
        <v>0</v>
      </c>
      <c r="O21" s="3">
        <v>0</v>
      </c>
      <c r="Q21" s="3">
        <v>2400000</v>
      </c>
      <c r="S21" s="3">
        <v>95910</v>
      </c>
      <c r="U21" s="3">
        <v>267431044654</v>
      </c>
      <c r="W21" s="3">
        <v>228814405200</v>
      </c>
      <c r="Y21" s="1" t="s">
        <v>31</v>
      </c>
    </row>
    <row r="22" spans="1:25" ht="21" x14ac:dyDescent="0.55000000000000004">
      <c r="A22" s="2" t="s">
        <v>39</v>
      </c>
      <c r="C22" s="3">
        <v>2615491</v>
      </c>
      <c r="E22" s="3">
        <v>89026871622</v>
      </c>
      <c r="G22" s="3">
        <v>98433305448.903</v>
      </c>
      <c r="I22" s="3">
        <v>362069</v>
      </c>
      <c r="K22" s="3">
        <v>0</v>
      </c>
      <c r="M22" s="4">
        <v>0</v>
      </c>
      <c r="O22" s="3">
        <v>0</v>
      </c>
      <c r="Q22" s="3">
        <v>2977560</v>
      </c>
      <c r="S22" s="3">
        <v>35630</v>
      </c>
      <c r="U22" s="3">
        <v>102539648771</v>
      </c>
      <c r="W22" s="3">
        <v>105459224546.34</v>
      </c>
      <c r="Y22" s="1" t="s">
        <v>33</v>
      </c>
    </row>
    <row r="23" spans="1:25" ht="21" x14ac:dyDescent="0.55000000000000004">
      <c r="A23" s="2" t="s">
        <v>40</v>
      </c>
      <c r="C23" s="3">
        <v>4400000</v>
      </c>
      <c r="E23" s="3">
        <v>235371538111</v>
      </c>
      <c r="G23" s="3">
        <v>283423536000</v>
      </c>
      <c r="I23" s="3">
        <v>0</v>
      </c>
      <c r="K23" s="3">
        <v>0</v>
      </c>
      <c r="M23" s="4">
        <v>0</v>
      </c>
      <c r="O23" s="3">
        <v>0</v>
      </c>
      <c r="Q23" s="3">
        <v>4400000</v>
      </c>
      <c r="S23" s="3">
        <v>60460</v>
      </c>
      <c r="U23" s="3">
        <v>235371538111</v>
      </c>
      <c r="W23" s="3">
        <v>264441157200</v>
      </c>
      <c r="Y23" s="1" t="s">
        <v>35</v>
      </c>
    </row>
    <row r="24" spans="1:25" ht="21" x14ac:dyDescent="0.55000000000000004">
      <c r="A24" s="2" t="s">
        <v>41</v>
      </c>
      <c r="C24" s="3">
        <v>1647241</v>
      </c>
      <c r="E24" s="3">
        <v>101645239269</v>
      </c>
      <c r="G24" s="3">
        <v>110690938324.98</v>
      </c>
      <c r="I24" s="3">
        <v>0</v>
      </c>
      <c r="K24" s="3">
        <v>0</v>
      </c>
      <c r="M24" s="4">
        <v>0</v>
      </c>
      <c r="O24" s="3">
        <v>0</v>
      </c>
      <c r="Q24" s="3">
        <v>1647241</v>
      </c>
      <c r="S24" s="3">
        <v>62050</v>
      </c>
      <c r="U24" s="3">
        <v>101645239269</v>
      </c>
      <c r="W24" s="3">
        <v>101603146790.903</v>
      </c>
      <c r="Y24" s="1" t="s">
        <v>33</v>
      </c>
    </row>
    <row r="25" spans="1:25" ht="21" x14ac:dyDescent="0.55000000000000004">
      <c r="A25" s="2" t="s">
        <v>42</v>
      </c>
      <c r="C25" s="3">
        <v>6235778</v>
      </c>
      <c r="E25" s="3">
        <v>179298289324</v>
      </c>
      <c r="G25" s="3">
        <v>112319993190.70799</v>
      </c>
      <c r="I25" s="3">
        <v>0</v>
      </c>
      <c r="K25" s="3">
        <v>0</v>
      </c>
      <c r="M25" s="4">
        <v>0</v>
      </c>
      <c r="O25" s="3">
        <v>0</v>
      </c>
      <c r="Q25" s="3">
        <v>6235778</v>
      </c>
      <c r="S25" s="3">
        <v>21430</v>
      </c>
      <c r="U25" s="3">
        <v>179298289324</v>
      </c>
      <c r="W25" s="3">
        <v>132837607840.88699</v>
      </c>
      <c r="Y25" s="1" t="s">
        <v>24</v>
      </c>
    </row>
    <row r="26" spans="1:25" ht="21" x14ac:dyDescent="0.55000000000000004">
      <c r="A26" s="2" t="s">
        <v>43</v>
      </c>
      <c r="C26" s="3">
        <v>1818041</v>
      </c>
      <c r="E26" s="3">
        <v>154227220079</v>
      </c>
      <c r="G26" s="3">
        <v>162516394493.952</v>
      </c>
      <c r="I26" s="3">
        <v>305007</v>
      </c>
      <c r="K26" s="3">
        <v>27776218977</v>
      </c>
      <c r="M26" s="4">
        <v>0</v>
      </c>
      <c r="O26" s="3">
        <v>0</v>
      </c>
      <c r="Q26" s="3">
        <v>2123048</v>
      </c>
      <c r="S26" s="3">
        <v>85795</v>
      </c>
      <c r="U26" s="3">
        <v>182003439056</v>
      </c>
      <c r="W26" s="3">
        <v>181063129086.198</v>
      </c>
      <c r="Y26" s="1" t="s">
        <v>44</v>
      </c>
    </row>
    <row r="27" spans="1:25" ht="21" x14ac:dyDescent="0.55000000000000004">
      <c r="A27" s="2" t="s">
        <v>45</v>
      </c>
      <c r="C27" s="3">
        <v>1000000</v>
      </c>
      <c r="E27" s="3">
        <v>41513488710</v>
      </c>
      <c r="G27" s="3">
        <v>19374034500</v>
      </c>
      <c r="I27" s="3">
        <v>0</v>
      </c>
      <c r="K27" s="3">
        <v>0</v>
      </c>
      <c r="M27" s="4">
        <v>0</v>
      </c>
      <c r="O27" s="3">
        <v>0</v>
      </c>
      <c r="Q27" s="3">
        <v>1000000</v>
      </c>
      <c r="S27" s="3">
        <v>19420</v>
      </c>
      <c r="U27" s="3">
        <v>41513488710</v>
      </c>
      <c r="W27" s="3">
        <v>19304451000</v>
      </c>
      <c r="Y27" s="1" t="s">
        <v>46</v>
      </c>
    </row>
    <row r="28" spans="1:25" ht="21" x14ac:dyDescent="0.55000000000000004">
      <c r="A28" s="2" t="s">
        <v>47</v>
      </c>
      <c r="C28" s="3">
        <v>3000000</v>
      </c>
      <c r="E28" s="3">
        <v>23935873568</v>
      </c>
      <c r="G28" s="3">
        <v>23320413000</v>
      </c>
      <c r="I28" s="3">
        <v>0</v>
      </c>
      <c r="K28" s="3">
        <v>0</v>
      </c>
      <c r="M28" s="4">
        <v>0</v>
      </c>
      <c r="O28" s="3">
        <v>0</v>
      </c>
      <c r="Q28" s="3">
        <v>3000000</v>
      </c>
      <c r="S28" s="3">
        <v>7160</v>
      </c>
      <c r="U28" s="3">
        <v>23935873568</v>
      </c>
      <c r="W28" s="3">
        <v>21352194000</v>
      </c>
      <c r="Y28" s="1" t="s">
        <v>46</v>
      </c>
    </row>
    <row r="29" spans="1:25" ht="21" x14ac:dyDescent="0.55000000000000004">
      <c r="A29" s="2" t="s">
        <v>48</v>
      </c>
      <c r="C29" s="3">
        <v>6676411</v>
      </c>
      <c r="E29" s="3">
        <v>76238220330</v>
      </c>
      <c r="G29" s="3">
        <v>82825845704.783997</v>
      </c>
      <c r="I29" s="3">
        <v>0</v>
      </c>
      <c r="K29" s="3">
        <v>0</v>
      </c>
      <c r="M29" s="4">
        <v>0</v>
      </c>
      <c r="O29" s="3">
        <v>0</v>
      </c>
      <c r="Q29" s="3">
        <v>6676411</v>
      </c>
      <c r="S29" s="3">
        <v>11410</v>
      </c>
      <c r="U29" s="3">
        <v>76238220330</v>
      </c>
      <c r="W29" s="3">
        <v>75724591305.415497</v>
      </c>
      <c r="Y29" s="1" t="s">
        <v>49</v>
      </c>
    </row>
    <row r="30" spans="1:25" ht="21" x14ac:dyDescent="0.55000000000000004">
      <c r="A30" s="2" t="s">
        <v>50</v>
      </c>
      <c r="C30" s="3">
        <v>849037</v>
      </c>
      <c r="E30" s="3">
        <v>9956036980</v>
      </c>
      <c r="G30" s="3">
        <v>11596357058.139</v>
      </c>
      <c r="I30" s="3">
        <v>76089</v>
      </c>
      <c r="K30" s="3">
        <v>0</v>
      </c>
      <c r="M30" s="4">
        <v>0</v>
      </c>
      <c r="O30" s="3">
        <v>0</v>
      </c>
      <c r="Q30" s="3">
        <v>925126</v>
      </c>
      <c r="S30" s="3">
        <v>7784</v>
      </c>
      <c r="U30" s="3">
        <v>7356731383</v>
      </c>
      <c r="W30" s="3">
        <v>7158333758.3352003</v>
      </c>
      <c r="Y30" s="1" t="s">
        <v>51</v>
      </c>
    </row>
    <row r="31" spans="1:25" ht="21" x14ac:dyDescent="0.55000000000000004">
      <c r="A31" s="2" t="s">
        <v>52</v>
      </c>
      <c r="C31" s="3">
        <v>5374500</v>
      </c>
      <c r="E31" s="3">
        <v>178944666501</v>
      </c>
      <c r="G31" s="3">
        <v>392525756179.20001</v>
      </c>
      <c r="I31" s="3">
        <v>0</v>
      </c>
      <c r="K31" s="3">
        <v>0</v>
      </c>
      <c r="M31" s="4">
        <v>0</v>
      </c>
      <c r="O31" s="3">
        <v>0</v>
      </c>
      <c r="Q31" s="3">
        <v>5374500</v>
      </c>
      <c r="S31" s="3">
        <v>71386</v>
      </c>
      <c r="U31" s="3">
        <v>178944666501</v>
      </c>
      <c r="W31" s="3">
        <v>381381255860.84998</v>
      </c>
      <c r="Y31" s="1" t="s">
        <v>53</v>
      </c>
    </row>
    <row r="32" spans="1:25" ht="21" x14ac:dyDescent="0.55000000000000004">
      <c r="A32" s="2" t="s">
        <v>54</v>
      </c>
      <c r="C32" s="3">
        <v>4444182</v>
      </c>
      <c r="E32" s="3">
        <v>17447844511</v>
      </c>
      <c r="G32" s="3">
        <v>50362225934.940002</v>
      </c>
      <c r="I32" s="3">
        <v>0</v>
      </c>
      <c r="K32" s="3">
        <v>0</v>
      </c>
      <c r="M32" s="4">
        <v>0</v>
      </c>
      <c r="O32" s="3">
        <v>0</v>
      </c>
      <c r="Q32" s="3">
        <v>4444182</v>
      </c>
      <c r="S32" s="3">
        <v>10950</v>
      </c>
      <c r="U32" s="3">
        <v>17447844511</v>
      </c>
      <c r="W32" s="3">
        <v>48374243332.245003</v>
      </c>
      <c r="Y32" s="1" t="s">
        <v>55</v>
      </c>
    </row>
    <row r="33" spans="1:25" ht="21" x14ac:dyDescent="0.55000000000000004">
      <c r="A33" s="2" t="s">
        <v>56</v>
      </c>
      <c r="C33" s="3">
        <v>362069</v>
      </c>
      <c r="E33" s="3">
        <v>13150708149</v>
      </c>
      <c r="G33" s="3">
        <v>11016988644.064501</v>
      </c>
      <c r="I33" s="3">
        <v>0</v>
      </c>
      <c r="K33" s="3">
        <v>0</v>
      </c>
      <c r="M33" s="4">
        <v>-362069</v>
      </c>
      <c r="O33" s="3">
        <v>0</v>
      </c>
      <c r="Q33" s="3">
        <v>0</v>
      </c>
      <c r="S33" s="3">
        <v>0</v>
      </c>
      <c r="U33" s="3">
        <v>0</v>
      </c>
      <c r="W33" s="3">
        <v>0</v>
      </c>
      <c r="Y33" s="1" t="s">
        <v>51</v>
      </c>
    </row>
    <row r="34" spans="1:25" ht="21" x14ac:dyDescent="0.55000000000000004">
      <c r="A34" s="2" t="s">
        <v>57</v>
      </c>
      <c r="C34" s="3">
        <v>17144394</v>
      </c>
      <c r="E34" s="3">
        <v>84007530600</v>
      </c>
      <c r="G34" s="3">
        <v>80133293591.501404</v>
      </c>
      <c r="I34" s="3">
        <v>0</v>
      </c>
      <c r="K34" s="3">
        <v>0</v>
      </c>
      <c r="M34" s="4">
        <v>0</v>
      </c>
      <c r="O34" s="3">
        <v>0</v>
      </c>
      <c r="Q34" s="3">
        <v>17144394</v>
      </c>
      <c r="S34" s="3">
        <v>3530</v>
      </c>
      <c r="U34" s="3">
        <v>84007530600</v>
      </c>
      <c r="W34" s="3">
        <v>60159618540.621002</v>
      </c>
      <c r="Y34" s="1" t="s">
        <v>49</v>
      </c>
    </row>
    <row r="35" spans="1:25" ht="21" x14ac:dyDescent="0.55000000000000004">
      <c r="A35" s="2" t="s">
        <v>58</v>
      </c>
      <c r="C35" s="3">
        <v>11987858</v>
      </c>
      <c r="E35" s="3">
        <v>205630765643</v>
      </c>
      <c r="G35" s="3">
        <v>155272389091.047</v>
      </c>
      <c r="I35" s="3">
        <v>0</v>
      </c>
      <c r="K35" s="3">
        <v>0</v>
      </c>
      <c r="M35" s="4">
        <v>0</v>
      </c>
      <c r="O35" s="3">
        <v>0</v>
      </c>
      <c r="Q35" s="3">
        <v>11987858</v>
      </c>
      <c r="S35" s="3">
        <v>11030</v>
      </c>
      <c r="U35" s="3">
        <v>205630765643</v>
      </c>
      <c r="W35" s="3">
        <v>131439328601.24699</v>
      </c>
      <c r="Y35" s="1" t="s">
        <v>24</v>
      </c>
    </row>
    <row r="36" spans="1:25" ht="21" x14ac:dyDescent="0.55000000000000004">
      <c r="A36" s="2" t="s">
        <v>59</v>
      </c>
      <c r="C36" s="3">
        <v>41230</v>
      </c>
      <c r="E36" s="3">
        <v>1642443985</v>
      </c>
      <c r="G36" s="3">
        <v>2741342391.4905</v>
      </c>
      <c r="I36" s="3">
        <v>0</v>
      </c>
      <c r="K36" s="3">
        <v>0</v>
      </c>
      <c r="M36" s="4">
        <v>0</v>
      </c>
      <c r="O36" s="3">
        <v>0</v>
      </c>
      <c r="Q36" s="3">
        <v>41230</v>
      </c>
      <c r="S36" s="3">
        <v>58968</v>
      </c>
      <c r="U36" s="3">
        <v>1642443985</v>
      </c>
      <c r="W36" s="3">
        <v>2416784698.6919999</v>
      </c>
      <c r="Y36" s="1" t="s">
        <v>51</v>
      </c>
    </row>
    <row r="37" spans="1:25" ht="21" x14ac:dyDescent="0.55000000000000004">
      <c r="A37" s="2" t="s">
        <v>60</v>
      </c>
      <c r="C37" s="3">
        <v>88750000</v>
      </c>
      <c r="E37" s="3">
        <v>980985556092</v>
      </c>
      <c r="G37" s="3">
        <v>939387190500</v>
      </c>
      <c r="I37" s="3">
        <v>0</v>
      </c>
      <c r="K37" s="3">
        <v>0</v>
      </c>
      <c r="M37" s="4">
        <v>0</v>
      </c>
      <c r="O37" s="3">
        <v>0</v>
      </c>
      <c r="Q37" s="3">
        <v>88750000</v>
      </c>
      <c r="S37" s="3">
        <v>11800</v>
      </c>
      <c r="U37" s="3">
        <v>980985556092</v>
      </c>
      <c r="W37" s="3">
        <v>1041018862500</v>
      </c>
      <c r="Y37" s="1" t="s">
        <v>29</v>
      </c>
    </row>
    <row r="38" spans="1:25" ht="21" x14ac:dyDescent="0.55000000000000004">
      <c r="A38" s="2" t="s">
        <v>61</v>
      </c>
      <c r="C38" s="3">
        <v>196589059</v>
      </c>
      <c r="E38" s="3">
        <v>1159969730117</v>
      </c>
      <c r="G38" s="3">
        <v>1114281157072.21</v>
      </c>
      <c r="I38" s="3">
        <v>0</v>
      </c>
      <c r="K38" s="3">
        <v>0</v>
      </c>
      <c r="M38" s="4">
        <v>0</v>
      </c>
      <c r="O38" s="3">
        <v>0</v>
      </c>
      <c r="Q38" s="3">
        <v>196589059</v>
      </c>
      <c r="S38" s="3">
        <v>5220</v>
      </c>
      <c r="U38" s="3">
        <v>1159969730117</v>
      </c>
      <c r="W38" s="3">
        <v>1020089028396.52</v>
      </c>
      <c r="Y38" s="1" t="s">
        <v>62</v>
      </c>
    </row>
    <row r="39" spans="1:25" ht="21" x14ac:dyDescent="0.55000000000000004">
      <c r="A39" s="2" t="s">
        <v>63</v>
      </c>
      <c r="C39" s="3">
        <v>1571723</v>
      </c>
      <c r="E39" s="3">
        <v>95452152059</v>
      </c>
      <c r="G39" s="3">
        <v>67916278157.080498</v>
      </c>
      <c r="I39" s="3">
        <v>0</v>
      </c>
      <c r="K39" s="3">
        <v>0</v>
      </c>
      <c r="M39" s="4">
        <v>0</v>
      </c>
      <c r="O39" s="3">
        <v>0</v>
      </c>
      <c r="Q39" s="3">
        <v>1571723</v>
      </c>
      <c r="S39" s="3">
        <v>39690</v>
      </c>
      <c r="U39" s="3">
        <v>95452152059</v>
      </c>
      <c r="W39" s="3">
        <v>62010514839.073502</v>
      </c>
      <c r="Y39" s="1" t="s">
        <v>49</v>
      </c>
    </row>
    <row r="40" spans="1:25" ht="21" x14ac:dyDescent="0.55000000000000004">
      <c r="A40" s="2" t="s">
        <v>64</v>
      </c>
      <c r="C40" s="3">
        <v>73798468</v>
      </c>
      <c r="E40" s="3">
        <v>940136181353</v>
      </c>
      <c r="G40" s="3">
        <v>664635866065.52405</v>
      </c>
      <c r="I40" s="3">
        <v>0</v>
      </c>
      <c r="K40" s="3">
        <v>0</v>
      </c>
      <c r="M40" s="4">
        <v>0</v>
      </c>
      <c r="O40" s="3">
        <v>0</v>
      </c>
      <c r="Q40" s="3">
        <v>73798468</v>
      </c>
      <c r="S40" s="3">
        <v>8270</v>
      </c>
      <c r="U40" s="3">
        <v>940136181353</v>
      </c>
      <c r="W40" s="3">
        <v>606681966044.35803</v>
      </c>
      <c r="Y40" s="1" t="s">
        <v>65</v>
      </c>
    </row>
    <row r="41" spans="1:25" ht="21" x14ac:dyDescent="0.55000000000000004">
      <c r="A41" s="2" t="s">
        <v>66</v>
      </c>
      <c r="C41" s="3">
        <v>20469808</v>
      </c>
      <c r="E41" s="3">
        <v>407423587957</v>
      </c>
      <c r="G41" s="3">
        <v>448673678764.91998</v>
      </c>
      <c r="I41" s="3">
        <v>0</v>
      </c>
      <c r="K41" s="3">
        <v>0</v>
      </c>
      <c r="M41" s="4">
        <v>0</v>
      </c>
      <c r="O41" s="3">
        <v>0</v>
      </c>
      <c r="Q41" s="3">
        <v>20469808</v>
      </c>
      <c r="S41" s="3">
        <v>21960</v>
      </c>
      <c r="U41" s="3">
        <v>407423587957</v>
      </c>
      <c r="W41" s="3">
        <v>446842357627.104</v>
      </c>
      <c r="Y41" s="1" t="s">
        <v>67</v>
      </c>
    </row>
    <row r="42" spans="1:25" ht="21" x14ac:dyDescent="0.55000000000000004">
      <c r="A42" s="2" t="s">
        <v>68</v>
      </c>
      <c r="C42" s="3">
        <v>29007392</v>
      </c>
      <c r="E42" s="3">
        <v>444915303736</v>
      </c>
      <c r="G42" s="3">
        <v>420123007116.43201</v>
      </c>
      <c r="I42" s="3">
        <v>0</v>
      </c>
      <c r="K42" s="3">
        <v>0</v>
      </c>
      <c r="M42" s="4">
        <v>0</v>
      </c>
      <c r="O42" s="3">
        <v>0</v>
      </c>
      <c r="Q42" s="3">
        <v>29007392</v>
      </c>
      <c r="S42" s="3">
        <v>13910</v>
      </c>
      <c r="U42" s="3">
        <v>444915303736</v>
      </c>
      <c r="W42" s="3">
        <v>401092040424.81598</v>
      </c>
      <c r="Y42" s="1" t="s">
        <v>69</v>
      </c>
    </row>
    <row r="43" spans="1:25" ht="21" x14ac:dyDescent="0.55000000000000004">
      <c r="A43" s="2" t="s">
        <v>70</v>
      </c>
      <c r="C43" s="3">
        <v>11478104</v>
      </c>
      <c r="E43" s="3">
        <v>95987145514</v>
      </c>
      <c r="G43" s="3">
        <v>82492921103.076004</v>
      </c>
      <c r="I43" s="3">
        <v>0</v>
      </c>
      <c r="K43" s="3">
        <v>0</v>
      </c>
      <c r="M43" s="4">
        <v>0</v>
      </c>
      <c r="O43" s="3">
        <v>0</v>
      </c>
      <c r="Q43" s="3">
        <v>11478104</v>
      </c>
      <c r="S43" s="3">
        <v>6650</v>
      </c>
      <c r="U43" s="3">
        <v>95987145514</v>
      </c>
      <c r="W43" s="3">
        <v>75875231719.979996</v>
      </c>
      <c r="Y43" s="1" t="s">
        <v>49</v>
      </c>
    </row>
    <row r="44" spans="1:25" ht="21" x14ac:dyDescent="0.55000000000000004">
      <c r="A44" s="2" t="s">
        <v>71</v>
      </c>
      <c r="C44" s="3">
        <v>55350346</v>
      </c>
      <c r="E44" s="3">
        <v>613603274667</v>
      </c>
      <c r="G44" s="3">
        <v>682260541872.12</v>
      </c>
      <c r="I44" s="3">
        <v>0</v>
      </c>
      <c r="K44" s="3">
        <v>0</v>
      </c>
      <c r="M44" s="4">
        <v>0</v>
      </c>
      <c r="O44" s="3">
        <v>0</v>
      </c>
      <c r="Q44" s="3">
        <v>55350346</v>
      </c>
      <c r="S44" s="3">
        <v>11950</v>
      </c>
      <c r="U44" s="3">
        <v>613603274667</v>
      </c>
      <c r="W44" s="3">
        <v>657501086723.53503</v>
      </c>
      <c r="Y44" s="1" t="s">
        <v>72</v>
      </c>
    </row>
    <row r="45" spans="1:25" ht="21" x14ac:dyDescent="0.55000000000000004">
      <c r="A45" s="2" t="s">
        <v>73</v>
      </c>
      <c r="C45" s="3">
        <v>96411199</v>
      </c>
      <c r="E45" s="3">
        <v>1314363582681</v>
      </c>
      <c r="G45" s="3">
        <v>1124174489252.5901</v>
      </c>
      <c r="I45" s="3">
        <v>0</v>
      </c>
      <c r="K45" s="3">
        <v>0</v>
      </c>
      <c r="M45" s="4">
        <v>0</v>
      </c>
      <c r="O45" s="3">
        <v>0</v>
      </c>
      <c r="Q45" s="3">
        <v>96411199</v>
      </c>
      <c r="S45" s="3">
        <v>10480</v>
      </c>
      <c r="U45" s="3">
        <v>1314363582681</v>
      </c>
      <c r="W45" s="3">
        <v>1004377548795.16</v>
      </c>
      <c r="Y45" s="1" t="s">
        <v>62</v>
      </c>
    </row>
    <row r="46" spans="1:25" ht="21" x14ac:dyDescent="0.55000000000000004">
      <c r="A46" s="2" t="s">
        <v>74</v>
      </c>
      <c r="C46" s="3">
        <v>28800000</v>
      </c>
      <c r="E46" s="3">
        <v>209877038701</v>
      </c>
      <c r="G46" s="3">
        <v>117606453120</v>
      </c>
      <c r="I46" s="3">
        <v>0</v>
      </c>
      <c r="K46" s="3">
        <v>0</v>
      </c>
      <c r="M46" s="4">
        <v>0</v>
      </c>
      <c r="O46" s="3">
        <v>0</v>
      </c>
      <c r="Q46" s="3">
        <v>28800000</v>
      </c>
      <c r="S46" s="3">
        <v>3589</v>
      </c>
      <c r="U46" s="3">
        <v>209877038701</v>
      </c>
      <c r="W46" s="3">
        <v>102748188960</v>
      </c>
      <c r="Y46" s="1" t="s">
        <v>33</v>
      </c>
    </row>
    <row r="47" spans="1:25" ht="21" x14ac:dyDescent="0.55000000000000004">
      <c r="A47" s="2" t="s">
        <v>75</v>
      </c>
      <c r="C47" s="3">
        <v>276683</v>
      </c>
      <c r="E47" s="3">
        <v>3516551890</v>
      </c>
      <c r="G47" s="3">
        <v>4304599957.4836502</v>
      </c>
      <c r="I47" s="3">
        <v>0</v>
      </c>
      <c r="K47" s="3">
        <v>0</v>
      </c>
      <c r="M47" s="4">
        <v>0</v>
      </c>
      <c r="O47" s="3">
        <v>0</v>
      </c>
      <c r="Q47" s="3">
        <v>276683</v>
      </c>
      <c r="S47" s="3">
        <v>14853</v>
      </c>
      <c r="U47" s="3">
        <v>3516551890</v>
      </c>
      <c r="W47" s="3">
        <v>4085120642.0359502</v>
      </c>
      <c r="Y47" s="1" t="s">
        <v>51</v>
      </c>
    </row>
    <row r="48" spans="1:25" ht="21" x14ac:dyDescent="0.55000000000000004">
      <c r="A48" s="2" t="s">
        <v>76</v>
      </c>
      <c r="C48" s="3">
        <v>149908946</v>
      </c>
      <c r="E48" s="3">
        <v>1872008016789</v>
      </c>
      <c r="G48" s="3">
        <v>1600442448663.76</v>
      </c>
      <c r="I48" s="3">
        <v>0</v>
      </c>
      <c r="K48" s="3">
        <v>0</v>
      </c>
      <c r="M48" s="4">
        <v>0</v>
      </c>
      <c r="O48" s="3">
        <v>0</v>
      </c>
      <c r="Q48" s="3">
        <v>149908946</v>
      </c>
      <c r="S48" s="3">
        <v>9280</v>
      </c>
      <c r="U48" s="3">
        <v>1872008016789</v>
      </c>
      <c r="W48" s="3">
        <v>1382877646517.6599</v>
      </c>
      <c r="Y48" s="1" t="s">
        <v>77</v>
      </c>
    </row>
    <row r="49" spans="1:25" ht="21" x14ac:dyDescent="0.55000000000000004">
      <c r="A49" s="2" t="s">
        <v>78</v>
      </c>
      <c r="C49" s="3">
        <v>937889</v>
      </c>
      <c r="E49" s="3">
        <v>185962919242</v>
      </c>
      <c r="G49" s="3">
        <v>160863047099.84299</v>
      </c>
      <c r="I49" s="3">
        <v>0</v>
      </c>
      <c r="K49" s="3">
        <v>0</v>
      </c>
      <c r="M49" s="4">
        <v>0</v>
      </c>
      <c r="O49" s="3">
        <v>0</v>
      </c>
      <c r="Q49" s="3">
        <v>937889</v>
      </c>
      <c r="S49" s="3">
        <v>150030</v>
      </c>
      <c r="U49" s="3">
        <v>185962919242</v>
      </c>
      <c r="W49" s="3">
        <v>140544391779.57901</v>
      </c>
      <c r="Y49" s="1" t="s">
        <v>24</v>
      </c>
    </row>
    <row r="50" spans="1:25" ht="21" x14ac:dyDescent="0.55000000000000004">
      <c r="A50" s="2" t="s">
        <v>79</v>
      </c>
      <c r="C50" s="3">
        <v>389000</v>
      </c>
      <c r="E50" s="3">
        <v>10032964951</v>
      </c>
      <c r="G50" s="3">
        <v>73982347119.5625</v>
      </c>
      <c r="I50" s="3">
        <v>0</v>
      </c>
      <c r="K50" s="3">
        <v>0</v>
      </c>
      <c r="M50" s="4">
        <v>0</v>
      </c>
      <c r="O50" s="3">
        <v>0</v>
      </c>
      <c r="Q50" s="3">
        <v>389000</v>
      </c>
      <c r="S50" s="3">
        <v>177620</v>
      </c>
      <c r="U50" s="3">
        <v>10032964951</v>
      </c>
      <c r="W50" s="3">
        <v>68996584470.75</v>
      </c>
      <c r="Y50" s="1" t="s">
        <v>49</v>
      </c>
    </row>
    <row r="51" spans="1:25" ht="21" x14ac:dyDescent="0.55000000000000004">
      <c r="A51" s="2" t="s">
        <v>80</v>
      </c>
      <c r="C51" s="3">
        <v>4526700</v>
      </c>
      <c r="E51" s="3">
        <v>607202640774</v>
      </c>
      <c r="G51" s="3">
        <v>520747021300</v>
      </c>
      <c r="I51" s="3">
        <v>50953</v>
      </c>
      <c r="K51" s="3">
        <v>5631172701</v>
      </c>
      <c r="M51" s="4">
        <v>0</v>
      </c>
      <c r="O51" s="3">
        <v>0</v>
      </c>
      <c r="Q51" s="3">
        <v>4577653</v>
      </c>
      <c r="S51" s="3">
        <v>105621</v>
      </c>
      <c r="U51" s="3">
        <v>612833813475</v>
      </c>
      <c r="W51" s="3">
        <v>483496267513</v>
      </c>
      <c r="Y51" s="1" t="s">
        <v>81</v>
      </c>
    </row>
    <row r="52" spans="1:25" ht="21" x14ac:dyDescent="0.55000000000000004">
      <c r="A52" s="2" t="s">
        <v>82</v>
      </c>
      <c r="C52" s="3">
        <v>50000</v>
      </c>
      <c r="E52" s="3">
        <v>11715034304</v>
      </c>
      <c r="G52" s="3">
        <v>7400032668.75</v>
      </c>
      <c r="I52" s="3">
        <v>0</v>
      </c>
      <c r="K52" s="3">
        <v>0</v>
      </c>
      <c r="M52" s="4">
        <v>0</v>
      </c>
      <c r="O52" s="3">
        <v>0</v>
      </c>
      <c r="Q52" s="3">
        <v>50000</v>
      </c>
      <c r="S52" s="3">
        <v>132040</v>
      </c>
      <c r="U52" s="3">
        <v>11715034304</v>
      </c>
      <c r="W52" s="3">
        <v>6592674675</v>
      </c>
      <c r="Y52" s="1" t="s">
        <v>51</v>
      </c>
    </row>
    <row r="53" spans="1:25" ht="21" x14ac:dyDescent="0.55000000000000004">
      <c r="A53" s="2" t="s">
        <v>83</v>
      </c>
      <c r="C53" s="3">
        <v>2820</v>
      </c>
      <c r="E53" s="3">
        <v>87257951520</v>
      </c>
      <c r="G53" s="3">
        <v>65624724520</v>
      </c>
      <c r="I53" s="3">
        <v>0</v>
      </c>
      <c r="K53" s="3">
        <v>0</v>
      </c>
      <c r="M53" s="4">
        <v>0</v>
      </c>
      <c r="O53" s="3">
        <v>0</v>
      </c>
      <c r="Q53" s="3">
        <v>2820</v>
      </c>
      <c r="S53" s="3">
        <v>20723512</v>
      </c>
      <c r="U53" s="3">
        <v>87257951520</v>
      </c>
      <c r="W53" s="3">
        <v>58440283840</v>
      </c>
      <c r="Y53" s="1" t="s">
        <v>55</v>
      </c>
    </row>
    <row r="54" spans="1:25" ht="21" x14ac:dyDescent="0.55000000000000004">
      <c r="A54" s="2" t="s">
        <v>84</v>
      </c>
      <c r="C54" s="3">
        <v>12928771</v>
      </c>
      <c r="E54" s="3">
        <v>185661306007</v>
      </c>
      <c r="G54" s="3">
        <v>168063574613.716</v>
      </c>
      <c r="I54" s="3">
        <v>0</v>
      </c>
      <c r="K54" s="3">
        <v>0</v>
      </c>
      <c r="M54" s="4">
        <v>0</v>
      </c>
      <c r="O54" s="3">
        <v>0</v>
      </c>
      <c r="Q54" s="3">
        <v>12928771</v>
      </c>
      <c r="S54" s="3">
        <v>13051</v>
      </c>
      <c r="U54" s="3">
        <v>185661306007</v>
      </c>
      <c r="W54" s="3">
        <v>167729426648.59</v>
      </c>
      <c r="Y54" s="1" t="s">
        <v>85</v>
      </c>
    </row>
    <row r="55" spans="1:25" ht="21" x14ac:dyDescent="0.55000000000000004">
      <c r="A55" s="2" t="s">
        <v>86</v>
      </c>
      <c r="C55" s="3">
        <v>42291040</v>
      </c>
      <c r="E55" s="3">
        <v>605584862138</v>
      </c>
      <c r="G55" s="3">
        <v>655814769667.19995</v>
      </c>
      <c r="I55" s="3">
        <v>6200000</v>
      </c>
      <c r="K55" s="3">
        <v>91092454274</v>
      </c>
      <c r="M55" s="4">
        <v>0</v>
      </c>
      <c r="O55" s="3">
        <v>0</v>
      </c>
      <c r="Q55" s="3">
        <v>48491040</v>
      </c>
      <c r="S55" s="3">
        <v>14760</v>
      </c>
      <c r="U55" s="3">
        <v>696677316412</v>
      </c>
      <c r="W55" s="3">
        <v>711469170285.12</v>
      </c>
      <c r="Y55" s="1" t="s">
        <v>87</v>
      </c>
    </row>
    <row r="56" spans="1:25" ht="21" x14ac:dyDescent="0.55000000000000004">
      <c r="A56" s="2" t="s">
        <v>88</v>
      </c>
      <c r="C56" s="3">
        <v>14941458</v>
      </c>
      <c r="E56" s="3">
        <v>882722653684</v>
      </c>
      <c r="G56" s="3">
        <v>930067077065.23804</v>
      </c>
      <c r="I56" s="3">
        <v>1000000</v>
      </c>
      <c r="K56" s="3">
        <v>63538908967</v>
      </c>
      <c r="M56" s="4">
        <v>0</v>
      </c>
      <c r="O56" s="3">
        <v>0</v>
      </c>
      <c r="Q56" s="3">
        <v>15941458</v>
      </c>
      <c r="S56" s="3">
        <v>56620</v>
      </c>
      <c r="U56" s="3">
        <v>946261562651</v>
      </c>
      <c r="W56" s="3">
        <v>897234850115.83801</v>
      </c>
      <c r="Y56" s="1" t="s">
        <v>89</v>
      </c>
    </row>
    <row r="57" spans="1:25" ht="21" x14ac:dyDescent="0.55000000000000004">
      <c r="A57" s="2" t="s">
        <v>90</v>
      </c>
      <c r="C57" s="3">
        <v>175586229</v>
      </c>
      <c r="E57" s="3">
        <v>2488919829252</v>
      </c>
      <c r="G57" s="3">
        <v>2473252926583.6699</v>
      </c>
      <c r="I57" s="3">
        <v>5000000</v>
      </c>
      <c r="K57" s="3">
        <v>67512593146</v>
      </c>
      <c r="M57" s="4">
        <v>0</v>
      </c>
      <c r="O57" s="3">
        <v>0</v>
      </c>
      <c r="Q57" s="3">
        <v>180586229</v>
      </c>
      <c r="S57" s="3">
        <v>12350</v>
      </c>
      <c r="U57" s="3">
        <v>2556432422398</v>
      </c>
      <c r="W57" s="3">
        <v>2216970000577.5098</v>
      </c>
      <c r="Y57" s="1" t="s">
        <v>91</v>
      </c>
    </row>
    <row r="58" spans="1:25" ht="21" x14ac:dyDescent="0.55000000000000004">
      <c r="A58" s="2" t="s">
        <v>92</v>
      </c>
      <c r="C58" s="3">
        <v>4525121</v>
      </c>
      <c r="E58" s="3">
        <v>59856714460</v>
      </c>
      <c r="G58" s="3">
        <v>65943561130.532997</v>
      </c>
      <c r="I58" s="3">
        <v>0</v>
      </c>
      <c r="K58" s="3">
        <v>0</v>
      </c>
      <c r="M58" s="4">
        <v>0</v>
      </c>
      <c r="O58" s="3">
        <v>0</v>
      </c>
      <c r="Q58" s="3">
        <v>4525121</v>
      </c>
      <c r="S58" s="3">
        <v>14710</v>
      </c>
      <c r="U58" s="3">
        <v>59856714460</v>
      </c>
      <c r="W58" s="3">
        <v>66168470957.0355</v>
      </c>
      <c r="Y58" s="1" t="s">
        <v>49</v>
      </c>
    </row>
    <row r="59" spans="1:25" ht="21" x14ac:dyDescent="0.55000000000000004">
      <c r="A59" s="2" t="s">
        <v>93</v>
      </c>
      <c r="C59" s="3">
        <v>115634272</v>
      </c>
      <c r="E59" s="3">
        <v>1452129530127</v>
      </c>
      <c r="G59" s="3">
        <v>1967879767156.99</v>
      </c>
      <c r="I59" s="3">
        <v>1800000</v>
      </c>
      <c r="K59" s="3">
        <v>32285933232</v>
      </c>
      <c r="M59" s="4">
        <v>0</v>
      </c>
      <c r="O59" s="3">
        <v>0</v>
      </c>
      <c r="Q59" s="3">
        <v>117434272</v>
      </c>
      <c r="S59" s="3">
        <v>17110</v>
      </c>
      <c r="U59" s="3">
        <v>1484415463359</v>
      </c>
      <c r="W59" s="3">
        <v>1997345056576.1799</v>
      </c>
      <c r="Y59" s="1" t="s">
        <v>94</v>
      </c>
    </row>
    <row r="60" spans="1:25" ht="21" x14ac:dyDescent="0.55000000000000004">
      <c r="A60" s="2" t="s">
        <v>95</v>
      </c>
      <c r="C60" s="3">
        <v>39801763</v>
      </c>
      <c r="E60" s="3">
        <v>592288945088</v>
      </c>
      <c r="G60" s="3">
        <v>683682206575.39197</v>
      </c>
      <c r="I60" s="3">
        <v>0</v>
      </c>
      <c r="K60" s="3">
        <v>0</v>
      </c>
      <c r="M60" s="4">
        <v>0</v>
      </c>
      <c r="O60" s="3">
        <v>0</v>
      </c>
      <c r="Q60" s="3">
        <v>39801763</v>
      </c>
      <c r="S60" s="3">
        <v>16150</v>
      </c>
      <c r="U60" s="3">
        <v>592288945088</v>
      </c>
      <c r="W60" s="3">
        <v>638973821512</v>
      </c>
      <c r="Y60" s="1" t="s">
        <v>96</v>
      </c>
    </row>
    <row r="61" spans="1:25" ht="21" x14ac:dyDescent="0.55000000000000004">
      <c r="A61" s="2" t="s">
        <v>97</v>
      </c>
      <c r="C61" s="3">
        <v>35551452</v>
      </c>
      <c r="E61" s="3">
        <v>631044983000</v>
      </c>
      <c r="G61" s="3">
        <v>362940987238.362</v>
      </c>
      <c r="I61" s="3">
        <v>0</v>
      </c>
      <c r="K61" s="3">
        <v>0</v>
      </c>
      <c r="M61" s="4">
        <v>0</v>
      </c>
      <c r="O61" s="3">
        <v>0</v>
      </c>
      <c r="Q61" s="3">
        <v>35551452</v>
      </c>
      <c r="S61" s="3">
        <v>10320</v>
      </c>
      <c r="U61" s="3">
        <v>631044983000</v>
      </c>
      <c r="W61" s="3">
        <v>364707983281.39203</v>
      </c>
      <c r="Y61" s="1" t="s">
        <v>53</v>
      </c>
    </row>
    <row r="62" spans="1:25" ht="21" x14ac:dyDescent="0.55000000000000004">
      <c r="A62" s="2" t="s">
        <v>98</v>
      </c>
      <c r="C62" s="3">
        <v>604703</v>
      </c>
      <c r="E62" s="3">
        <v>8766470984</v>
      </c>
      <c r="G62" s="3">
        <v>7325065738.9898996</v>
      </c>
      <c r="I62" s="3">
        <v>0</v>
      </c>
      <c r="K62" s="3">
        <v>0</v>
      </c>
      <c r="M62" s="4">
        <v>0</v>
      </c>
      <c r="O62" s="3">
        <v>0</v>
      </c>
      <c r="Q62" s="3">
        <v>604703</v>
      </c>
      <c r="S62" s="3">
        <v>10702</v>
      </c>
      <c r="U62" s="3">
        <v>8766470984</v>
      </c>
      <c r="W62" s="3">
        <v>6433025893.5393</v>
      </c>
      <c r="Y62" s="1" t="s">
        <v>51</v>
      </c>
    </row>
    <row r="63" spans="1:25" ht="21" x14ac:dyDescent="0.55000000000000004">
      <c r="A63" s="2" t="s">
        <v>99</v>
      </c>
      <c r="C63" s="3">
        <v>38762446</v>
      </c>
      <c r="E63" s="3">
        <v>724069164361</v>
      </c>
      <c r="G63" s="3">
        <v>773333415587.24097</v>
      </c>
      <c r="I63" s="3">
        <v>0</v>
      </c>
      <c r="K63" s="3">
        <v>0</v>
      </c>
      <c r="M63" s="4">
        <v>0</v>
      </c>
      <c r="O63" s="3">
        <v>0</v>
      </c>
      <c r="Q63" s="3">
        <v>38762446</v>
      </c>
      <c r="S63" s="3">
        <v>14600</v>
      </c>
      <c r="U63" s="3">
        <v>548639501113</v>
      </c>
      <c r="W63" s="3">
        <v>562564417915.97998</v>
      </c>
      <c r="Y63" s="1" t="s">
        <v>100</v>
      </c>
    </row>
    <row r="64" spans="1:25" ht="21" x14ac:dyDescent="0.55000000000000004">
      <c r="A64" s="2" t="s">
        <v>101</v>
      </c>
      <c r="C64" s="3">
        <v>3139445</v>
      </c>
      <c r="E64" s="3">
        <v>346484193824</v>
      </c>
      <c r="G64" s="3">
        <v>522322488637.58301</v>
      </c>
      <c r="I64" s="3">
        <v>0</v>
      </c>
      <c r="K64" s="3">
        <v>0</v>
      </c>
      <c r="M64" s="4">
        <v>0</v>
      </c>
      <c r="O64" s="3">
        <v>0</v>
      </c>
      <c r="Q64" s="3">
        <v>3139445</v>
      </c>
      <c r="S64" s="3">
        <v>164580</v>
      </c>
      <c r="U64" s="3">
        <v>346484193824</v>
      </c>
      <c r="W64" s="3">
        <v>513615553444.30499</v>
      </c>
      <c r="Y64" s="1" t="s">
        <v>102</v>
      </c>
    </row>
    <row r="65" spans="1:25" ht="21" x14ac:dyDescent="0.55000000000000004">
      <c r="A65" s="2" t="s">
        <v>103</v>
      </c>
      <c r="C65" s="3">
        <v>93769252</v>
      </c>
      <c r="E65" s="3">
        <v>1297366459345</v>
      </c>
      <c r="G65" s="3">
        <v>1268606132577.6699</v>
      </c>
      <c r="I65" s="3">
        <v>5000000</v>
      </c>
      <c r="K65" s="3">
        <v>64911565372</v>
      </c>
      <c r="M65" s="4">
        <v>0</v>
      </c>
      <c r="O65" s="3">
        <v>0</v>
      </c>
      <c r="Q65" s="3">
        <v>98769252</v>
      </c>
      <c r="S65" s="3">
        <v>11280</v>
      </c>
      <c r="U65" s="3">
        <v>1362278024717</v>
      </c>
      <c r="W65" s="3">
        <v>1107488165442.77</v>
      </c>
      <c r="Y65" s="1" t="s">
        <v>104</v>
      </c>
    </row>
    <row r="66" spans="1:25" ht="21" x14ac:dyDescent="0.55000000000000004">
      <c r="A66" s="2" t="s">
        <v>105</v>
      </c>
      <c r="C66" s="3">
        <v>2550110</v>
      </c>
      <c r="E66" s="3">
        <v>14106070680</v>
      </c>
      <c r="G66" s="3">
        <v>6362691482.2049999</v>
      </c>
      <c r="I66" s="3">
        <v>0</v>
      </c>
      <c r="K66" s="3">
        <v>0</v>
      </c>
      <c r="M66" s="4">
        <v>0</v>
      </c>
      <c r="O66" s="3">
        <v>0</v>
      </c>
      <c r="Q66" s="3">
        <v>2550110</v>
      </c>
      <c r="S66" s="3">
        <v>2440</v>
      </c>
      <c r="U66" s="3">
        <v>14106070680</v>
      </c>
      <c r="W66" s="3">
        <v>6185245903.0200005</v>
      </c>
      <c r="Y66" s="1" t="s">
        <v>51</v>
      </c>
    </row>
    <row r="67" spans="1:25" ht="21" x14ac:dyDescent="0.55000000000000004">
      <c r="A67" s="2" t="s">
        <v>106</v>
      </c>
      <c r="C67" s="3">
        <v>4338529</v>
      </c>
      <c r="E67" s="3">
        <v>156809138098</v>
      </c>
      <c r="G67" s="3">
        <v>172025566045.72601</v>
      </c>
      <c r="I67" s="3">
        <v>0</v>
      </c>
      <c r="K67" s="3">
        <v>0</v>
      </c>
      <c r="M67" s="4">
        <v>0</v>
      </c>
      <c r="O67" s="3">
        <v>0</v>
      </c>
      <c r="Q67" s="3">
        <v>4338529</v>
      </c>
      <c r="S67" s="3">
        <v>37999</v>
      </c>
      <c r="U67" s="3">
        <v>156809138098</v>
      </c>
      <c r="W67" s="3">
        <v>163878847878.34799</v>
      </c>
      <c r="Y67" s="1" t="s">
        <v>85</v>
      </c>
    </row>
    <row r="68" spans="1:25" ht="21" x14ac:dyDescent="0.55000000000000004">
      <c r="A68" s="2" t="s">
        <v>107</v>
      </c>
      <c r="C68" s="3">
        <v>5000000</v>
      </c>
      <c r="E68" s="3">
        <v>134825001003</v>
      </c>
      <c r="G68" s="3">
        <v>96224040000</v>
      </c>
      <c r="I68" s="3">
        <v>0</v>
      </c>
      <c r="K68" s="3">
        <v>0</v>
      </c>
      <c r="M68" s="4">
        <v>0</v>
      </c>
      <c r="O68" s="3">
        <v>0</v>
      </c>
      <c r="Q68" s="3">
        <v>5000000</v>
      </c>
      <c r="S68" s="3">
        <v>18080</v>
      </c>
      <c r="U68" s="3">
        <v>134825001003</v>
      </c>
      <c r="W68" s="3">
        <v>89862120000</v>
      </c>
      <c r="Y68" s="1" t="s">
        <v>33</v>
      </c>
    </row>
    <row r="69" spans="1:25" ht="21" x14ac:dyDescent="0.55000000000000004">
      <c r="A69" s="2" t="s">
        <v>108</v>
      </c>
      <c r="C69" s="3">
        <v>0</v>
      </c>
      <c r="E69" s="3">
        <v>0</v>
      </c>
      <c r="G69" s="3">
        <v>0</v>
      </c>
      <c r="I69" s="3">
        <v>373947</v>
      </c>
      <c r="K69" s="3">
        <v>0</v>
      </c>
      <c r="M69" s="4">
        <v>0</v>
      </c>
      <c r="O69" s="3">
        <v>0</v>
      </c>
      <c r="Q69" s="3">
        <v>373947</v>
      </c>
      <c r="S69" s="3">
        <v>6784</v>
      </c>
      <c r="U69" s="3">
        <v>2599305597</v>
      </c>
      <c r="W69" s="3">
        <v>2521762152.1343999</v>
      </c>
      <c r="Y69" s="1" t="s">
        <v>51</v>
      </c>
    </row>
    <row r="70" spans="1:25" ht="21" x14ac:dyDescent="0.55000000000000004">
      <c r="A70" s="2" t="s">
        <v>109</v>
      </c>
      <c r="C70" s="3">
        <v>0</v>
      </c>
      <c r="E70" s="3">
        <v>0</v>
      </c>
      <c r="G70" s="3">
        <v>0</v>
      </c>
      <c r="I70" s="3">
        <v>3000000</v>
      </c>
      <c r="K70" s="3">
        <v>31979649251</v>
      </c>
      <c r="M70" s="4">
        <v>0</v>
      </c>
      <c r="O70" s="3">
        <v>0</v>
      </c>
      <c r="Q70" s="3">
        <v>3000000</v>
      </c>
      <c r="S70" s="3">
        <v>9130</v>
      </c>
      <c r="U70" s="3">
        <v>31979649251</v>
      </c>
      <c r="W70" s="3">
        <v>27227029500</v>
      </c>
      <c r="Y70" s="1" t="s">
        <v>46</v>
      </c>
    </row>
    <row r="71" spans="1:25" ht="21" x14ac:dyDescent="0.55000000000000004">
      <c r="A71" s="2" t="s">
        <v>110</v>
      </c>
      <c r="C71" s="3">
        <v>0</v>
      </c>
      <c r="E71" s="3">
        <v>0</v>
      </c>
      <c r="G71" s="3">
        <v>0</v>
      </c>
      <c r="I71" s="3">
        <v>13337616</v>
      </c>
      <c r="K71" s="3">
        <v>0</v>
      </c>
      <c r="M71" s="4">
        <v>0</v>
      </c>
      <c r="O71" s="3">
        <v>0</v>
      </c>
      <c r="Q71" s="3">
        <v>13337616</v>
      </c>
      <c r="S71" s="3">
        <v>11070</v>
      </c>
      <c r="U71" s="3">
        <v>175429663248</v>
      </c>
      <c r="W71" s="3">
        <v>146768907035.73599</v>
      </c>
      <c r="Y71" s="1" t="s">
        <v>24</v>
      </c>
    </row>
    <row r="72" spans="1:25" ht="19.5" thickBot="1" x14ac:dyDescent="0.5">
      <c r="C72" s="5">
        <f>SUM(C9:C71)</f>
        <v>2614841551</v>
      </c>
      <c r="E72" s="5">
        <f>SUM(E9:E71)</f>
        <v>26879491811144</v>
      </c>
      <c r="G72" s="5">
        <f>SUM(G9:G71)</f>
        <v>27449090815844.859</v>
      </c>
      <c r="I72" s="5">
        <f>SUM(I9:I71)</f>
        <v>67305681</v>
      </c>
      <c r="K72" s="5">
        <f>SUM(K9:K71)</f>
        <v>513956306555</v>
      </c>
      <c r="M72" s="6">
        <f>SUM(M9:M71)</f>
        <v>-362069</v>
      </c>
      <c r="O72" s="5">
        <f>SUM(O9:O71)</f>
        <v>0</v>
      </c>
      <c r="Q72" s="5">
        <f>SUM(Q9:Q71)</f>
        <v>2681785163</v>
      </c>
      <c r="S72" s="5">
        <f>SUM(S9:S71)</f>
        <v>22998682</v>
      </c>
      <c r="U72" s="5">
        <f>SUM(U9:U71)</f>
        <v>27393810186699</v>
      </c>
      <c r="W72" s="5">
        <f>SUM(W9:W71)</f>
        <v>25880965115502.41</v>
      </c>
      <c r="Y72" s="10" t="s">
        <v>514</v>
      </c>
    </row>
    <row r="73" spans="1:25" ht="19.5" thickTop="1" x14ac:dyDescent="0.45"/>
    <row r="74" spans="1:25" x14ac:dyDescent="0.45">
      <c r="W74" s="3"/>
    </row>
  </sheetData>
  <mergeCells count="21">
    <mergeCell ref="A2:Y2"/>
    <mergeCell ref="A3:Y3"/>
    <mergeCell ref="A4:Y4"/>
    <mergeCell ref="Y7:Y8"/>
    <mergeCell ref="Q6:Y6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  <mergeCell ref="A6:A8"/>
    <mergeCell ref="C7:C8"/>
    <mergeCell ref="E7:E8"/>
    <mergeCell ref="G7:G8"/>
    <mergeCell ref="C6:G6"/>
  </mergeCells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90"/>
  <sheetViews>
    <sheetView rightToLeft="1" topLeftCell="A70" workbookViewId="0">
      <selection activeCell="I89" sqref="I89"/>
    </sheetView>
  </sheetViews>
  <sheetFormatPr defaultRowHeight="18.75" x14ac:dyDescent="0.45"/>
  <cols>
    <col min="1" max="1" width="34.7109375" style="1" bestFit="1" customWidth="1"/>
    <col min="2" max="2" width="1" style="1" customWidth="1"/>
    <col min="3" max="3" width="21.28515625" style="1" bestFit="1" customWidth="1"/>
    <col min="4" max="4" width="1" style="1" customWidth="1"/>
    <col min="5" max="5" width="22.7109375" style="1" bestFit="1" customWidth="1"/>
    <col min="6" max="6" width="1" style="1" customWidth="1"/>
    <col min="7" max="7" width="16.28515625" style="1" bestFit="1" customWidth="1"/>
    <col min="8" max="8" width="1" style="1" customWidth="1"/>
    <col min="9" max="9" width="17.42578125" style="1" bestFit="1" customWidth="1"/>
    <col min="10" max="10" width="1" style="1" customWidth="1"/>
    <col min="11" max="11" width="25.7109375" style="1" bestFit="1" customWidth="1"/>
    <col min="12" max="12" width="1" style="1" customWidth="1"/>
    <col min="13" max="13" width="21.28515625" style="1" bestFit="1" customWidth="1"/>
    <col min="14" max="14" width="1" style="1" customWidth="1"/>
    <col min="15" max="15" width="22.7109375" style="1" bestFit="1" customWidth="1"/>
    <col min="16" max="16" width="1" style="1" customWidth="1"/>
    <col min="17" max="17" width="16.28515625" style="1" bestFit="1" customWidth="1"/>
    <col min="18" max="18" width="1" style="1" customWidth="1"/>
    <col min="19" max="19" width="17.5703125" style="1" bestFit="1" customWidth="1"/>
    <col min="20" max="20" width="1" style="1" customWidth="1"/>
    <col min="21" max="21" width="25.7109375" style="1" bestFit="1" customWidth="1"/>
    <col min="22" max="22" width="1" style="1" customWidth="1"/>
    <col min="23" max="23" width="9.140625" style="1" customWidth="1"/>
    <col min="24" max="16384" width="9.140625" style="1"/>
  </cols>
  <sheetData>
    <row r="2" spans="1:21" ht="30" x14ac:dyDescent="0.45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</row>
    <row r="3" spans="1:21" ht="30" x14ac:dyDescent="0.45">
      <c r="A3" s="15" t="s">
        <v>383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</row>
    <row r="4" spans="1:21" ht="30" x14ac:dyDescent="0.45">
      <c r="A4" s="15" t="s">
        <v>2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</row>
    <row r="6" spans="1:21" ht="30" x14ac:dyDescent="0.45">
      <c r="A6" s="13" t="s">
        <v>3</v>
      </c>
      <c r="C6" s="14" t="s">
        <v>385</v>
      </c>
      <c r="D6" s="14" t="s">
        <v>385</v>
      </c>
      <c r="E6" s="14" t="s">
        <v>385</v>
      </c>
      <c r="F6" s="14" t="s">
        <v>385</v>
      </c>
      <c r="G6" s="14" t="s">
        <v>385</v>
      </c>
      <c r="H6" s="14" t="s">
        <v>385</v>
      </c>
      <c r="I6" s="14" t="s">
        <v>385</v>
      </c>
      <c r="J6" s="14" t="s">
        <v>385</v>
      </c>
      <c r="K6" s="14" t="s">
        <v>385</v>
      </c>
      <c r="M6" s="14" t="s">
        <v>386</v>
      </c>
      <c r="N6" s="14" t="s">
        <v>386</v>
      </c>
      <c r="O6" s="14" t="s">
        <v>386</v>
      </c>
      <c r="P6" s="14" t="s">
        <v>386</v>
      </c>
      <c r="Q6" s="14" t="s">
        <v>386</v>
      </c>
      <c r="R6" s="14" t="s">
        <v>386</v>
      </c>
      <c r="S6" s="14" t="s">
        <v>386</v>
      </c>
      <c r="T6" s="14" t="s">
        <v>386</v>
      </c>
      <c r="U6" s="14" t="s">
        <v>386</v>
      </c>
    </row>
    <row r="7" spans="1:21" ht="30" x14ac:dyDescent="0.45">
      <c r="A7" s="14" t="s">
        <v>3</v>
      </c>
      <c r="C7" s="14" t="s">
        <v>446</v>
      </c>
      <c r="E7" s="14" t="s">
        <v>447</v>
      </c>
      <c r="G7" s="14" t="s">
        <v>448</v>
      </c>
      <c r="I7" s="14" t="s">
        <v>236</v>
      </c>
      <c r="K7" s="14" t="s">
        <v>449</v>
      </c>
      <c r="M7" s="14" t="s">
        <v>446</v>
      </c>
      <c r="O7" s="14" t="s">
        <v>447</v>
      </c>
      <c r="Q7" s="14" t="s">
        <v>448</v>
      </c>
      <c r="S7" s="14" t="s">
        <v>236</v>
      </c>
      <c r="U7" s="14" t="s">
        <v>449</v>
      </c>
    </row>
    <row r="8" spans="1:21" ht="21" x14ac:dyDescent="0.55000000000000004">
      <c r="A8" s="2" t="s">
        <v>56</v>
      </c>
      <c r="C8" s="4">
        <v>0</v>
      </c>
      <c r="D8" s="4"/>
      <c r="E8" s="4">
        <v>2175144505</v>
      </c>
      <c r="F8" s="4"/>
      <c r="G8" s="4">
        <v>649745752</v>
      </c>
      <c r="H8" s="4"/>
      <c r="I8" s="4">
        <v>2824890257</v>
      </c>
      <c r="K8" s="12" t="s">
        <v>85</v>
      </c>
      <c r="M8" s="4">
        <v>0</v>
      </c>
      <c r="N8" s="4"/>
      <c r="O8" s="4">
        <v>0</v>
      </c>
      <c r="P8" s="4"/>
      <c r="Q8" s="4">
        <v>649745752</v>
      </c>
      <c r="R8" s="4"/>
      <c r="S8" s="4">
        <v>649745752</v>
      </c>
      <c r="U8" s="1" t="s">
        <v>51</v>
      </c>
    </row>
    <row r="9" spans="1:21" ht="21" x14ac:dyDescent="0.55000000000000004">
      <c r="A9" s="2" t="s">
        <v>93</v>
      </c>
      <c r="C9" s="4">
        <v>0</v>
      </c>
      <c r="D9" s="4"/>
      <c r="E9" s="4">
        <v>-15158482888</v>
      </c>
      <c r="F9" s="4"/>
      <c r="G9" s="4">
        <v>0</v>
      </c>
      <c r="H9" s="4"/>
      <c r="I9" s="4">
        <v>-15158482888</v>
      </c>
      <c r="K9" s="12" t="s">
        <v>450</v>
      </c>
      <c r="M9" s="4">
        <v>5062684200</v>
      </c>
      <c r="N9" s="4"/>
      <c r="O9" s="4">
        <v>-35934669026</v>
      </c>
      <c r="P9" s="4"/>
      <c r="Q9" s="4">
        <v>1041995056</v>
      </c>
      <c r="R9" s="4"/>
      <c r="S9" s="4">
        <v>-29829989770</v>
      </c>
      <c r="U9" s="1" t="s">
        <v>451</v>
      </c>
    </row>
    <row r="10" spans="1:21" ht="21" x14ac:dyDescent="0.55000000000000004">
      <c r="A10" s="2" t="s">
        <v>83</v>
      </c>
      <c r="C10" s="4">
        <v>0</v>
      </c>
      <c r="D10" s="4"/>
      <c r="E10" s="4">
        <v>-7184420680</v>
      </c>
      <c r="F10" s="4"/>
      <c r="G10" s="4">
        <v>0</v>
      </c>
      <c r="H10" s="4"/>
      <c r="I10" s="4">
        <v>-7184420680</v>
      </c>
      <c r="K10" s="1" t="s">
        <v>452</v>
      </c>
      <c r="M10" s="4">
        <v>0</v>
      </c>
      <c r="N10" s="4"/>
      <c r="O10" s="4">
        <v>-25126013880</v>
      </c>
      <c r="P10" s="4"/>
      <c r="Q10" s="4">
        <v>-8232267756</v>
      </c>
      <c r="R10" s="4"/>
      <c r="S10" s="4">
        <v>-33358281636</v>
      </c>
      <c r="U10" s="1" t="s">
        <v>453</v>
      </c>
    </row>
    <row r="11" spans="1:21" ht="21" x14ac:dyDescent="0.55000000000000004">
      <c r="A11" s="2" t="s">
        <v>426</v>
      </c>
      <c r="C11" s="4">
        <v>0</v>
      </c>
      <c r="D11" s="4"/>
      <c r="E11" s="4">
        <v>0</v>
      </c>
      <c r="F11" s="4"/>
      <c r="G11" s="4">
        <v>0</v>
      </c>
      <c r="H11" s="4"/>
      <c r="I11" s="4">
        <v>0</v>
      </c>
      <c r="K11" s="1" t="s">
        <v>51</v>
      </c>
      <c r="M11" s="4">
        <v>0</v>
      </c>
      <c r="N11" s="4"/>
      <c r="O11" s="4">
        <v>0</v>
      </c>
      <c r="P11" s="4"/>
      <c r="Q11" s="4">
        <v>817553609</v>
      </c>
      <c r="R11" s="4"/>
      <c r="S11" s="4">
        <v>817553609</v>
      </c>
      <c r="U11" s="1" t="s">
        <v>51</v>
      </c>
    </row>
    <row r="12" spans="1:21" ht="21" x14ac:dyDescent="0.55000000000000004">
      <c r="A12" s="2" t="s">
        <v>105</v>
      </c>
      <c r="C12" s="4">
        <v>0</v>
      </c>
      <c r="D12" s="4"/>
      <c r="E12" s="4">
        <v>-16952585</v>
      </c>
      <c r="F12" s="4"/>
      <c r="G12" s="4">
        <v>0</v>
      </c>
      <c r="H12" s="4"/>
      <c r="I12" s="4">
        <v>-16952585</v>
      </c>
      <c r="K12" s="1" t="s">
        <v>51</v>
      </c>
      <c r="M12" s="4">
        <v>0</v>
      </c>
      <c r="N12" s="4"/>
      <c r="O12" s="4">
        <v>-123675446</v>
      </c>
      <c r="P12" s="4"/>
      <c r="Q12" s="4">
        <v>-2789</v>
      </c>
      <c r="R12" s="4"/>
      <c r="S12" s="4">
        <v>-123678235</v>
      </c>
      <c r="U12" s="1" t="s">
        <v>51</v>
      </c>
    </row>
    <row r="13" spans="1:21" ht="21" x14ac:dyDescent="0.55000000000000004">
      <c r="A13" s="2" t="s">
        <v>60</v>
      </c>
      <c r="C13" s="4">
        <v>0</v>
      </c>
      <c r="D13" s="4"/>
      <c r="E13" s="4">
        <v>-211361930</v>
      </c>
      <c r="F13" s="4"/>
      <c r="G13" s="4">
        <v>0</v>
      </c>
      <c r="H13" s="4"/>
      <c r="I13" s="4">
        <v>-211361930</v>
      </c>
      <c r="K13" s="1" t="s">
        <v>454</v>
      </c>
      <c r="M13" s="4">
        <v>360000000</v>
      </c>
      <c r="N13" s="4"/>
      <c r="O13" s="4">
        <v>-6538507172</v>
      </c>
      <c r="P13" s="4"/>
      <c r="Q13" s="4">
        <v>-2075428656</v>
      </c>
      <c r="R13" s="4"/>
      <c r="S13" s="4">
        <v>-8253935828</v>
      </c>
      <c r="U13" s="1" t="s">
        <v>455</v>
      </c>
    </row>
    <row r="14" spans="1:21" ht="21" x14ac:dyDescent="0.55000000000000004">
      <c r="A14" s="2" t="s">
        <v>71</v>
      </c>
      <c r="C14" s="4">
        <v>0</v>
      </c>
      <c r="D14" s="4"/>
      <c r="E14" s="4">
        <v>-4160428528</v>
      </c>
      <c r="F14" s="4"/>
      <c r="G14" s="4">
        <v>0</v>
      </c>
      <c r="H14" s="4"/>
      <c r="I14" s="4">
        <v>-4160428528</v>
      </c>
      <c r="K14" s="1" t="s">
        <v>456</v>
      </c>
      <c r="M14" s="4">
        <v>0</v>
      </c>
      <c r="N14" s="4"/>
      <c r="O14" s="4">
        <v>-5903833409</v>
      </c>
      <c r="P14" s="4"/>
      <c r="Q14" s="4">
        <v>433522442</v>
      </c>
      <c r="R14" s="4"/>
      <c r="S14" s="4">
        <v>-5470310967</v>
      </c>
      <c r="U14" s="1" t="s">
        <v>457</v>
      </c>
    </row>
    <row r="15" spans="1:21" ht="21" x14ac:dyDescent="0.55000000000000004">
      <c r="A15" s="2" t="s">
        <v>88</v>
      </c>
      <c r="C15" s="4">
        <v>0</v>
      </c>
      <c r="D15" s="4"/>
      <c r="E15" s="4">
        <v>-9060625911</v>
      </c>
      <c r="F15" s="4"/>
      <c r="G15" s="4">
        <v>0</v>
      </c>
      <c r="H15" s="4"/>
      <c r="I15" s="4">
        <v>-9060625911</v>
      </c>
      <c r="K15" s="1" t="s">
        <v>458</v>
      </c>
      <c r="M15" s="4">
        <v>0</v>
      </c>
      <c r="N15" s="4"/>
      <c r="O15" s="4">
        <v>-14633665214</v>
      </c>
      <c r="P15" s="4"/>
      <c r="Q15" s="4">
        <v>800454449</v>
      </c>
      <c r="R15" s="4"/>
      <c r="S15" s="4">
        <v>-13833210765</v>
      </c>
      <c r="U15" s="1" t="s">
        <v>459</v>
      </c>
    </row>
    <row r="16" spans="1:21" ht="21" x14ac:dyDescent="0.55000000000000004">
      <c r="A16" s="2" t="s">
        <v>103</v>
      </c>
      <c r="C16" s="4">
        <v>0</v>
      </c>
      <c r="D16" s="4"/>
      <c r="E16" s="4">
        <v>-10751315398</v>
      </c>
      <c r="F16" s="4"/>
      <c r="G16" s="4">
        <v>0</v>
      </c>
      <c r="H16" s="4"/>
      <c r="I16" s="4">
        <v>-10751315398</v>
      </c>
      <c r="K16" s="1" t="s">
        <v>460</v>
      </c>
      <c r="M16" s="4">
        <v>0</v>
      </c>
      <c r="N16" s="4"/>
      <c r="O16" s="4">
        <v>-11375863415</v>
      </c>
      <c r="P16" s="4"/>
      <c r="Q16" s="4">
        <v>6667337054</v>
      </c>
      <c r="R16" s="4"/>
      <c r="S16" s="4">
        <v>-4708526361</v>
      </c>
      <c r="U16" s="1" t="s">
        <v>461</v>
      </c>
    </row>
    <row r="17" spans="1:21" ht="21" x14ac:dyDescent="0.55000000000000004">
      <c r="A17" s="2" t="s">
        <v>30</v>
      </c>
      <c r="C17" s="4">
        <v>0</v>
      </c>
      <c r="D17" s="4"/>
      <c r="E17" s="4">
        <v>-2476244631</v>
      </c>
      <c r="F17" s="4"/>
      <c r="G17" s="4">
        <v>0</v>
      </c>
      <c r="H17" s="4"/>
      <c r="I17" s="4">
        <v>-2476244631</v>
      </c>
      <c r="K17" s="1" t="s">
        <v>462</v>
      </c>
      <c r="M17" s="4">
        <v>0</v>
      </c>
      <c r="N17" s="4"/>
      <c r="O17" s="4">
        <v>-2809803655</v>
      </c>
      <c r="P17" s="4"/>
      <c r="Q17" s="4">
        <v>833194611</v>
      </c>
      <c r="R17" s="4"/>
      <c r="S17" s="4">
        <v>-1976609044</v>
      </c>
      <c r="U17" s="1" t="s">
        <v>454</v>
      </c>
    </row>
    <row r="18" spans="1:21" ht="21" x14ac:dyDescent="0.55000000000000004">
      <c r="A18" s="2" t="s">
        <v>427</v>
      </c>
      <c r="C18" s="4">
        <v>0</v>
      </c>
      <c r="D18" s="4"/>
      <c r="E18" s="4">
        <v>0</v>
      </c>
      <c r="F18" s="4"/>
      <c r="G18" s="4">
        <v>0</v>
      </c>
      <c r="H18" s="4"/>
      <c r="I18" s="4">
        <v>0</v>
      </c>
      <c r="K18" s="1" t="s">
        <v>51</v>
      </c>
      <c r="M18" s="4">
        <v>0</v>
      </c>
      <c r="N18" s="4"/>
      <c r="O18" s="4">
        <v>0</v>
      </c>
      <c r="P18" s="4"/>
      <c r="Q18" s="4">
        <v>39312897</v>
      </c>
      <c r="R18" s="4"/>
      <c r="S18" s="4">
        <v>39312897</v>
      </c>
      <c r="U18" s="1" t="s">
        <v>51</v>
      </c>
    </row>
    <row r="19" spans="1:21" ht="21" x14ac:dyDescent="0.55000000000000004">
      <c r="A19" s="2" t="s">
        <v>97</v>
      </c>
      <c r="C19" s="4">
        <v>0</v>
      </c>
      <c r="D19" s="4"/>
      <c r="E19" s="4">
        <v>-708654711</v>
      </c>
      <c r="F19" s="4"/>
      <c r="G19" s="4">
        <v>0</v>
      </c>
      <c r="H19" s="4"/>
      <c r="I19" s="4">
        <v>-708654711</v>
      </c>
      <c r="K19" s="1" t="s">
        <v>461</v>
      </c>
      <c r="M19" s="4">
        <v>0</v>
      </c>
      <c r="N19" s="4"/>
      <c r="O19" s="4">
        <v>-10878973177</v>
      </c>
      <c r="P19" s="4"/>
      <c r="Q19" s="4">
        <v>442991651</v>
      </c>
      <c r="R19" s="4"/>
      <c r="S19" s="4">
        <v>-10435981526</v>
      </c>
      <c r="U19" s="1" t="s">
        <v>463</v>
      </c>
    </row>
    <row r="20" spans="1:21" ht="21" x14ac:dyDescent="0.55000000000000004">
      <c r="A20" s="2" t="s">
        <v>428</v>
      </c>
      <c r="C20" s="4">
        <v>0</v>
      </c>
      <c r="D20" s="4"/>
      <c r="E20" s="4">
        <v>0</v>
      </c>
      <c r="F20" s="4"/>
      <c r="G20" s="4">
        <v>0</v>
      </c>
      <c r="H20" s="4"/>
      <c r="I20" s="4">
        <v>0</v>
      </c>
      <c r="K20" s="1" t="s">
        <v>51</v>
      </c>
      <c r="M20" s="4">
        <v>0</v>
      </c>
      <c r="N20" s="4"/>
      <c r="O20" s="4">
        <v>0</v>
      </c>
      <c r="P20" s="4"/>
      <c r="Q20" s="4">
        <v>704897468</v>
      </c>
      <c r="R20" s="4"/>
      <c r="S20" s="4">
        <v>704897468</v>
      </c>
      <c r="U20" s="1" t="s">
        <v>51</v>
      </c>
    </row>
    <row r="21" spans="1:21" ht="21" x14ac:dyDescent="0.55000000000000004">
      <c r="A21" s="2" t="s">
        <v>25</v>
      </c>
      <c r="C21" s="4">
        <v>0</v>
      </c>
      <c r="D21" s="4"/>
      <c r="E21" s="4">
        <v>450262744</v>
      </c>
      <c r="F21" s="4"/>
      <c r="G21" s="4">
        <v>0</v>
      </c>
      <c r="H21" s="4"/>
      <c r="I21" s="4">
        <v>450262744</v>
      </c>
      <c r="K21" s="1" t="s">
        <v>46</v>
      </c>
      <c r="M21" s="4">
        <v>0</v>
      </c>
      <c r="N21" s="4"/>
      <c r="O21" s="4">
        <v>-1992476627</v>
      </c>
      <c r="P21" s="4"/>
      <c r="Q21" s="4">
        <v>5240293444</v>
      </c>
      <c r="R21" s="4"/>
      <c r="S21" s="4">
        <v>3247816817</v>
      </c>
      <c r="U21" s="1" t="s">
        <v>55</v>
      </c>
    </row>
    <row r="22" spans="1:21" ht="21" x14ac:dyDescent="0.55000000000000004">
      <c r="A22" s="2" t="s">
        <v>429</v>
      </c>
      <c r="C22" s="4">
        <v>0</v>
      </c>
      <c r="D22" s="4"/>
      <c r="E22" s="4">
        <v>0</v>
      </c>
      <c r="F22" s="4"/>
      <c r="G22" s="4">
        <v>0</v>
      </c>
      <c r="H22" s="4"/>
      <c r="I22" s="4">
        <v>0</v>
      </c>
      <c r="K22" s="1" t="s">
        <v>51</v>
      </c>
      <c r="M22" s="4">
        <v>0</v>
      </c>
      <c r="N22" s="4"/>
      <c r="O22" s="4">
        <v>0</v>
      </c>
      <c r="P22" s="4"/>
      <c r="Q22" s="4">
        <v>1495690962</v>
      </c>
      <c r="R22" s="4"/>
      <c r="S22" s="4">
        <v>1495690962</v>
      </c>
      <c r="U22" s="1" t="s">
        <v>46</v>
      </c>
    </row>
    <row r="23" spans="1:21" ht="21" x14ac:dyDescent="0.55000000000000004">
      <c r="A23" s="2" t="s">
        <v>48</v>
      </c>
      <c r="C23" s="4">
        <v>0</v>
      </c>
      <c r="D23" s="4"/>
      <c r="E23" s="4">
        <v>-856123660</v>
      </c>
      <c r="F23" s="4"/>
      <c r="G23" s="4">
        <v>0</v>
      </c>
      <c r="H23" s="4"/>
      <c r="I23" s="4">
        <v>-856123660</v>
      </c>
      <c r="K23" s="1" t="s">
        <v>461</v>
      </c>
      <c r="M23" s="4">
        <v>0</v>
      </c>
      <c r="N23" s="4"/>
      <c r="O23" s="4">
        <v>-932118657</v>
      </c>
      <c r="P23" s="4"/>
      <c r="Q23" s="4">
        <v>708214068</v>
      </c>
      <c r="R23" s="4"/>
      <c r="S23" s="4">
        <v>-223904589</v>
      </c>
      <c r="U23" s="1" t="s">
        <v>51</v>
      </c>
    </row>
    <row r="24" spans="1:21" ht="21" x14ac:dyDescent="0.55000000000000004">
      <c r="A24" s="2" t="s">
        <v>63</v>
      </c>
      <c r="C24" s="4">
        <v>0</v>
      </c>
      <c r="D24" s="4"/>
      <c r="E24" s="4">
        <v>-653817243</v>
      </c>
      <c r="F24" s="4"/>
      <c r="G24" s="4">
        <v>0</v>
      </c>
      <c r="H24" s="4"/>
      <c r="I24" s="4">
        <v>-653817243</v>
      </c>
      <c r="K24" s="1" t="s">
        <v>461</v>
      </c>
      <c r="M24" s="4">
        <v>0</v>
      </c>
      <c r="N24" s="4"/>
      <c r="O24" s="4">
        <v>-2031187648</v>
      </c>
      <c r="P24" s="4"/>
      <c r="Q24" s="4">
        <v>1262348765</v>
      </c>
      <c r="R24" s="4"/>
      <c r="S24" s="4">
        <v>-768838883</v>
      </c>
      <c r="U24" s="1" t="s">
        <v>51</v>
      </c>
    </row>
    <row r="25" spans="1:21" ht="21" x14ac:dyDescent="0.55000000000000004">
      <c r="A25" s="2" t="s">
        <v>430</v>
      </c>
      <c r="C25" s="4">
        <v>0</v>
      </c>
      <c r="D25" s="4"/>
      <c r="E25" s="4">
        <v>0</v>
      </c>
      <c r="F25" s="4"/>
      <c r="G25" s="4">
        <v>0</v>
      </c>
      <c r="H25" s="4"/>
      <c r="I25" s="4">
        <v>0</v>
      </c>
      <c r="K25" s="1" t="s">
        <v>51</v>
      </c>
      <c r="M25" s="4">
        <v>0</v>
      </c>
      <c r="N25" s="4"/>
      <c r="O25" s="4">
        <v>0</v>
      </c>
      <c r="P25" s="4"/>
      <c r="Q25" s="4">
        <v>-99631722</v>
      </c>
      <c r="R25" s="4"/>
      <c r="S25" s="4">
        <v>-99631722</v>
      </c>
      <c r="U25" s="1" t="s">
        <v>51</v>
      </c>
    </row>
    <row r="26" spans="1:21" ht="21" x14ac:dyDescent="0.55000000000000004">
      <c r="A26" s="2" t="s">
        <v>431</v>
      </c>
      <c r="C26" s="4">
        <v>0</v>
      </c>
      <c r="D26" s="4"/>
      <c r="E26" s="4">
        <v>0</v>
      </c>
      <c r="F26" s="4"/>
      <c r="G26" s="4">
        <v>0</v>
      </c>
      <c r="H26" s="4"/>
      <c r="I26" s="4">
        <v>0</v>
      </c>
      <c r="K26" s="1" t="s">
        <v>51</v>
      </c>
      <c r="M26" s="4">
        <v>0</v>
      </c>
      <c r="N26" s="4"/>
      <c r="O26" s="4">
        <v>0</v>
      </c>
      <c r="P26" s="4"/>
      <c r="Q26" s="4">
        <v>3180688868</v>
      </c>
      <c r="R26" s="4"/>
      <c r="S26" s="4">
        <v>3180688868</v>
      </c>
      <c r="U26" s="1" t="s">
        <v>55</v>
      </c>
    </row>
    <row r="27" spans="1:21" ht="21" x14ac:dyDescent="0.55000000000000004">
      <c r="A27" s="2" t="s">
        <v>432</v>
      </c>
      <c r="C27" s="4">
        <v>0</v>
      </c>
      <c r="D27" s="4"/>
      <c r="E27" s="4">
        <v>0</v>
      </c>
      <c r="F27" s="4"/>
      <c r="G27" s="4">
        <v>0</v>
      </c>
      <c r="H27" s="4"/>
      <c r="I27" s="4">
        <v>0</v>
      </c>
      <c r="K27" s="1" t="s">
        <v>51</v>
      </c>
      <c r="M27" s="4">
        <v>0</v>
      </c>
      <c r="N27" s="4"/>
      <c r="O27" s="4">
        <v>0</v>
      </c>
      <c r="P27" s="4"/>
      <c r="Q27" s="4">
        <v>15908694</v>
      </c>
      <c r="R27" s="4"/>
      <c r="S27" s="4">
        <v>15908694</v>
      </c>
      <c r="U27" s="1" t="s">
        <v>51</v>
      </c>
    </row>
    <row r="28" spans="1:21" ht="21" x14ac:dyDescent="0.55000000000000004">
      <c r="A28" s="2" t="s">
        <v>78</v>
      </c>
      <c r="C28" s="4">
        <v>0</v>
      </c>
      <c r="D28" s="4"/>
      <c r="E28" s="4">
        <v>-20318655319</v>
      </c>
      <c r="F28" s="4"/>
      <c r="G28" s="4">
        <v>0</v>
      </c>
      <c r="H28" s="4"/>
      <c r="I28" s="4">
        <v>-20318655319</v>
      </c>
      <c r="K28" s="1" t="s">
        <v>464</v>
      </c>
      <c r="M28" s="4">
        <v>0</v>
      </c>
      <c r="N28" s="4"/>
      <c r="O28" s="4">
        <v>-38866805385</v>
      </c>
      <c r="P28" s="4"/>
      <c r="Q28" s="4">
        <v>-1653264532</v>
      </c>
      <c r="R28" s="4"/>
      <c r="S28" s="4">
        <v>-40520069917</v>
      </c>
      <c r="U28" s="1" t="s">
        <v>465</v>
      </c>
    </row>
    <row r="29" spans="1:21" ht="21" x14ac:dyDescent="0.55000000000000004">
      <c r="A29" s="2" t="s">
        <v>66</v>
      </c>
      <c r="C29" s="4">
        <v>0</v>
      </c>
      <c r="D29" s="4"/>
      <c r="E29" s="4">
        <v>-1411608849</v>
      </c>
      <c r="F29" s="4"/>
      <c r="G29" s="4">
        <v>0</v>
      </c>
      <c r="H29" s="4"/>
      <c r="I29" s="4">
        <v>-1411608849</v>
      </c>
      <c r="K29" s="1" t="s">
        <v>455</v>
      </c>
      <c r="M29" s="4">
        <v>0</v>
      </c>
      <c r="N29" s="4"/>
      <c r="O29" s="4">
        <v>-7044260607</v>
      </c>
      <c r="P29" s="4"/>
      <c r="Q29" s="4">
        <v>120197696</v>
      </c>
      <c r="R29" s="4"/>
      <c r="S29" s="4">
        <v>-6924062911</v>
      </c>
      <c r="U29" s="1" t="s">
        <v>455</v>
      </c>
    </row>
    <row r="30" spans="1:21" ht="21" x14ac:dyDescent="0.55000000000000004">
      <c r="A30" s="2" t="s">
        <v>26</v>
      </c>
      <c r="C30" s="4">
        <v>0</v>
      </c>
      <c r="D30" s="4"/>
      <c r="E30" s="4">
        <v>2146013200</v>
      </c>
      <c r="F30" s="4"/>
      <c r="G30" s="4">
        <v>0</v>
      </c>
      <c r="H30" s="4"/>
      <c r="I30" s="4">
        <v>2146013200</v>
      </c>
      <c r="K30" s="1" t="s">
        <v>466</v>
      </c>
      <c r="M30" s="4">
        <v>0</v>
      </c>
      <c r="N30" s="4"/>
      <c r="O30" s="4">
        <v>-2343026768</v>
      </c>
      <c r="P30" s="4"/>
      <c r="Q30" s="4">
        <v>6146837949</v>
      </c>
      <c r="R30" s="4"/>
      <c r="S30" s="4">
        <v>3803811181</v>
      </c>
      <c r="U30" s="1" t="s">
        <v>55</v>
      </c>
    </row>
    <row r="31" spans="1:21" ht="21" x14ac:dyDescent="0.55000000000000004">
      <c r="A31" s="2" t="s">
        <v>433</v>
      </c>
      <c r="C31" s="4">
        <v>0</v>
      </c>
      <c r="D31" s="4"/>
      <c r="E31" s="4">
        <v>0</v>
      </c>
      <c r="F31" s="4"/>
      <c r="G31" s="4">
        <v>0</v>
      </c>
      <c r="H31" s="4"/>
      <c r="I31" s="4">
        <v>0</v>
      </c>
      <c r="K31" s="1" t="s">
        <v>51</v>
      </c>
      <c r="M31" s="4">
        <v>0</v>
      </c>
      <c r="N31" s="4"/>
      <c r="O31" s="4">
        <v>0</v>
      </c>
      <c r="P31" s="4"/>
      <c r="Q31" s="4">
        <v>2492713132</v>
      </c>
      <c r="R31" s="4"/>
      <c r="S31" s="4">
        <v>2492713132</v>
      </c>
      <c r="U31" s="1" t="s">
        <v>46</v>
      </c>
    </row>
    <row r="32" spans="1:21" ht="21" x14ac:dyDescent="0.55000000000000004">
      <c r="A32" s="2" t="s">
        <v>107</v>
      </c>
      <c r="C32" s="4">
        <v>0</v>
      </c>
      <c r="D32" s="4"/>
      <c r="E32" s="4">
        <v>-664757307</v>
      </c>
      <c r="F32" s="4"/>
      <c r="G32" s="4">
        <v>0</v>
      </c>
      <c r="H32" s="4"/>
      <c r="I32" s="4">
        <v>-664757307</v>
      </c>
      <c r="K32" s="1" t="s">
        <v>461</v>
      </c>
      <c r="M32" s="4">
        <v>0</v>
      </c>
      <c r="N32" s="4"/>
      <c r="O32" s="4">
        <v>-2881390939</v>
      </c>
      <c r="P32" s="4"/>
      <c r="Q32" s="4">
        <v>5744043444</v>
      </c>
      <c r="R32" s="4"/>
      <c r="S32" s="4">
        <v>2862652505</v>
      </c>
      <c r="U32" s="1" t="s">
        <v>46</v>
      </c>
    </row>
    <row r="33" spans="1:21" ht="21" x14ac:dyDescent="0.55000000000000004">
      <c r="A33" s="2" t="s">
        <v>101</v>
      </c>
      <c r="C33" s="4">
        <v>1601193243</v>
      </c>
      <c r="D33" s="4"/>
      <c r="E33" s="4">
        <v>-4690076365</v>
      </c>
      <c r="F33" s="4"/>
      <c r="G33" s="4">
        <v>0</v>
      </c>
      <c r="H33" s="4"/>
      <c r="I33" s="4">
        <v>-3088883122</v>
      </c>
      <c r="K33" s="1" t="s">
        <v>467</v>
      </c>
      <c r="M33" s="4">
        <v>1601193243</v>
      </c>
      <c r="N33" s="4"/>
      <c r="O33" s="4">
        <v>-5218058098</v>
      </c>
      <c r="P33" s="4"/>
      <c r="Q33" s="4">
        <v>3760657761</v>
      </c>
      <c r="R33" s="4"/>
      <c r="S33" s="4">
        <v>143792906</v>
      </c>
      <c r="U33" s="1" t="s">
        <v>51</v>
      </c>
    </row>
    <row r="34" spans="1:21" ht="21" x14ac:dyDescent="0.55000000000000004">
      <c r="A34" s="2" t="s">
        <v>434</v>
      </c>
      <c r="C34" s="4">
        <v>0</v>
      </c>
      <c r="D34" s="4"/>
      <c r="E34" s="4">
        <v>0</v>
      </c>
      <c r="F34" s="4"/>
      <c r="G34" s="4">
        <v>0</v>
      </c>
      <c r="H34" s="4"/>
      <c r="I34" s="4">
        <v>0</v>
      </c>
      <c r="K34" s="1" t="s">
        <v>51</v>
      </c>
      <c r="M34" s="4">
        <v>0</v>
      </c>
      <c r="N34" s="4"/>
      <c r="O34" s="4">
        <v>0</v>
      </c>
      <c r="P34" s="4"/>
      <c r="Q34" s="4">
        <v>678020411</v>
      </c>
      <c r="R34" s="4"/>
      <c r="S34" s="4">
        <v>678020411</v>
      </c>
      <c r="U34" s="1" t="s">
        <v>51</v>
      </c>
    </row>
    <row r="35" spans="1:21" ht="21" x14ac:dyDescent="0.55000000000000004">
      <c r="A35" s="2" t="s">
        <v>40</v>
      </c>
      <c r="C35" s="4">
        <v>0</v>
      </c>
      <c r="D35" s="4"/>
      <c r="E35" s="4">
        <v>-835724200</v>
      </c>
      <c r="F35" s="4"/>
      <c r="G35" s="4">
        <v>0</v>
      </c>
      <c r="H35" s="4"/>
      <c r="I35" s="4">
        <v>-835724200</v>
      </c>
      <c r="K35" s="1" t="s">
        <v>461</v>
      </c>
      <c r="M35" s="4">
        <v>0</v>
      </c>
      <c r="N35" s="4"/>
      <c r="O35" s="4">
        <v>-121871199</v>
      </c>
      <c r="P35" s="4"/>
      <c r="Q35" s="4">
        <v>5667785268</v>
      </c>
      <c r="R35" s="4"/>
      <c r="S35" s="4">
        <v>5545914069</v>
      </c>
      <c r="U35" s="1" t="s">
        <v>49</v>
      </c>
    </row>
    <row r="36" spans="1:21" ht="21" x14ac:dyDescent="0.55000000000000004">
      <c r="A36" s="2" t="s">
        <v>58</v>
      </c>
      <c r="C36" s="4">
        <v>0</v>
      </c>
      <c r="D36" s="4"/>
      <c r="E36" s="4">
        <v>-1375521085</v>
      </c>
      <c r="F36" s="4"/>
      <c r="G36" s="4">
        <v>0</v>
      </c>
      <c r="H36" s="4"/>
      <c r="I36" s="4">
        <v>-1375521085</v>
      </c>
      <c r="K36" s="1" t="s">
        <v>457</v>
      </c>
      <c r="M36" s="4">
        <v>0</v>
      </c>
      <c r="N36" s="4"/>
      <c r="O36" s="4">
        <v>-2366088894</v>
      </c>
      <c r="P36" s="4"/>
      <c r="Q36" s="4">
        <v>1065113562</v>
      </c>
      <c r="R36" s="4"/>
      <c r="S36" s="4">
        <v>-1300975332</v>
      </c>
      <c r="U36" s="1" t="s">
        <v>454</v>
      </c>
    </row>
    <row r="37" spans="1:21" ht="21" x14ac:dyDescent="0.55000000000000004">
      <c r="A37" s="2" t="s">
        <v>417</v>
      </c>
      <c r="C37" s="4">
        <v>0</v>
      </c>
      <c r="D37" s="4"/>
      <c r="E37" s="4">
        <v>0</v>
      </c>
      <c r="F37" s="4"/>
      <c r="G37" s="4">
        <v>0</v>
      </c>
      <c r="H37" s="4"/>
      <c r="I37" s="4">
        <v>0</v>
      </c>
      <c r="K37" s="1" t="s">
        <v>51</v>
      </c>
      <c r="M37" s="4">
        <v>63000000</v>
      </c>
      <c r="N37" s="4"/>
      <c r="O37" s="4">
        <v>0</v>
      </c>
      <c r="P37" s="4"/>
      <c r="Q37" s="4">
        <v>-35498833</v>
      </c>
      <c r="R37" s="4"/>
      <c r="S37" s="4">
        <v>27501167</v>
      </c>
      <c r="U37" s="1" t="s">
        <v>51</v>
      </c>
    </row>
    <row r="38" spans="1:21" ht="21" x14ac:dyDescent="0.55000000000000004">
      <c r="A38" s="2" t="s">
        <v>435</v>
      </c>
      <c r="C38" s="4">
        <v>0</v>
      </c>
      <c r="D38" s="4"/>
      <c r="E38" s="4">
        <v>0</v>
      </c>
      <c r="F38" s="4"/>
      <c r="G38" s="4">
        <v>0</v>
      </c>
      <c r="H38" s="4"/>
      <c r="I38" s="4">
        <v>0</v>
      </c>
      <c r="K38" s="1" t="s">
        <v>51</v>
      </c>
      <c r="M38" s="4">
        <v>0</v>
      </c>
      <c r="N38" s="4"/>
      <c r="O38" s="4">
        <v>0</v>
      </c>
      <c r="P38" s="4"/>
      <c r="Q38" s="4">
        <v>-1331150</v>
      </c>
      <c r="R38" s="4"/>
      <c r="S38" s="4">
        <v>-1331150</v>
      </c>
      <c r="U38" s="1" t="s">
        <v>51</v>
      </c>
    </row>
    <row r="39" spans="1:21" ht="21" x14ac:dyDescent="0.55000000000000004">
      <c r="A39" s="2" t="s">
        <v>436</v>
      </c>
      <c r="C39" s="4">
        <v>0</v>
      </c>
      <c r="D39" s="4"/>
      <c r="E39" s="4">
        <v>0</v>
      </c>
      <c r="F39" s="4"/>
      <c r="G39" s="4">
        <v>0</v>
      </c>
      <c r="H39" s="4"/>
      <c r="I39" s="4">
        <v>0</v>
      </c>
      <c r="K39" s="1" t="s">
        <v>51</v>
      </c>
      <c r="M39" s="4">
        <v>0</v>
      </c>
      <c r="N39" s="4"/>
      <c r="O39" s="4">
        <v>0</v>
      </c>
      <c r="P39" s="4"/>
      <c r="Q39" s="4">
        <v>70594785</v>
      </c>
      <c r="R39" s="4"/>
      <c r="S39" s="4">
        <v>70594785</v>
      </c>
      <c r="U39" s="1" t="s">
        <v>51</v>
      </c>
    </row>
    <row r="40" spans="1:21" ht="21" x14ac:dyDescent="0.55000000000000004">
      <c r="A40" s="2" t="s">
        <v>43</v>
      </c>
      <c r="C40" s="4">
        <v>0</v>
      </c>
      <c r="D40" s="4"/>
      <c r="E40" s="4">
        <v>-497239764</v>
      </c>
      <c r="F40" s="4"/>
      <c r="G40" s="4">
        <v>0</v>
      </c>
      <c r="H40" s="4"/>
      <c r="I40" s="4">
        <v>-497239764</v>
      </c>
      <c r="K40" s="1" t="s">
        <v>454</v>
      </c>
      <c r="M40" s="4">
        <v>0</v>
      </c>
      <c r="N40" s="4"/>
      <c r="O40" s="4">
        <v>-1121004595</v>
      </c>
      <c r="P40" s="4"/>
      <c r="Q40" s="4">
        <v>5972075679</v>
      </c>
      <c r="R40" s="4"/>
      <c r="S40" s="4">
        <v>4851071084</v>
      </c>
      <c r="U40" s="1" t="s">
        <v>55</v>
      </c>
    </row>
    <row r="41" spans="1:21" ht="21" x14ac:dyDescent="0.55000000000000004">
      <c r="A41" s="2" t="s">
        <v>437</v>
      </c>
      <c r="C41" s="4">
        <v>0</v>
      </c>
      <c r="D41" s="4"/>
      <c r="E41" s="4">
        <v>0</v>
      </c>
      <c r="F41" s="4"/>
      <c r="G41" s="4">
        <v>0</v>
      </c>
      <c r="H41" s="4"/>
      <c r="I41" s="4">
        <v>0</v>
      </c>
      <c r="K41" s="1" t="s">
        <v>51</v>
      </c>
      <c r="M41" s="4">
        <v>0</v>
      </c>
      <c r="N41" s="4"/>
      <c r="O41" s="4">
        <v>0</v>
      </c>
      <c r="P41" s="4"/>
      <c r="Q41" s="4">
        <v>3010857447</v>
      </c>
      <c r="R41" s="4"/>
      <c r="S41" s="4">
        <v>3010857447</v>
      </c>
      <c r="U41" s="1" t="s">
        <v>55</v>
      </c>
    </row>
    <row r="42" spans="1:21" ht="21" x14ac:dyDescent="0.55000000000000004">
      <c r="A42" s="2" t="s">
        <v>68</v>
      </c>
      <c r="C42" s="4">
        <v>0</v>
      </c>
      <c r="D42" s="4"/>
      <c r="E42" s="4">
        <v>-1953693440</v>
      </c>
      <c r="F42" s="4"/>
      <c r="G42" s="4">
        <v>0</v>
      </c>
      <c r="H42" s="4"/>
      <c r="I42" s="4">
        <v>-1953693440</v>
      </c>
      <c r="K42" s="1" t="s">
        <v>463</v>
      </c>
      <c r="M42" s="4">
        <v>0</v>
      </c>
      <c r="N42" s="4"/>
      <c r="O42" s="4">
        <v>-6397278075</v>
      </c>
      <c r="P42" s="4"/>
      <c r="Q42" s="4">
        <v>412960328</v>
      </c>
      <c r="R42" s="4"/>
      <c r="S42" s="4">
        <v>-5984317747</v>
      </c>
      <c r="U42" s="1" t="s">
        <v>457</v>
      </c>
    </row>
    <row r="43" spans="1:21" ht="21" x14ac:dyDescent="0.55000000000000004">
      <c r="A43" s="2" t="s">
        <v>76</v>
      </c>
      <c r="C43" s="4">
        <v>0</v>
      </c>
      <c r="D43" s="4"/>
      <c r="E43" s="4">
        <v>-11022159957</v>
      </c>
      <c r="F43" s="4"/>
      <c r="G43" s="4">
        <v>0</v>
      </c>
      <c r="H43" s="4"/>
      <c r="I43" s="4">
        <v>-11022159957</v>
      </c>
      <c r="K43" s="1" t="s">
        <v>468</v>
      </c>
      <c r="M43" s="4">
        <v>6185392716</v>
      </c>
      <c r="N43" s="4"/>
      <c r="O43" s="4">
        <v>231083723135</v>
      </c>
      <c r="P43" s="4"/>
      <c r="Q43" s="4">
        <v>-29614</v>
      </c>
      <c r="R43" s="4"/>
      <c r="S43" s="4">
        <v>237269086237</v>
      </c>
      <c r="U43" s="1" t="s">
        <v>469</v>
      </c>
    </row>
    <row r="44" spans="1:21" ht="21" x14ac:dyDescent="0.55000000000000004">
      <c r="A44" s="2" t="s">
        <v>84</v>
      </c>
      <c r="C44" s="4">
        <v>0</v>
      </c>
      <c r="D44" s="4"/>
      <c r="E44" s="4">
        <v>225667816</v>
      </c>
      <c r="F44" s="4"/>
      <c r="G44" s="4">
        <v>0</v>
      </c>
      <c r="H44" s="4"/>
      <c r="I44" s="4">
        <v>225667816</v>
      </c>
      <c r="K44" s="1" t="s">
        <v>46</v>
      </c>
      <c r="M44" s="4">
        <v>0</v>
      </c>
      <c r="N44" s="4"/>
      <c r="O44" s="4">
        <v>-4774308731</v>
      </c>
      <c r="P44" s="4"/>
      <c r="Q44" s="4">
        <v>1899218586</v>
      </c>
      <c r="R44" s="4"/>
      <c r="S44" s="4">
        <v>-2875090145</v>
      </c>
      <c r="U44" s="1" t="s">
        <v>454</v>
      </c>
    </row>
    <row r="45" spans="1:21" ht="21" x14ac:dyDescent="0.55000000000000004">
      <c r="A45" s="2" t="s">
        <v>438</v>
      </c>
      <c r="C45" s="4">
        <v>0</v>
      </c>
      <c r="D45" s="4"/>
      <c r="E45" s="4">
        <v>0</v>
      </c>
      <c r="F45" s="4"/>
      <c r="G45" s="4">
        <v>0</v>
      </c>
      <c r="H45" s="4"/>
      <c r="I45" s="4">
        <v>0</v>
      </c>
      <c r="K45" s="1" t="s">
        <v>51</v>
      </c>
      <c r="M45" s="4">
        <v>0</v>
      </c>
      <c r="N45" s="4"/>
      <c r="O45" s="4">
        <v>0</v>
      </c>
      <c r="P45" s="4"/>
      <c r="Q45" s="4">
        <v>2025750818</v>
      </c>
      <c r="R45" s="4"/>
      <c r="S45" s="4">
        <v>2025750818</v>
      </c>
      <c r="U45" s="1" t="s">
        <v>46</v>
      </c>
    </row>
    <row r="46" spans="1:21" ht="21" x14ac:dyDescent="0.55000000000000004">
      <c r="A46" s="2" t="s">
        <v>439</v>
      </c>
      <c r="C46" s="4">
        <v>0</v>
      </c>
      <c r="D46" s="4"/>
      <c r="E46" s="4">
        <v>0</v>
      </c>
      <c r="F46" s="4"/>
      <c r="G46" s="4">
        <v>0</v>
      </c>
      <c r="H46" s="4"/>
      <c r="I46" s="4">
        <v>0</v>
      </c>
      <c r="K46" s="1" t="s">
        <v>51</v>
      </c>
      <c r="M46" s="4">
        <v>0</v>
      </c>
      <c r="N46" s="4"/>
      <c r="O46" s="4">
        <v>0</v>
      </c>
      <c r="P46" s="4"/>
      <c r="Q46" s="4">
        <v>11072913065</v>
      </c>
      <c r="R46" s="4"/>
      <c r="S46" s="4">
        <v>11072913065</v>
      </c>
      <c r="U46" s="1" t="s">
        <v>24</v>
      </c>
    </row>
    <row r="47" spans="1:21" ht="21" x14ac:dyDescent="0.55000000000000004">
      <c r="A47" s="2" t="s">
        <v>17</v>
      </c>
      <c r="C47" s="4">
        <v>0</v>
      </c>
      <c r="D47" s="4"/>
      <c r="E47" s="4">
        <v>-3756968309</v>
      </c>
      <c r="F47" s="4"/>
      <c r="G47" s="4">
        <v>0</v>
      </c>
      <c r="H47" s="4"/>
      <c r="I47" s="4">
        <v>-3756968309</v>
      </c>
      <c r="K47" s="1" t="s">
        <v>470</v>
      </c>
      <c r="M47" s="4">
        <v>0</v>
      </c>
      <c r="N47" s="4"/>
      <c r="O47" s="4">
        <v>-9916970502</v>
      </c>
      <c r="P47" s="4"/>
      <c r="Q47" s="4">
        <v>-5832</v>
      </c>
      <c r="R47" s="4"/>
      <c r="S47" s="4">
        <v>-9916976334</v>
      </c>
      <c r="U47" s="1" t="s">
        <v>463</v>
      </c>
    </row>
    <row r="48" spans="1:21" ht="21" x14ac:dyDescent="0.55000000000000004">
      <c r="A48" s="2" t="s">
        <v>440</v>
      </c>
      <c r="C48" s="4">
        <v>0</v>
      </c>
      <c r="D48" s="4"/>
      <c r="E48" s="4">
        <v>0</v>
      </c>
      <c r="F48" s="4"/>
      <c r="G48" s="4">
        <v>0</v>
      </c>
      <c r="H48" s="4"/>
      <c r="I48" s="4">
        <v>0</v>
      </c>
      <c r="K48" s="1" t="s">
        <v>51</v>
      </c>
      <c r="M48" s="4">
        <v>0</v>
      </c>
      <c r="N48" s="4"/>
      <c r="O48" s="4">
        <v>0</v>
      </c>
      <c r="P48" s="4"/>
      <c r="Q48" s="4">
        <v>2110566813</v>
      </c>
      <c r="R48" s="4"/>
      <c r="S48" s="4">
        <v>2110566813</v>
      </c>
      <c r="U48" s="1" t="s">
        <v>46</v>
      </c>
    </row>
    <row r="49" spans="1:21" ht="21" x14ac:dyDescent="0.55000000000000004">
      <c r="A49" s="2" t="s">
        <v>15</v>
      </c>
      <c r="C49" s="4">
        <v>0</v>
      </c>
      <c r="D49" s="4"/>
      <c r="E49" s="4">
        <v>-11548715333</v>
      </c>
      <c r="F49" s="4"/>
      <c r="G49" s="4">
        <v>0</v>
      </c>
      <c r="H49" s="4"/>
      <c r="I49" s="4">
        <v>-11548715333</v>
      </c>
      <c r="K49" s="1" t="s">
        <v>471</v>
      </c>
      <c r="M49" s="4">
        <v>0</v>
      </c>
      <c r="N49" s="4"/>
      <c r="O49" s="4">
        <v>-22837552340</v>
      </c>
      <c r="P49" s="4"/>
      <c r="Q49" s="4">
        <v>2249188320</v>
      </c>
      <c r="R49" s="4"/>
      <c r="S49" s="4">
        <v>-20588364020</v>
      </c>
      <c r="U49" s="1" t="s">
        <v>472</v>
      </c>
    </row>
    <row r="50" spans="1:21" ht="21" x14ac:dyDescent="0.55000000000000004">
      <c r="A50" s="2" t="s">
        <v>441</v>
      </c>
      <c r="C50" s="4">
        <v>0</v>
      </c>
      <c r="D50" s="4"/>
      <c r="E50" s="4">
        <v>0</v>
      </c>
      <c r="F50" s="4"/>
      <c r="G50" s="4">
        <v>0</v>
      </c>
      <c r="H50" s="4"/>
      <c r="I50" s="4">
        <v>0</v>
      </c>
      <c r="K50" s="1" t="s">
        <v>51</v>
      </c>
      <c r="M50" s="4">
        <v>0</v>
      </c>
      <c r="N50" s="4"/>
      <c r="O50" s="4">
        <v>0</v>
      </c>
      <c r="P50" s="4"/>
      <c r="Q50" s="4">
        <v>3284468951</v>
      </c>
      <c r="R50" s="4"/>
      <c r="S50" s="4">
        <v>3284468951</v>
      </c>
      <c r="U50" s="1" t="s">
        <v>55</v>
      </c>
    </row>
    <row r="51" spans="1:21" ht="21" x14ac:dyDescent="0.55000000000000004">
      <c r="A51" s="2" t="s">
        <v>442</v>
      </c>
      <c r="C51" s="4">
        <v>0</v>
      </c>
      <c r="D51" s="4"/>
      <c r="E51" s="4">
        <v>0</v>
      </c>
      <c r="F51" s="4"/>
      <c r="G51" s="4">
        <v>0</v>
      </c>
      <c r="H51" s="4"/>
      <c r="I51" s="4">
        <v>0</v>
      </c>
      <c r="K51" s="1" t="s">
        <v>51</v>
      </c>
      <c r="M51" s="4">
        <v>0</v>
      </c>
      <c r="N51" s="4"/>
      <c r="O51" s="4">
        <v>0</v>
      </c>
      <c r="P51" s="4"/>
      <c r="Q51" s="4">
        <v>-21032115375</v>
      </c>
      <c r="R51" s="4"/>
      <c r="S51" s="4">
        <v>-21032115375</v>
      </c>
      <c r="U51" s="1" t="s">
        <v>472</v>
      </c>
    </row>
    <row r="52" spans="1:21" ht="21" x14ac:dyDescent="0.55000000000000004">
      <c r="A52" s="2" t="s">
        <v>42</v>
      </c>
      <c r="C52" s="4">
        <v>623577800</v>
      </c>
      <c r="D52" s="4"/>
      <c r="E52" s="4">
        <v>-633748402</v>
      </c>
      <c r="F52" s="4"/>
      <c r="G52" s="4">
        <v>0</v>
      </c>
      <c r="H52" s="4"/>
      <c r="I52" s="4">
        <v>-10170602</v>
      </c>
      <c r="K52" s="1" t="s">
        <v>51</v>
      </c>
      <c r="M52" s="4">
        <v>623577800</v>
      </c>
      <c r="N52" s="4"/>
      <c r="O52" s="4">
        <v>34307731178</v>
      </c>
      <c r="P52" s="4"/>
      <c r="Q52" s="4">
        <v>2341481200</v>
      </c>
      <c r="R52" s="4"/>
      <c r="S52" s="4">
        <v>37272790178</v>
      </c>
      <c r="U52" s="1" t="s">
        <v>67</v>
      </c>
    </row>
    <row r="53" spans="1:21" ht="21" x14ac:dyDescent="0.55000000000000004">
      <c r="A53" s="2" t="s">
        <v>70</v>
      </c>
      <c r="C53" s="4">
        <v>0</v>
      </c>
      <c r="D53" s="4"/>
      <c r="E53" s="4">
        <v>-868717029</v>
      </c>
      <c r="F53" s="4"/>
      <c r="G53" s="4">
        <v>0</v>
      </c>
      <c r="H53" s="4"/>
      <c r="I53" s="4">
        <v>-868717029</v>
      </c>
      <c r="K53" s="1" t="s">
        <v>461</v>
      </c>
      <c r="M53" s="4">
        <v>7388807786</v>
      </c>
      <c r="N53" s="4"/>
      <c r="O53" s="4">
        <v>-10693450769</v>
      </c>
      <c r="P53" s="4"/>
      <c r="Q53" s="4">
        <v>0</v>
      </c>
      <c r="R53" s="4"/>
      <c r="S53" s="4">
        <v>-3304642983</v>
      </c>
      <c r="U53" s="1" t="s">
        <v>461</v>
      </c>
    </row>
    <row r="54" spans="1:21" ht="21" x14ac:dyDescent="0.55000000000000004">
      <c r="A54" s="2" t="s">
        <v>109</v>
      </c>
      <c r="C54" s="4">
        <v>825441696</v>
      </c>
      <c r="D54" s="4"/>
      <c r="E54" s="4">
        <v>-1187441182</v>
      </c>
      <c r="F54" s="4"/>
      <c r="G54" s="4">
        <v>0</v>
      </c>
      <c r="H54" s="4"/>
      <c r="I54" s="4">
        <v>-361999486</v>
      </c>
      <c r="K54" s="1" t="s">
        <v>454</v>
      </c>
      <c r="M54" s="4">
        <v>825441696</v>
      </c>
      <c r="N54" s="4"/>
      <c r="O54" s="4">
        <v>-1187441182</v>
      </c>
      <c r="P54" s="4"/>
      <c r="Q54" s="4">
        <v>0</v>
      </c>
      <c r="R54" s="4"/>
      <c r="S54" s="4">
        <v>-361999486</v>
      </c>
      <c r="U54" s="1" t="s">
        <v>51</v>
      </c>
    </row>
    <row r="55" spans="1:21" ht="21" x14ac:dyDescent="0.55000000000000004">
      <c r="A55" s="2" t="s">
        <v>73</v>
      </c>
      <c r="C55" s="4">
        <v>0</v>
      </c>
      <c r="D55" s="4"/>
      <c r="E55" s="4">
        <v>-9759013203</v>
      </c>
      <c r="F55" s="4"/>
      <c r="G55" s="4">
        <v>0</v>
      </c>
      <c r="H55" s="4"/>
      <c r="I55" s="4">
        <v>-9759013203</v>
      </c>
      <c r="K55" s="1" t="s">
        <v>473</v>
      </c>
      <c r="M55" s="4">
        <v>77076167305</v>
      </c>
      <c r="N55" s="4"/>
      <c r="O55" s="4">
        <v>-91591656443</v>
      </c>
      <c r="P55" s="4"/>
      <c r="Q55" s="4">
        <v>0</v>
      </c>
      <c r="R55" s="4"/>
      <c r="S55" s="4">
        <v>-14515489138</v>
      </c>
      <c r="U55" s="1" t="s">
        <v>459</v>
      </c>
    </row>
    <row r="56" spans="1:21" ht="21" x14ac:dyDescent="0.55000000000000004">
      <c r="A56" s="2" t="s">
        <v>45</v>
      </c>
      <c r="C56" s="4">
        <v>0</v>
      </c>
      <c r="D56" s="4"/>
      <c r="E56" s="4">
        <v>-31847787</v>
      </c>
      <c r="F56" s="4"/>
      <c r="G56" s="4">
        <v>0</v>
      </c>
      <c r="H56" s="4"/>
      <c r="I56" s="4">
        <v>-31847787</v>
      </c>
      <c r="K56" s="1" t="s">
        <v>51</v>
      </c>
      <c r="M56" s="4">
        <v>119986851</v>
      </c>
      <c r="N56" s="4"/>
      <c r="O56" s="4">
        <v>-673768408</v>
      </c>
      <c r="P56" s="4"/>
      <c r="Q56" s="4">
        <v>0</v>
      </c>
      <c r="R56" s="4"/>
      <c r="S56" s="4">
        <v>-553781557</v>
      </c>
      <c r="U56" s="1" t="s">
        <v>51</v>
      </c>
    </row>
    <row r="57" spans="1:21" ht="21" x14ac:dyDescent="0.55000000000000004">
      <c r="A57" s="2" t="s">
        <v>38</v>
      </c>
      <c r="C57" s="4">
        <v>0</v>
      </c>
      <c r="D57" s="4"/>
      <c r="E57" s="4">
        <v>-1812894462</v>
      </c>
      <c r="F57" s="4"/>
      <c r="G57" s="4">
        <v>0</v>
      </c>
      <c r="H57" s="4"/>
      <c r="I57" s="4">
        <v>-1812894462</v>
      </c>
      <c r="K57" s="1" t="s">
        <v>463</v>
      </c>
      <c r="M57" s="4">
        <v>15021057705</v>
      </c>
      <c r="N57" s="4"/>
      <c r="O57" s="4">
        <v>-17768328443</v>
      </c>
      <c r="P57" s="4"/>
      <c r="Q57" s="4">
        <v>0</v>
      </c>
      <c r="R57" s="4"/>
      <c r="S57" s="4">
        <v>-2747270738</v>
      </c>
      <c r="U57" s="1" t="s">
        <v>454</v>
      </c>
    </row>
    <row r="58" spans="1:21" ht="21" x14ac:dyDescent="0.55000000000000004">
      <c r="A58" s="2" t="s">
        <v>61</v>
      </c>
      <c r="C58" s="4">
        <v>0</v>
      </c>
      <c r="D58" s="4"/>
      <c r="E58" s="4">
        <v>-9109600927</v>
      </c>
      <c r="F58" s="4"/>
      <c r="G58" s="4">
        <v>0</v>
      </c>
      <c r="H58" s="4"/>
      <c r="I58" s="4">
        <v>-9109600927</v>
      </c>
      <c r="K58" s="1" t="s">
        <v>458</v>
      </c>
      <c r="M58" s="4">
        <v>171246649</v>
      </c>
      <c r="N58" s="4"/>
      <c r="O58" s="4">
        <v>-13894291987</v>
      </c>
      <c r="P58" s="4"/>
      <c r="Q58" s="4">
        <v>0</v>
      </c>
      <c r="R58" s="4"/>
      <c r="S58" s="4">
        <v>-13723045338</v>
      </c>
      <c r="U58" s="1" t="s">
        <v>459</v>
      </c>
    </row>
    <row r="59" spans="1:21" ht="21" x14ac:dyDescent="0.55000000000000004">
      <c r="A59" s="2" t="s">
        <v>75</v>
      </c>
      <c r="C59" s="4">
        <v>0</v>
      </c>
      <c r="D59" s="4"/>
      <c r="E59" s="4">
        <v>-20199771</v>
      </c>
      <c r="F59" s="4"/>
      <c r="G59" s="4">
        <v>0</v>
      </c>
      <c r="H59" s="4"/>
      <c r="I59" s="4">
        <v>-20199771</v>
      </c>
      <c r="K59" s="1" t="s">
        <v>51</v>
      </c>
      <c r="M59" s="4">
        <v>0</v>
      </c>
      <c r="N59" s="4"/>
      <c r="O59" s="4">
        <v>-19336685</v>
      </c>
      <c r="P59" s="4"/>
      <c r="Q59" s="4">
        <v>0</v>
      </c>
      <c r="R59" s="4"/>
      <c r="S59" s="4">
        <v>-19336685</v>
      </c>
      <c r="U59" s="1" t="s">
        <v>51</v>
      </c>
    </row>
    <row r="60" spans="1:21" ht="21" x14ac:dyDescent="0.55000000000000004">
      <c r="A60" s="2" t="s">
        <v>98</v>
      </c>
      <c r="C60" s="4">
        <v>0</v>
      </c>
      <c r="D60" s="4"/>
      <c r="E60" s="4">
        <v>-62240861</v>
      </c>
      <c r="F60" s="4"/>
      <c r="G60" s="4">
        <v>0</v>
      </c>
      <c r="H60" s="4"/>
      <c r="I60" s="4">
        <v>-62240861</v>
      </c>
      <c r="K60" s="1" t="s">
        <v>51</v>
      </c>
      <c r="M60" s="4">
        <v>0</v>
      </c>
      <c r="N60" s="4"/>
      <c r="O60" s="4">
        <v>-189149786</v>
      </c>
      <c r="P60" s="4"/>
      <c r="Q60" s="4">
        <v>0</v>
      </c>
      <c r="R60" s="4"/>
      <c r="S60" s="4">
        <v>-189149786</v>
      </c>
      <c r="U60" s="1" t="s">
        <v>51</v>
      </c>
    </row>
    <row r="61" spans="1:21" ht="21" x14ac:dyDescent="0.55000000000000004">
      <c r="A61" s="2" t="s">
        <v>64</v>
      </c>
      <c r="C61" s="4">
        <v>0</v>
      </c>
      <c r="D61" s="4"/>
      <c r="E61" s="4">
        <v>-6422186931</v>
      </c>
      <c r="F61" s="4"/>
      <c r="G61" s="4">
        <v>0</v>
      </c>
      <c r="H61" s="4"/>
      <c r="I61" s="4">
        <v>-6422186931</v>
      </c>
      <c r="K61" s="1" t="s">
        <v>474</v>
      </c>
      <c r="M61" s="4">
        <v>0</v>
      </c>
      <c r="N61" s="4"/>
      <c r="O61" s="4">
        <v>-11241261763</v>
      </c>
      <c r="P61" s="4"/>
      <c r="Q61" s="4">
        <v>0</v>
      </c>
      <c r="R61" s="4"/>
      <c r="S61" s="4">
        <v>-11241261763</v>
      </c>
      <c r="U61" s="1" t="s">
        <v>462</v>
      </c>
    </row>
    <row r="62" spans="1:21" ht="21" x14ac:dyDescent="0.55000000000000004">
      <c r="A62" s="2" t="s">
        <v>28</v>
      </c>
      <c r="C62" s="4">
        <v>0</v>
      </c>
      <c r="D62" s="4"/>
      <c r="E62" s="4">
        <v>-11587116436</v>
      </c>
      <c r="F62" s="4"/>
      <c r="G62" s="4">
        <v>0</v>
      </c>
      <c r="H62" s="4"/>
      <c r="I62" s="4">
        <v>-11587116436</v>
      </c>
      <c r="K62" s="1" t="s">
        <v>471</v>
      </c>
      <c r="M62" s="4">
        <v>0</v>
      </c>
      <c r="N62" s="4"/>
      <c r="O62" s="4">
        <v>-15444463003</v>
      </c>
      <c r="P62" s="4"/>
      <c r="Q62" s="4">
        <v>0</v>
      </c>
      <c r="R62" s="4"/>
      <c r="S62" s="4">
        <v>-15444463003</v>
      </c>
      <c r="U62" s="1" t="s">
        <v>467</v>
      </c>
    </row>
    <row r="63" spans="1:21" ht="21" x14ac:dyDescent="0.55000000000000004">
      <c r="A63" s="2" t="s">
        <v>34</v>
      </c>
      <c r="C63" s="4">
        <v>0</v>
      </c>
      <c r="D63" s="4"/>
      <c r="E63" s="4">
        <v>-1038868087</v>
      </c>
      <c r="F63" s="4"/>
      <c r="G63" s="4">
        <v>0</v>
      </c>
      <c r="H63" s="4"/>
      <c r="I63" s="4">
        <v>-1038868087</v>
      </c>
      <c r="K63" s="1" t="s">
        <v>457</v>
      </c>
      <c r="M63" s="4">
        <v>0</v>
      </c>
      <c r="N63" s="4"/>
      <c r="O63" s="4">
        <v>-2666160827</v>
      </c>
      <c r="P63" s="4"/>
      <c r="Q63" s="4">
        <v>0</v>
      </c>
      <c r="R63" s="4"/>
      <c r="S63" s="4">
        <v>-2666160827</v>
      </c>
      <c r="U63" s="1" t="s">
        <v>454</v>
      </c>
    </row>
    <row r="64" spans="1:21" ht="21" x14ac:dyDescent="0.55000000000000004">
      <c r="A64" s="2" t="s">
        <v>99</v>
      </c>
      <c r="C64" s="4">
        <v>0</v>
      </c>
      <c r="D64" s="4"/>
      <c r="E64" s="4">
        <v>-13441696500</v>
      </c>
      <c r="F64" s="4"/>
      <c r="G64" s="4">
        <v>0</v>
      </c>
      <c r="H64" s="4"/>
      <c r="I64" s="4">
        <v>-13441696500</v>
      </c>
      <c r="K64" s="1" t="s">
        <v>475</v>
      </c>
      <c r="M64" s="4">
        <v>0</v>
      </c>
      <c r="N64" s="4"/>
      <c r="O64" s="4">
        <v>-12380653072</v>
      </c>
      <c r="P64" s="4"/>
      <c r="Q64" s="4">
        <v>0</v>
      </c>
      <c r="R64" s="4"/>
      <c r="S64" s="4">
        <v>-12380653072</v>
      </c>
      <c r="U64" s="1" t="s">
        <v>462</v>
      </c>
    </row>
    <row r="65" spans="1:21" ht="21" x14ac:dyDescent="0.55000000000000004">
      <c r="A65" s="2" t="s">
        <v>86</v>
      </c>
      <c r="C65" s="4">
        <v>0</v>
      </c>
      <c r="D65" s="4"/>
      <c r="E65" s="4">
        <v>-387133708</v>
      </c>
      <c r="F65" s="4"/>
      <c r="G65" s="4">
        <v>0</v>
      </c>
      <c r="H65" s="4"/>
      <c r="I65" s="4">
        <v>-387133708</v>
      </c>
      <c r="K65" s="1" t="s">
        <v>454</v>
      </c>
      <c r="M65" s="4">
        <v>0</v>
      </c>
      <c r="N65" s="4"/>
      <c r="O65" s="4">
        <v>-5491299623</v>
      </c>
      <c r="P65" s="4"/>
      <c r="Q65" s="4">
        <v>0</v>
      </c>
      <c r="R65" s="4"/>
      <c r="S65" s="4">
        <v>-5491299623</v>
      </c>
      <c r="U65" s="1" t="s">
        <v>457</v>
      </c>
    </row>
    <row r="66" spans="1:21" ht="21" x14ac:dyDescent="0.55000000000000004">
      <c r="A66" s="2" t="s">
        <v>95</v>
      </c>
      <c r="C66" s="4">
        <v>0</v>
      </c>
      <c r="D66" s="4"/>
      <c r="E66" s="4">
        <v>-7324294847</v>
      </c>
      <c r="F66" s="4"/>
      <c r="G66" s="4">
        <v>0</v>
      </c>
      <c r="H66" s="4"/>
      <c r="I66" s="4">
        <v>-7324294847</v>
      </c>
      <c r="K66" s="1" t="s">
        <v>452</v>
      </c>
      <c r="M66" s="4">
        <v>0</v>
      </c>
      <c r="N66" s="4"/>
      <c r="O66" s="4">
        <v>-9212184606</v>
      </c>
      <c r="P66" s="4"/>
      <c r="Q66" s="4">
        <v>0</v>
      </c>
      <c r="R66" s="4"/>
      <c r="S66" s="4">
        <v>-9212184606</v>
      </c>
      <c r="U66" s="1" t="s">
        <v>463</v>
      </c>
    </row>
    <row r="67" spans="1:21" ht="21" x14ac:dyDescent="0.55000000000000004">
      <c r="A67" s="2" t="s">
        <v>41</v>
      </c>
      <c r="C67" s="4">
        <v>0</v>
      </c>
      <c r="D67" s="4"/>
      <c r="E67" s="4">
        <v>-758806346</v>
      </c>
      <c r="F67" s="4"/>
      <c r="G67" s="4">
        <v>0</v>
      </c>
      <c r="H67" s="4"/>
      <c r="I67" s="4">
        <v>-758806346</v>
      </c>
      <c r="K67" s="1" t="s">
        <v>461</v>
      </c>
      <c r="M67" s="4">
        <v>0</v>
      </c>
      <c r="N67" s="4"/>
      <c r="O67" s="4">
        <v>-928185996</v>
      </c>
      <c r="P67" s="4"/>
      <c r="Q67" s="4">
        <v>0</v>
      </c>
      <c r="R67" s="4"/>
      <c r="S67" s="4">
        <v>-928185996</v>
      </c>
      <c r="U67" s="1" t="s">
        <v>51</v>
      </c>
    </row>
    <row r="68" spans="1:21" ht="21" x14ac:dyDescent="0.55000000000000004">
      <c r="A68" s="2" t="s">
        <v>54</v>
      </c>
      <c r="C68" s="4">
        <v>0</v>
      </c>
      <c r="D68" s="4"/>
      <c r="E68" s="4">
        <v>-1987982601</v>
      </c>
      <c r="F68" s="4"/>
      <c r="G68" s="4">
        <v>0</v>
      </c>
      <c r="H68" s="4"/>
      <c r="I68" s="4">
        <v>-1987982601</v>
      </c>
      <c r="K68" s="1" t="s">
        <v>463</v>
      </c>
      <c r="M68" s="4">
        <v>0</v>
      </c>
      <c r="N68" s="4"/>
      <c r="O68" s="4">
        <v>18747661270</v>
      </c>
      <c r="P68" s="4"/>
      <c r="Q68" s="4">
        <v>0</v>
      </c>
      <c r="R68" s="4"/>
      <c r="S68" s="4">
        <v>18747661270</v>
      </c>
      <c r="U68" s="1" t="s">
        <v>31</v>
      </c>
    </row>
    <row r="69" spans="1:21" ht="21" x14ac:dyDescent="0.55000000000000004">
      <c r="A69" s="2" t="s">
        <v>106</v>
      </c>
      <c r="C69" s="4">
        <v>0</v>
      </c>
      <c r="D69" s="4"/>
      <c r="E69" s="4">
        <v>-413474098</v>
      </c>
      <c r="F69" s="4"/>
      <c r="G69" s="4">
        <v>0</v>
      </c>
      <c r="H69" s="4"/>
      <c r="I69" s="4">
        <v>-413474098</v>
      </c>
      <c r="K69" s="1" t="s">
        <v>454</v>
      </c>
      <c r="M69" s="4">
        <v>0</v>
      </c>
      <c r="N69" s="4"/>
      <c r="O69" s="4">
        <v>-1374056336</v>
      </c>
      <c r="P69" s="4"/>
      <c r="Q69" s="4">
        <v>0</v>
      </c>
      <c r="R69" s="4"/>
      <c r="S69" s="4">
        <v>-1374056336</v>
      </c>
      <c r="U69" s="1" t="s">
        <v>454</v>
      </c>
    </row>
    <row r="70" spans="1:21" ht="21" x14ac:dyDescent="0.55000000000000004">
      <c r="A70" s="2" t="s">
        <v>32</v>
      </c>
      <c r="C70" s="4">
        <v>0</v>
      </c>
      <c r="D70" s="4"/>
      <c r="E70" s="4">
        <v>-384884448</v>
      </c>
      <c r="F70" s="4"/>
      <c r="G70" s="4">
        <v>0</v>
      </c>
      <c r="H70" s="4"/>
      <c r="I70" s="4">
        <v>-384884448</v>
      </c>
      <c r="K70" s="1" t="s">
        <v>454</v>
      </c>
      <c r="M70" s="4">
        <v>0</v>
      </c>
      <c r="N70" s="4"/>
      <c r="O70" s="4">
        <v>-1065157553</v>
      </c>
      <c r="P70" s="4"/>
      <c r="Q70" s="4">
        <v>0</v>
      </c>
      <c r="R70" s="4"/>
      <c r="S70" s="4">
        <v>-1065157553</v>
      </c>
      <c r="U70" s="1" t="s">
        <v>454</v>
      </c>
    </row>
    <row r="71" spans="1:21" ht="21" x14ac:dyDescent="0.55000000000000004">
      <c r="A71" s="2" t="s">
        <v>80</v>
      </c>
      <c r="C71" s="4">
        <v>0</v>
      </c>
      <c r="D71" s="4"/>
      <c r="E71" s="4">
        <v>-42881906488</v>
      </c>
      <c r="F71" s="4"/>
      <c r="G71" s="4">
        <v>0</v>
      </c>
      <c r="H71" s="4"/>
      <c r="I71" s="4">
        <v>-42881906488</v>
      </c>
      <c r="K71" s="1" t="s">
        <v>476</v>
      </c>
      <c r="M71" s="4">
        <v>0</v>
      </c>
      <c r="N71" s="4"/>
      <c r="O71" s="4">
        <v>-138839852906</v>
      </c>
      <c r="P71" s="4"/>
      <c r="Q71" s="4">
        <v>0</v>
      </c>
      <c r="R71" s="4"/>
      <c r="S71" s="4">
        <v>-138839852906</v>
      </c>
      <c r="U71" s="1" t="s">
        <v>477</v>
      </c>
    </row>
    <row r="72" spans="1:21" ht="21" x14ac:dyDescent="0.55000000000000004">
      <c r="A72" s="2" t="s">
        <v>90</v>
      </c>
      <c r="C72" s="4">
        <v>0</v>
      </c>
      <c r="D72" s="4"/>
      <c r="E72" s="4">
        <v>-14246864436</v>
      </c>
      <c r="F72" s="4"/>
      <c r="G72" s="4">
        <v>0</v>
      </c>
      <c r="H72" s="4"/>
      <c r="I72" s="4">
        <v>-14246864436</v>
      </c>
      <c r="K72" s="1" t="s">
        <v>478</v>
      </c>
      <c r="M72" s="4">
        <v>0</v>
      </c>
      <c r="N72" s="4"/>
      <c r="O72" s="4">
        <v>-28580359498</v>
      </c>
      <c r="P72" s="4"/>
      <c r="Q72" s="4">
        <v>0</v>
      </c>
      <c r="R72" s="4"/>
      <c r="S72" s="4">
        <v>-28580359498</v>
      </c>
      <c r="U72" s="1" t="s">
        <v>451</v>
      </c>
    </row>
    <row r="73" spans="1:21" ht="21" x14ac:dyDescent="0.55000000000000004">
      <c r="A73" s="2" t="s">
        <v>74</v>
      </c>
      <c r="C73" s="4">
        <v>0</v>
      </c>
      <c r="D73" s="4"/>
      <c r="E73" s="4">
        <v>-807352165</v>
      </c>
      <c r="F73" s="4"/>
      <c r="G73" s="4">
        <v>0</v>
      </c>
      <c r="H73" s="4"/>
      <c r="I73" s="4">
        <v>-807352165</v>
      </c>
      <c r="K73" s="1" t="s">
        <v>461</v>
      </c>
      <c r="M73" s="4">
        <v>0</v>
      </c>
      <c r="N73" s="4"/>
      <c r="O73" s="4">
        <v>-2398942827</v>
      </c>
      <c r="P73" s="4"/>
      <c r="Q73" s="4">
        <v>0</v>
      </c>
      <c r="R73" s="4"/>
      <c r="S73" s="4">
        <v>-2398942827</v>
      </c>
      <c r="U73" s="1" t="s">
        <v>454</v>
      </c>
    </row>
    <row r="74" spans="1:21" ht="21" x14ac:dyDescent="0.55000000000000004">
      <c r="A74" s="2" t="s">
        <v>110</v>
      </c>
      <c r="C74" s="4">
        <v>0</v>
      </c>
      <c r="D74" s="4"/>
      <c r="E74" s="4">
        <v>5173663466</v>
      </c>
      <c r="F74" s="4"/>
      <c r="G74" s="4">
        <v>0</v>
      </c>
      <c r="H74" s="4"/>
      <c r="I74" s="4">
        <v>5173663466</v>
      </c>
      <c r="K74" s="1" t="s">
        <v>22</v>
      </c>
      <c r="M74" s="4">
        <v>0</v>
      </c>
      <c r="N74" s="4"/>
      <c r="O74" s="4">
        <v>5173663466</v>
      </c>
      <c r="P74" s="4"/>
      <c r="Q74" s="4">
        <v>0</v>
      </c>
      <c r="R74" s="4"/>
      <c r="S74" s="4">
        <v>5173663466</v>
      </c>
      <c r="U74" s="1" t="s">
        <v>49</v>
      </c>
    </row>
    <row r="75" spans="1:21" ht="21" x14ac:dyDescent="0.55000000000000004">
      <c r="A75" s="2" t="s">
        <v>52</v>
      </c>
      <c r="C75" s="4">
        <v>0</v>
      </c>
      <c r="D75" s="4"/>
      <c r="E75" s="4">
        <v>-1034524537</v>
      </c>
      <c r="F75" s="4"/>
      <c r="G75" s="4">
        <v>0</v>
      </c>
      <c r="H75" s="4"/>
      <c r="I75" s="4">
        <v>-1034524537</v>
      </c>
      <c r="K75" s="1" t="s">
        <v>457</v>
      </c>
      <c r="M75" s="4">
        <v>0</v>
      </c>
      <c r="N75" s="4"/>
      <c r="O75" s="4">
        <v>-14032239784</v>
      </c>
      <c r="P75" s="4"/>
      <c r="Q75" s="4">
        <v>0</v>
      </c>
      <c r="R75" s="4"/>
      <c r="S75" s="4">
        <v>-14032239784</v>
      </c>
      <c r="U75" s="1" t="s">
        <v>459</v>
      </c>
    </row>
    <row r="76" spans="1:21" ht="21" x14ac:dyDescent="0.55000000000000004">
      <c r="A76" s="2" t="s">
        <v>19</v>
      </c>
      <c r="C76" s="4">
        <v>0</v>
      </c>
      <c r="D76" s="4"/>
      <c r="E76" s="4">
        <v>-1943155389</v>
      </c>
      <c r="F76" s="4"/>
      <c r="G76" s="4">
        <v>0</v>
      </c>
      <c r="H76" s="4"/>
      <c r="I76" s="4">
        <v>-1943155389</v>
      </c>
      <c r="K76" s="1" t="s">
        <v>463</v>
      </c>
      <c r="M76" s="4">
        <v>0</v>
      </c>
      <c r="N76" s="4"/>
      <c r="O76" s="4">
        <v>-4116329832</v>
      </c>
      <c r="P76" s="4"/>
      <c r="Q76" s="4">
        <v>0</v>
      </c>
      <c r="R76" s="4"/>
      <c r="S76" s="4">
        <v>-4116329832</v>
      </c>
      <c r="U76" s="1" t="s">
        <v>461</v>
      </c>
    </row>
    <row r="77" spans="1:21" ht="21" x14ac:dyDescent="0.55000000000000004">
      <c r="A77" s="2" t="s">
        <v>59</v>
      </c>
      <c r="C77" s="4">
        <v>0</v>
      </c>
      <c r="D77" s="4"/>
      <c r="E77" s="4">
        <v>-23596892</v>
      </c>
      <c r="F77" s="4"/>
      <c r="G77" s="4">
        <v>0</v>
      </c>
      <c r="H77" s="4"/>
      <c r="I77" s="4">
        <v>-23596892</v>
      </c>
      <c r="K77" s="1" t="s">
        <v>51</v>
      </c>
      <c r="M77" s="4">
        <v>0</v>
      </c>
      <c r="N77" s="4"/>
      <c r="O77" s="4">
        <v>-22871582</v>
      </c>
      <c r="P77" s="4"/>
      <c r="Q77" s="4">
        <v>0</v>
      </c>
      <c r="R77" s="4"/>
      <c r="S77" s="4">
        <v>-22871582</v>
      </c>
      <c r="U77" s="1" t="s">
        <v>51</v>
      </c>
    </row>
    <row r="78" spans="1:21" ht="21" x14ac:dyDescent="0.55000000000000004">
      <c r="A78" s="2" t="s">
        <v>50</v>
      </c>
      <c r="C78" s="4">
        <v>0</v>
      </c>
      <c r="D78" s="4"/>
      <c r="E78" s="4">
        <v>-16079874</v>
      </c>
      <c r="F78" s="4"/>
      <c r="G78" s="4">
        <v>0</v>
      </c>
      <c r="H78" s="4"/>
      <c r="I78" s="4">
        <v>-16079874</v>
      </c>
      <c r="K78" s="1" t="s">
        <v>51</v>
      </c>
      <c r="M78" s="4">
        <v>0</v>
      </c>
      <c r="N78" s="4"/>
      <c r="O78" s="4">
        <v>-38659673</v>
      </c>
      <c r="P78" s="4"/>
      <c r="Q78" s="4">
        <v>0</v>
      </c>
      <c r="R78" s="4"/>
      <c r="S78" s="4">
        <v>-38659673</v>
      </c>
      <c r="U78" s="1" t="s">
        <v>51</v>
      </c>
    </row>
    <row r="79" spans="1:21" ht="21" x14ac:dyDescent="0.55000000000000004">
      <c r="A79" s="2" t="s">
        <v>79</v>
      </c>
      <c r="C79" s="4">
        <v>0</v>
      </c>
      <c r="D79" s="4"/>
      <c r="E79" s="4">
        <v>-4985762648</v>
      </c>
      <c r="F79" s="4"/>
      <c r="G79" s="4">
        <v>0</v>
      </c>
      <c r="H79" s="4"/>
      <c r="I79" s="4">
        <v>-4985762648</v>
      </c>
      <c r="K79" s="1" t="s">
        <v>479</v>
      </c>
      <c r="M79" s="4">
        <v>0</v>
      </c>
      <c r="N79" s="4"/>
      <c r="O79" s="4">
        <v>-20549033433</v>
      </c>
      <c r="P79" s="4"/>
      <c r="Q79" s="4">
        <v>0</v>
      </c>
      <c r="R79" s="4"/>
      <c r="S79" s="4">
        <v>-20549033433</v>
      </c>
      <c r="U79" s="1" t="s">
        <v>456</v>
      </c>
    </row>
    <row r="80" spans="1:21" ht="21" x14ac:dyDescent="0.55000000000000004">
      <c r="A80" s="2" t="s">
        <v>92</v>
      </c>
      <c r="C80" s="4">
        <v>0</v>
      </c>
      <c r="D80" s="4"/>
      <c r="E80" s="4">
        <v>-214724716</v>
      </c>
      <c r="F80" s="4"/>
      <c r="G80" s="4">
        <v>0</v>
      </c>
      <c r="H80" s="4"/>
      <c r="I80" s="4">
        <v>-214724716</v>
      </c>
      <c r="K80" s="1" t="s">
        <v>454</v>
      </c>
      <c r="M80" s="4">
        <v>0</v>
      </c>
      <c r="N80" s="4"/>
      <c r="O80" s="4">
        <v>-393071753</v>
      </c>
      <c r="P80" s="4"/>
      <c r="Q80" s="4">
        <v>0</v>
      </c>
      <c r="R80" s="4"/>
      <c r="S80" s="4">
        <v>-393071753</v>
      </c>
      <c r="U80" s="1" t="s">
        <v>51</v>
      </c>
    </row>
    <row r="81" spans="1:21" ht="21" x14ac:dyDescent="0.55000000000000004">
      <c r="A81" s="2" t="s">
        <v>47</v>
      </c>
      <c r="C81" s="4">
        <v>0</v>
      </c>
      <c r="D81" s="4"/>
      <c r="E81" s="4">
        <v>-110078528</v>
      </c>
      <c r="F81" s="4"/>
      <c r="G81" s="4">
        <v>0</v>
      </c>
      <c r="H81" s="4"/>
      <c r="I81" s="4">
        <v>-110078528</v>
      </c>
      <c r="K81" s="1" t="s">
        <v>51</v>
      </c>
      <c r="M81" s="4">
        <v>0</v>
      </c>
      <c r="N81" s="4"/>
      <c r="O81" s="4">
        <v>-265636954</v>
      </c>
      <c r="P81" s="4"/>
      <c r="Q81" s="4">
        <v>0</v>
      </c>
      <c r="R81" s="4"/>
      <c r="S81" s="4">
        <v>-265636954</v>
      </c>
      <c r="U81" s="1" t="s">
        <v>51</v>
      </c>
    </row>
    <row r="82" spans="1:21" ht="21" x14ac:dyDescent="0.55000000000000004">
      <c r="A82" s="2" t="s">
        <v>21</v>
      </c>
      <c r="C82" s="4">
        <v>0</v>
      </c>
      <c r="D82" s="4"/>
      <c r="E82" s="4">
        <v>-2877305439</v>
      </c>
      <c r="F82" s="4"/>
      <c r="G82" s="4">
        <v>0</v>
      </c>
      <c r="H82" s="4"/>
      <c r="I82" s="4">
        <v>-2877305439</v>
      </c>
      <c r="K82" s="1" t="s">
        <v>459</v>
      </c>
      <c r="M82" s="4">
        <v>0</v>
      </c>
      <c r="N82" s="4"/>
      <c r="O82" s="4">
        <v>-8774437967</v>
      </c>
      <c r="P82" s="4"/>
      <c r="Q82" s="4">
        <v>0</v>
      </c>
      <c r="R82" s="4"/>
      <c r="S82" s="4">
        <v>-8774437967</v>
      </c>
      <c r="U82" s="1" t="s">
        <v>455</v>
      </c>
    </row>
    <row r="83" spans="1:21" ht="21" x14ac:dyDescent="0.55000000000000004">
      <c r="A83" s="2" t="s">
        <v>57</v>
      </c>
      <c r="C83" s="4">
        <v>0</v>
      </c>
      <c r="D83" s="4"/>
      <c r="E83" s="4">
        <v>6276337912</v>
      </c>
      <c r="F83" s="4"/>
      <c r="G83" s="4">
        <v>0</v>
      </c>
      <c r="H83" s="4"/>
      <c r="I83" s="4">
        <v>6276337912</v>
      </c>
      <c r="K83" s="1" t="s">
        <v>53</v>
      </c>
      <c r="M83" s="4">
        <v>0</v>
      </c>
      <c r="N83" s="4"/>
      <c r="O83" s="4">
        <v>2402100903</v>
      </c>
      <c r="P83" s="4"/>
      <c r="Q83" s="4">
        <v>0</v>
      </c>
      <c r="R83" s="4"/>
      <c r="S83" s="4">
        <v>2402100903</v>
      </c>
      <c r="U83" s="1" t="s">
        <v>46</v>
      </c>
    </row>
    <row r="84" spans="1:21" ht="21" x14ac:dyDescent="0.55000000000000004">
      <c r="A84" s="2" t="s">
        <v>39</v>
      </c>
      <c r="C84" s="4">
        <v>0</v>
      </c>
      <c r="D84" s="4"/>
      <c r="E84" s="4">
        <v>-866941502</v>
      </c>
      <c r="F84" s="4"/>
      <c r="G84" s="4">
        <v>0</v>
      </c>
      <c r="H84" s="4"/>
      <c r="I84" s="4">
        <v>-866941502</v>
      </c>
      <c r="K84" s="1" t="s">
        <v>461</v>
      </c>
      <c r="M84" s="4">
        <v>0</v>
      </c>
      <c r="N84" s="4"/>
      <c r="O84" s="4">
        <v>196874978</v>
      </c>
      <c r="P84" s="4"/>
      <c r="Q84" s="4">
        <v>0</v>
      </c>
      <c r="R84" s="4"/>
      <c r="S84" s="4">
        <v>196874978</v>
      </c>
      <c r="U84" s="1" t="s">
        <v>51</v>
      </c>
    </row>
    <row r="85" spans="1:21" ht="21" x14ac:dyDescent="0.55000000000000004">
      <c r="A85" s="2" t="s">
        <v>23</v>
      </c>
      <c r="C85" s="4">
        <v>0</v>
      </c>
      <c r="D85" s="4"/>
      <c r="E85" s="4">
        <v>-1091991850</v>
      </c>
      <c r="F85" s="4"/>
      <c r="G85" s="4">
        <v>0</v>
      </c>
      <c r="H85" s="4"/>
      <c r="I85" s="4">
        <v>-1091991850</v>
      </c>
      <c r="K85" s="1" t="s">
        <v>457</v>
      </c>
      <c r="M85" s="4">
        <v>0</v>
      </c>
      <c r="N85" s="4"/>
      <c r="O85" s="4">
        <v>-1528361954</v>
      </c>
      <c r="P85" s="4"/>
      <c r="Q85" s="4">
        <v>0</v>
      </c>
      <c r="R85" s="4"/>
      <c r="S85" s="4">
        <v>-1528361954</v>
      </c>
      <c r="U85" s="1" t="s">
        <v>454</v>
      </c>
    </row>
    <row r="86" spans="1:21" ht="21" x14ac:dyDescent="0.55000000000000004">
      <c r="A86" s="2" t="s">
        <v>82</v>
      </c>
      <c r="C86" s="4">
        <v>0</v>
      </c>
      <c r="D86" s="4"/>
      <c r="E86" s="4">
        <v>-807357993</v>
      </c>
      <c r="F86" s="4"/>
      <c r="G86" s="4">
        <v>0</v>
      </c>
      <c r="H86" s="4"/>
      <c r="I86" s="4">
        <v>-807357993</v>
      </c>
      <c r="K86" s="1" t="s">
        <v>461</v>
      </c>
      <c r="M86" s="4">
        <v>0</v>
      </c>
      <c r="N86" s="4"/>
      <c r="O86" s="4">
        <v>-3251400900</v>
      </c>
      <c r="P86" s="4"/>
      <c r="Q86" s="4">
        <v>0</v>
      </c>
      <c r="R86" s="4"/>
      <c r="S86" s="4">
        <v>-3251400900</v>
      </c>
      <c r="U86" s="1" t="s">
        <v>461</v>
      </c>
    </row>
    <row r="87" spans="1:21" ht="21" x14ac:dyDescent="0.55000000000000004">
      <c r="A87" s="2" t="s">
        <v>108</v>
      </c>
      <c r="C87" s="4">
        <v>0</v>
      </c>
      <c r="D87" s="4"/>
      <c r="E87" s="4">
        <v>-77543444</v>
      </c>
      <c r="F87" s="4"/>
      <c r="G87" s="4">
        <v>0</v>
      </c>
      <c r="H87" s="4"/>
      <c r="I87" s="4">
        <v>-77543444</v>
      </c>
      <c r="K87" s="1" t="s">
        <v>51</v>
      </c>
      <c r="M87" s="4">
        <v>0</v>
      </c>
      <c r="N87" s="4"/>
      <c r="O87" s="4">
        <v>-77543444</v>
      </c>
      <c r="P87" s="4"/>
      <c r="Q87" s="4">
        <v>0</v>
      </c>
      <c r="R87" s="4"/>
      <c r="S87" s="4">
        <v>-77543444</v>
      </c>
      <c r="U87" s="1" t="s">
        <v>51</v>
      </c>
    </row>
    <row r="88" spans="1:21" ht="21" x14ac:dyDescent="0.55000000000000004">
      <c r="A88" s="2" t="s">
        <v>36</v>
      </c>
      <c r="C88" s="4">
        <v>0</v>
      </c>
      <c r="D88" s="4"/>
      <c r="E88" s="4">
        <v>-2354235482</v>
      </c>
      <c r="F88" s="4"/>
      <c r="G88" s="4">
        <v>0</v>
      </c>
      <c r="H88" s="4"/>
      <c r="I88" s="4">
        <v>-2354235482</v>
      </c>
      <c r="K88" s="1" t="s">
        <v>462</v>
      </c>
      <c r="M88" s="4">
        <v>0</v>
      </c>
      <c r="N88" s="4"/>
      <c r="O88" s="4">
        <v>-2699136324</v>
      </c>
      <c r="P88" s="4"/>
      <c r="Q88" s="4">
        <v>0</v>
      </c>
      <c r="R88" s="4"/>
      <c r="S88" s="4">
        <v>-2699136324</v>
      </c>
      <c r="U88" s="1" t="s">
        <v>454</v>
      </c>
    </row>
    <row r="89" spans="1:21" ht="19.5" thickBot="1" x14ac:dyDescent="0.5">
      <c r="C89" s="6">
        <f>SUM(C8:C88)</f>
        <v>3050212739</v>
      </c>
      <c r="E89" s="6">
        <f>SUM(E8:E88)</f>
        <v>-234438027459</v>
      </c>
      <c r="G89" s="6">
        <f>SUM(G8:G88)</f>
        <v>649745752</v>
      </c>
      <c r="I89" s="6">
        <f>SUM(I8:I88)</f>
        <v>-230738068968</v>
      </c>
      <c r="M89" s="6">
        <f>SUM(M8:M88)</f>
        <v>114498555951</v>
      </c>
      <c r="O89" s="6">
        <f>SUM(O8:O88)</f>
        <v>-351646373842</v>
      </c>
      <c r="Q89" s="6">
        <f>SUM(Q8:Q88)</f>
        <v>51330018746</v>
      </c>
      <c r="S89" s="6">
        <f>SUM(S8:S88)</f>
        <v>-185817799145</v>
      </c>
    </row>
    <row r="90" spans="1:21" ht="19.5" thickTop="1" x14ac:dyDescent="0.45"/>
  </sheetData>
  <mergeCells count="16">
    <mergeCell ref="A2:U2"/>
    <mergeCell ref="A3:U3"/>
    <mergeCell ref="A4:U4"/>
    <mergeCell ref="S7"/>
    <mergeCell ref="U7"/>
    <mergeCell ref="M6:U6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45"/>
  <sheetViews>
    <sheetView rightToLeft="1" tabSelected="1" topLeftCell="A25" workbookViewId="0">
      <selection activeCell="K50" sqref="K50"/>
    </sheetView>
  </sheetViews>
  <sheetFormatPr defaultRowHeight="18.75" x14ac:dyDescent="0.45"/>
  <cols>
    <col min="1" max="1" width="43.5703125" style="7" bestFit="1" customWidth="1"/>
    <col min="2" max="2" width="1" style="7" customWidth="1"/>
    <col min="3" max="3" width="21.28515625" style="7" bestFit="1" customWidth="1"/>
    <col min="4" max="4" width="1" style="7" customWidth="1"/>
    <col min="5" max="5" width="22.42578125" style="7" bestFit="1" customWidth="1"/>
    <col min="6" max="6" width="1" style="7" customWidth="1"/>
    <col min="7" max="7" width="16" style="7" bestFit="1" customWidth="1"/>
    <col min="8" max="8" width="1" style="7" customWidth="1"/>
    <col min="9" max="9" width="18.7109375" style="7" bestFit="1" customWidth="1"/>
    <col min="10" max="10" width="1" style="7" customWidth="1"/>
    <col min="11" max="11" width="21.28515625" style="7" bestFit="1" customWidth="1"/>
    <col min="12" max="12" width="1" style="7" customWidth="1"/>
    <col min="13" max="13" width="22.42578125" style="7" bestFit="1" customWidth="1"/>
    <col min="14" max="14" width="1" style="7" customWidth="1"/>
    <col min="15" max="15" width="18.42578125" style="7" bestFit="1" customWidth="1"/>
    <col min="16" max="16" width="1" style="7" customWidth="1"/>
    <col min="17" max="17" width="20.5703125" style="7" bestFit="1" customWidth="1"/>
    <col min="18" max="18" width="1" style="7" customWidth="1"/>
    <col min="19" max="19" width="9.140625" style="7" customWidth="1"/>
    <col min="20" max="16384" width="9.140625" style="7"/>
  </cols>
  <sheetData>
    <row r="2" spans="1:17" ht="30" x14ac:dyDescent="0.45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</row>
    <row r="3" spans="1:17" ht="30" x14ac:dyDescent="0.45">
      <c r="A3" s="15" t="s">
        <v>383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</row>
    <row r="4" spans="1:17" ht="30" x14ac:dyDescent="0.45">
      <c r="A4" s="15" t="s">
        <v>2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</row>
    <row r="6" spans="1:17" ht="30" x14ac:dyDescent="0.45">
      <c r="A6" s="13" t="s">
        <v>387</v>
      </c>
      <c r="C6" s="14" t="s">
        <v>385</v>
      </c>
      <c r="D6" s="14" t="s">
        <v>385</v>
      </c>
      <c r="E6" s="14" t="s">
        <v>385</v>
      </c>
      <c r="F6" s="14" t="s">
        <v>385</v>
      </c>
      <c r="G6" s="14" t="s">
        <v>385</v>
      </c>
      <c r="H6" s="14" t="s">
        <v>385</v>
      </c>
      <c r="I6" s="14" t="s">
        <v>385</v>
      </c>
      <c r="K6" s="14" t="s">
        <v>386</v>
      </c>
      <c r="L6" s="14" t="s">
        <v>386</v>
      </c>
      <c r="M6" s="14" t="s">
        <v>386</v>
      </c>
      <c r="N6" s="14" t="s">
        <v>386</v>
      </c>
      <c r="O6" s="14" t="s">
        <v>386</v>
      </c>
      <c r="P6" s="14" t="s">
        <v>386</v>
      </c>
      <c r="Q6" s="14" t="s">
        <v>386</v>
      </c>
    </row>
    <row r="7" spans="1:17" ht="30" x14ac:dyDescent="0.45">
      <c r="A7" s="14" t="s">
        <v>387</v>
      </c>
      <c r="C7" s="14" t="s">
        <v>480</v>
      </c>
      <c r="E7" s="14" t="s">
        <v>447</v>
      </c>
      <c r="G7" s="14" t="s">
        <v>448</v>
      </c>
      <c r="I7" s="14" t="s">
        <v>481</v>
      </c>
      <c r="K7" s="14" t="s">
        <v>480</v>
      </c>
      <c r="M7" s="14" t="s">
        <v>447</v>
      </c>
      <c r="O7" s="14" t="s">
        <v>448</v>
      </c>
      <c r="Q7" s="14" t="s">
        <v>481</v>
      </c>
    </row>
    <row r="8" spans="1:17" ht="21" x14ac:dyDescent="0.55000000000000004">
      <c r="A8" s="8" t="s">
        <v>176</v>
      </c>
      <c r="C8" s="4">
        <v>2479522542</v>
      </c>
      <c r="D8" s="4"/>
      <c r="E8" s="4">
        <v>1760079419</v>
      </c>
      <c r="F8" s="4"/>
      <c r="G8" s="4">
        <v>-3460371</v>
      </c>
      <c r="H8" s="4"/>
      <c r="I8" s="4">
        <v>4236141590</v>
      </c>
      <c r="J8" s="4"/>
      <c r="K8" s="4">
        <v>40188162540</v>
      </c>
      <c r="L8" s="4"/>
      <c r="M8" s="4">
        <v>-6358677051</v>
      </c>
      <c r="N8" s="4"/>
      <c r="O8" s="4">
        <v>-38856640615</v>
      </c>
      <c r="P8" s="4"/>
      <c r="Q8" s="4">
        <v>-5027155126</v>
      </c>
    </row>
    <row r="9" spans="1:17" ht="21" x14ac:dyDescent="0.55000000000000004">
      <c r="A9" s="8" t="s">
        <v>139</v>
      </c>
      <c r="C9" s="4">
        <v>0</v>
      </c>
      <c r="D9" s="4"/>
      <c r="E9" s="4">
        <v>-2361515736</v>
      </c>
      <c r="F9" s="4"/>
      <c r="G9" s="4">
        <v>291569889</v>
      </c>
      <c r="H9" s="4"/>
      <c r="I9" s="4">
        <v>-2069945847</v>
      </c>
      <c r="J9" s="4"/>
      <c r="K9" s="4">
        <v>0</v>
      </c>
      <c r="L9" s="4"/>
      <c r="M9" s="4">
        <v>11375846234</v>
      </c>
      <c r="N9" s="4"/>
      <c r="O9" s="4">
        <v>291569889</v>
      </c>
      <c r="P9" s="4"/>
      <c r="Q9" s="4">
        <v>11667416123</v>
      </c>
    </row>
    <row r="10" spans="1:17" ht="21" x14ac:dyDescent="0.55000000000000004">
      <c r="A10" s="8" t="s">
        <v>133</v>
      </c>
      <c r="C10" s="4">
        <v>0</v>
      </c>
      <c r="D10" s="4"/>
      <c r="E10" s="4">
        <v>-3651581126</v>
      </c>
      <c r="F10" s="4"/>
      <c r="G10" s="4">
        <v>5359089103</v>
      </c>
      <c r="H10" s="4"/>
      <c r="I10" s="4">
        <v>1707507977</v>
      </c>
      <c r="J10" s="4"/>
      <c r="K10" s="4">
        <v>0</v>
      </c>
      <c r="L10" s="4"/>
      <c r="M10" s="4">
        <v>588461739</v>
      </c>
      <c r="N10" s="4"/>
      <c r="O10" s="4">
        <v>5359089103</v>
      </c>
      <c r="P10" s="4"/>
      <c r="Q10" s="4">
        <v>5947550842</v>
      </c>
    </row>
    <row r="11" spans="1:17" ht="21" x14ac:dyDescent="0.55000000000000004">
      <c r="A11" s="8" t="s">
        <v>136</v>
      </c>
      <c r="C11" s="4">
        <v>0</v>
      </c>
      <c r="D11" s="4"/>
      <c r="E11" s="4">
        <v>-774040</v>
      </c>
      <c r="F11" s="4"/>
      <c r="G11" s="4">
        <v>774043</v>
      </c>
      <c r="H11" s="4"/>
      <c r="I11" s="4">
        <v>3</v>
      </c>
      <c r="J11" s="4"/>
      <c r="K11" s="4">
        <v>0</v>
      </c>
      <c r="L11" s="4"/>
      <c r="M11" s="4">
        <v>0</v>
      </c>
      <c r="N11" s="4"/>
      <c r="O11" s="4">
        <v>774043</v>
      </c>
      <c r="P11" s="4"/>
      <c r="Q11" s="4">
        <v>774043</v>
      </c>
    </row>
    <row r="12" spans="1:17" ht="21" x14ac:dyDescent="0.55000000000000004">
      <c r="A12" s="8" t="s">
        <v>142</v>
      </c>
      <c r="C12" s="4">
        <v>0</v>
      </c>
      <c r="D12" s="4"/>
      <c r="E12" s="4">
        <v>9539178354</v>
      </c>
      <c r="F12" s="4"/>
      <c r="G12" s="4">
        <v>2956109809</v>
      </c>
      <c r="H12" s="4"/>
      <c r="I12" s="4">
        <v>12495288163</v>
      </c>
      <c r="J12" s="4"/>
      <c r="K12" s="4">
        <v>0</v>
      </c>
      <c r="L12" s="4"/>
      <c r="M12" s="4">
        <v>26515667778</v>
      </c>
      <c r="N12" s="4"/>
      <c r="O12" s="4">
        <v>2956109809</v>
      </c>
      <c r="P12" s="4"/>
      <c r="Q12" s="4">
        <v>29471777587</v>
      </c>
    </row>
    <row r="13" spans="1:17" ht="21" x14ac:dyDescent="0.55000000000000004">
      <c r="A13" s="8" t="s">
        <v>125</v>
      </c>
      <c r="C13" s="4">
        <v>150121820777</v>
      </c>
      <c r="D13" s="4"/>
      <c r="E13" s="4">
        <v>199961768487</v>
      </c>
      <c r="F13" s="4"/>
      <c r="G13" s="4">
        <v>1981513</v>
      </c>
      <c r="H13" s="4"/>
      <c r="I13" s="4">
        <v>350085570777</v>
      </c>
      <c r="J13" s="4"/>
      <c r="K13" s="4">
        <v>658810657178</v>
      </c>
      <c r="L13" s="4"/>
      <c r="M13" s="4">
        <v>198149268487</v>
      </c>
      <c r="N13" s="4"/>
      <c r="O13" s="4">
        <v>1981513</v>
      </c>
      <c r="P13" s="4"/>
      <c r="Q13" s="4">
        <v>856961907178</v>
      </c>
    </row>
    <row r="14" spans="1:17" ht="21" x14ac:dyDescent="0.55000000000000004">
      <c r="A14" s="8" t="s">
        <v>393</v>
      </c>
      <c r="C14" s="4">
        <v>0</v>
      </c>
      <c r="D14" s="4"/>
      <c r="E14" s="4">
        <v>0</v>
      </c>
      <c r="F14" s="4"/>
      <c r="G14" s="4">
        <v>0</v>
      </c>
      <c r="H14" s="4"/>
      <c r="I14" s="4">
        <v>0</v>
      </c>
      <c r="J14" s="4"/>
      <c r="K14" s="4">
        <v>9931000184</v>
      </c>
      <c r="L14" s="4"/>
      <c r="M14" s="4">
        <v>0</v>
      </c>
      <c r="N14" s="4"/>
      <c r="O14" s="4">
        <v>-40000000</v>
      </c>
      <c r="P14" s="4"/>
      <c r="Q14" s="4">
        <v>9891000184</v>
      </c>
    </row>
    <row r="15" spans="1:17" ht="21" x14ac:dyDescent="0.55000000000000004">
      <c r="A15" s="8" t="s">
        <v>443</v>
      </c>
      <c r="C15" s="4">
        <v>0</v>
      </c>
      <c r="D15" s="4"/>
      <c r="E15" s="4">
        <v>0</v>
      </c>
      <c r="F15" s="4"/>
      <c r="G15" s="4">
        <v>0</v>
      </c>
      <c r="H15" s="4"/>
      <c r="I15" s="4">
        <v>0</v>
      </c>
      <c r="J15" s="4"/>
      <c r="K15" s="4">
        <v>0</v>
      </c>
      <c r="L15" s="4"/>
      <c r="M15" s="4">
        <v>0</v>
      </c>
      <c r="N15" s="4"/>
      <c r="O15" s="4">
        <v>4971151211</v>
      </c>
      <c r="P15" s="4"/>
      <c r="Q15" s="4">
        <v>4971151211</v>
      </c>
    </row>
    <row r="16" spans="1:17" ht="21" x14ac:dyDescent="0.55000000000000004">
      <c r="A16" s="8" t="s">
        <v>444</v>
      </c>
      <c r="C16" s="4">
        <v>0</v>
      </c>
      <c r="D16" s="4"/>
      <c r="E16" s="4">
        <v>0</v>
      </c>
      <c r="F16" s="4"/>
      <c r="G16" s="4">
        <v>0</v>
      </c>
      <c r="H16" s="4"/>
      <c r="I16" s="4">
        <v>0</v>
      </c>
      <c r="J16" s="4"/>
      <c r="K16" s="4">
        <v>0</v>
      </c>
      <c r="L16" s="4"/>
      <c r="M16" s="4">
        <v>0</v>
      </c>
      <c r="N16" s="4"/>
      <c r="O16" s="4">
        <v>55987188970</v>
      </c>
      <c r="P16" s="4"/>
      <c r="Q16" s="4">
        <v>55987188970</v>
      </c>
    </row>
    <row r="17" spans="1:17" ht="21" x14ac:dyDescent="0.55000000000000004">
      <c r="A17" s="8" t="s">
        <v>179</v>
      </c>
      <c r="C17" s="4">
        <v>57641561799</v>
      </c>
      <c r="D17" s="4"/>
      <c r="E17" s="4">
        <v>37730525102</v>
      </c>
      <c r="F17" s="4"/>
      <c r="G17" s="4">
        <v>0</v>
      </c>
      <c r="H17" s="4"/>
      <c r="I17" s="4">
        <v>95372086901</v>
      </c>
      <c r="J17" s="4"/>
      <c r="K17" s="4">
        <v>380916612544</v>
      </c>
      <c r="L17" s="4"/>
      <c r="M17" s="4">
        <v>295239928518</v>
      </c>
      <c r="N17" s="4"/>
      <c r="O17" s="4">
        <v>450875690</v>
      </c>
      <c r="P17" s="4"/>
      <c r="Q17" s="4">
        <v>676607416752</v>
      </c>
    </row>
    <row r="18" spans="1:17" ht="21" x14ac:dyDescent="0.55000000000000004">
      <c r="A18" s="8" t="s">
        <v>395</v>
      </c>
      <c r="C18" s="4">
        <v>0</v>
      </c>
      <c r="D18" s="4"/>
      <c r="E18" s="4">
        <v>0</v>
      </c>
      <c r="F18" s="4"/>
      <c r="G18" s="4">
        <v>0</v>
      </c>
      <c r="H18" s="4"/>
      <c r="I18" s="4">
        <v>0</v>
      </c>
      <c r="J18" s="4"/>
      <c r="K18" s="4">
        <v>22237052057</v>
      </c>
      <c r="L18" s="4"/>
      <c r="M18" s="4">
        <v>0</v>
      </c>
      <c r="N18" s="4"/>
      <c r="O18" s="4">
        <v>-8949393448</v>
      </c>
      <c r="P18" s="4"/>
      <c r="Q18" s="4">
        <v>13287658609</v>
      </c>
    </row>
    <row r="19" spans="1:17" ht="21" x14ac:dyDescent="0.55000000000000004">
      <c r="A19" s="8" t="s">
        <v>190</v>
      </c>
      <c r="C19" s="4">
        <v>0</v>
      </c>
      <c r="D19" s="4"/>
      <c r="E19" s="4">
        <v>139764712610</v>
      </c>
      <c r="F19" s="4"/>
      <c r="G19" s="4">
        <v>0</v>
      </c>
      <c r="H19" s="4"/>
      <c r="I19" s="4">
        <v>139764712610</v>
      </c>
      <c r="J19" s="4"/>
      <c r="K19" s="4">
        <v>0</v>
      </c>
      <c r="L19" s="4"/>
      <c r="M19" s="4">
        <v>218585762723</v>
      </c>
      <c r="N19" s="4"/>
      <c r="O19" s="4">
        <v>742808674</v>
      </c>
      <c r="P19" s="4"/>
      <c r="Q19" s="4">
        <v>219328571397</v>
      </c>
    </row>
    <row r="20" spans="1:17" ht="21" x14ac:dyDescent="0.55000000000000004">
      <c r="A20" s="8" t="s">
        <v>445</v>
      </c>
      <c r="C20" s="4">
        <v>0</v>
      </c>
      <c r="D20" s="4"/>
      <c r="E20" s="4">
        <v>0</v>
      </c>
      <c r="F20" s="4"/>
      <c r="G20" s="4">
        <v>0</v>
      </c>
      <c r="H20" s="4"/>
      <c r="I20" s="4">
        <v>0</v>
      </c>
      <c r="J20" s="4"/>
      <c r="K20" s="4">
        <v>0</v>
      </c>
      <c r="L20" s="4"/>
      <c r="M20" s="4">
        <v>0</v>
      </c>
      <c r="N20" s="4"/>
      <c r="O20" s="4">
        <v>-8600262553</v>
      </c>
      <c r="P20" s="4"/>
      <c r="Q20" s="4">
        <v>-8600262553</v>
      </c>
    </row>
    <row r="21" spans="1:17" ht="21" x14ac:dyDescent="0.55000000000000004">
      <c r="A21" s="8" t="s">
        <v>158</v>
      </c>
      <c r="C21" s="4">
        <v>7519752086</v>
      </c>
      <c r="D21" s="4"/>
      <c r="E21" s="4">
        <v>0</v>
      </c>
      <c r="F21" s="4"/>
      <c r="G21" s="4">
        <v>0</v>
      </c>
      <c r="H21" s="4"/>
      <c r="I21" s="4">
        <v>7519752086</v>
      </c>
      <c r="J21" s="4"/>
      <c r="K21" s="4">
        <v>52010153160</v>
      </c>
      <c r="L21" s="4"/>
      <c r="M21" s="4">
        <v>7718794715</v>
      </c>
      <c r="N21" s="4"/>
      <c r="O21" s="4">
        <v>-9138341</v>
      </c>
      <c r="P21" s="4"/>
      <c r="Q21" s="4">
        <v>59719809534</v>
      </c>
    </row>
    <row r="22" spans="1:17" ht="21" x14ac:dyDescent="0.55000000000000004">
      <c r="A22" s="8" t="s">
        <v>129</v>
      </c>
      <c r="C22" s="4">
        <v>28428102789</v>
      </c>
      <c r="D22" s="4"/>
      <c r="E22" s="4">
        <v>-59954972690</v>
      </c>
      <c r="F22" s="4"/>
      <c r="G22" s="4">
        <v>0</v>
      </c>
      <c r="H22" s="4"/>
      <c r="I22" s="4">
        <v>-31526869901</v>
      </c>
      <c r="J22" s="4"/>
      <c r="K22" s="4">
        <v>189447084564</v>
      </c>
      <c r="L22" s="4"/>
      <c r="M22" s="4">
        <v>-112368829457</v>
      </c>
      <c r="N22" s="4"/>
      <c r="O22" s="4">
        <v>-1136104004</v>
      </c>
      <c r="P22" s="4"/>
      <c r="Q22" s="4">
        <v>75942151103</v>
      </c>
    </row>
    <row r="23" spans="1:17" ht="21" x14ac:dyDescent="0.55000000000000004">
      <c r="A23" s="8" t="s">
        <v>161</v>
      </c>
      <c r="C23" s="4">
        <v>58166688849</v>
      </c>
      <c r="D23" s="4"/>
      <c r="E23" s="4">
        <v>42717865983</v>
      </c>
      <c r="F23" s="4"/>
      <c r="G23" s="4">
        <v>0</v>
      </c>
      <c r="H23" s="4"/>
      <c r="I23" s="4">
        <v>100884554832</v>
      </c>
      <c r="J23" s="4"/>
      <c r="K23" s="4">
        <v>268658281642</v>
      </c>
      <c r="L23" s="4"/>
      <c r="M23" s="4">
        <v>255137903717</v>
      </c>
      <c r="N23" s="4"/>
      <c r="O23" s="4">
        <v>9673890974</v>
      </c>
      <c r="P23" s="4"/>
      <c r="Q23" s="4">
        <v>533470076333</v>
      </c>
    </row>
    <row r="24" spans="1:17" ht="21" x14ac:dyDescent="0.55000000000000004">
      <c r="A24" s="8" t="s">
        <v>400</v>
      </c>
      <c r="C24" s="4">
        <v>0</v>
      </c>
      <c r="D24" s="4"/>
      <c r="E24" s="4">
        <v>0</v>
      </c>
      <c r="F24" s="4"/>
      <c r="G24" s="4">
        <v>0</v>
      </c>
      <c r="H24" s="4"/>
      <c r="I24" s="4">
        <v>0</v>
      </c>
      <c r="J24" s="4"/>
      <c r="K24" s="4">
        <v>114489248584</v>
      </c>
      <c r="L24" s="4"/>
      <c r="M24" s="4">
        <v>0</v>
      </c>
      <c r="N24" s="4"/>
      <c r="O24" s="4">
        <v>267913963</v>
      </c>
      <c r="P24" s="4"/>
      <c r="Q24" s="4">
        <v>114757162547</v>
      </c>
    </row>
    <row r="25" spans="1:17" ht="21" x14ac:dyDescent="0.55000000000000004">
      <c r="A25" s="8" t="s">
        <v>165</v>
      </c>
      <c r="C25" s="4">
        <v>169415237785</v>
      </c>
      <c r="D25" s="4"/>
      <c r="E25" s="4">
        <v>0</v>
      </c>
      <c r="F25" s="4"/>
      <c r="G25" s="4">
        <v>0</v>
      </c>
      <c r="H25" s="4"/>
      <c r="I25" s="4">
        <v>169415237785</v>
      </c>
      <c r="J25" s="4"/>
      <c r="K25" s="4">
        <v>1186949084101</v>
      </c>
      <c r="L25" s="4"/>
      <c r="M25" s="4">
        <v>864135052625</v>
      </c>
      <c r="N25" s="4"/>
      <c r="O25" s="4">
        <v>117011929803</v>
      </c>
      <c r="P25" s="4"/>
      <c r="Q25" s="4">
        <v>2168096066529</v>
      </c>
    </row>
    <row r="26" spans="1:17" ht="21" x14ac:dyDescent="0.55000000000000004">
      <c r="A26" s="8" t="s">
        <v>398</v>
      </c>
      <c r="C26" s="4">
        <v>0</v>
      </c>
      <c r="D26" s="4"/>
      <c r="E26" s="4">
        <v>0</v>
      </c>
      <c r="F26" s="4"/>
      <c r="G26" s="4">
        <v>0</v>
      </c>
      <c r="H26" s="4"/>
      <c r="I26" s="4">
        <v>0</v>
      </c>
      <c r="J26" s="4"/>
      <c r="K26" s="4">
        <v>239258506720</v>
      </c>
      <c r="L26" s="4"/>
      <c r="M26" s="4">
        <v>0</v>
      </c>
      <c r="N26" s="4"/>
      <c r="O26" s="4">
        <v>453078419</v>
      </c>
      <c r="P26" s="4"/>
      <c r="Q26" s="4">
        <v>239711585139</v>
      </c>
    </row>
    <row r="27" spans="1:17" ht="21" x14ac:dyDescent="0.55000000000000004">
      <c r="A27" s="8" t="s">
        <v>150</v>
      </c>
      <c r="C27" s="4">
        <v>151043305750</v>
      </c>
      <c r="D27" s="4"/>
      <c r="E27" s="4">
        <v>0</v>
      </c>
      <c r="F27" s="4"/>
      <c r="G27" s="4">
        <v>0</v>
      </c>
      <c r="H27" s="4"/>
      <c r="I27" s="4">
        <v>151043305750</v>
      </c>
      <c r="J27" s="4"/>
      <c r="K27" s="4">
        <v>1031635395548</v>
      </c>
      <c r="L27" s="4"/>
      <c r="M27" s="4">
        <v>1241211425977</v>
      </c>
      <c r="N27" s="4"/>
      <c r="O27" s="4">
        <v>5839441</v>
      </c>
      <c r="P27" s="4"/>
      <c r="Q27" s="4">
        <v>2272852660966</v>
      </c>
    </row>
    <row r="28" spans="1:17" ht="21" x14ac:dyDescent="0.55000000000000004">
      <c r="A28" s="8" t="s">
        <v>396</v>
      </c>
      <c r="C28" s="4">
        <v>0</v>
      </c>
      <c r="D28" s="4"/>
      <c r="E28" s="4">
        <v>0</v>
      </c>
      <c r="F28" s="4"/>
      <c r="G28" s="4">
        <v>0</v>
      </c>
      <c r="H28" s="4"/>
      <c r="I28" s="4">
        <v>0</v>
      </c>
      <c r="J28" s="4"/>
      <c r="K28" s="4">
        <v>456109832560</v>
      </c>
      <c r="L28" s="4"/>
      <c r="M28" s="4">
        <v>0</v>
      </c>
      <c r="N28" s="4"/>
      <c r="O28" s="4">
        <v>342167934</v>
      </c>
      <c r="P28" s="4"/>
      <c r="Q28" s="4">
        <v>456452000494</v>
      </c>
    </row>
    <row r="29" spans="1:17" ht="21" x14ac:dyDescent="0.55000000000000004">
      <c r="A29" s="8" t="s">
        <v>186</v>
      </c>
      <c r="C29" s="4">
        <v>14946277323</v>
      </c>
      <c r="D29" s="4"/>
      <c r="E29" s="4">
        <v>0</v>
      </c>
      <c r="F29" s="4"/>
      <c r="G29" s="4">
        <v>0</v>
      </c>
      <c r="H29" s="4"/>
      <c r="I29" s="4">
        <v>14946277323</v>
      </c>
      <c r="J29" s="4"/>
      <c r="K29" s="4">
        <v>108140061186</v>
      </c>
      <c r="L29" s="4"/>
      <c r="M29" s="4">
        <v>0</v>
      </c>
      <c r="N29" s="4"/>
      <c r="O29" s="4">
        <v>0</v>
      </c>
      <c r="P29" s="4"/>
      <c r="Q29" s="4">
        <v>108140061186</v>
      </c>
    </row>
    <row r="30" spans="1:17" ht="21" x14ac:dyDescent="0.55000000000000004">
      <c r="A30" s="8" t="s">
        <v>146</v>
      </c>
      <c r="C30" s="4">
        <v>146611071514</v>
      </c>
      <c r="D30" s="4"/>
      <c r="E30" s="4">
        <v>0</v>
      </c>
      <c r="F30" s="4"/>
      <c r="G30" s="4">
        <v>0</v>
      </c>
      <c r="H30" s="4"/>
      <c r="I30" s="4">
        <v>146611071514</v>
      </c>
      <c r="J30" s="4"/>
      <c r="K30" s="4">
        <v>202052558506</v>
      </c>
      <c r="L30" s="4"/>
      <c r="M30" s="4">
        <v>-1812500000</v>
      </c>
      <c r="N30" s="4"/>
      <c r="O30" s="4">
        <v>0</v>
      </c>
      <c r="P30" s="4"/>
      <c r="Q30" s="4">
        <v>200240058506</v>
      </c>
    </row>
    <row r="31" spans="1:17" ht="21" x14ac:dyDescent="0.55000000000000004">
      <c r="A31" s="8" t="s">
        <v>169</v>
      </c>
      <c r="C31" s="4">
        <v>157130576087</v>
      </c>
      <c r="D31" s="4"/>
      <c r="E31" s="4">
        <v>826187626347</v>
      </c>
      <c r="F31" s="4"/>
      <c r="G31" s="4">
        <v>0</v>
      </c>
      <c r="H31" s="4"/>
      <c r="I31" s="4">
        <v>983318202434</v>
      </c>
      <c r="J31" s="4"/>
      <c r="K31" s="4">
        <v>177039411084</v>
      </c>
      <c r="L31" s="4"/>
      <c r="M31" s="4">
        <v>824375093250</v>
      </c>
      <c r="N31" s="4"/>
      <c r="O31" s="4">
        <v>0</v>
      </c>
      <c r="P31" s="4"/>
      <c r="Q31" s="4">
        <v>1001414504334</v>
      </c>
    </row>
    <row r="32" spans="1:17" ht="21" x14ac:dyDescent="0.55000000000000004">
      <c r="A32" s="8" t="s">
        <v>120</v>
      </c>
      <c r="C32" s="4">
        <v>75965636823</v>
      </c>
      <c r="D32" s="4"/>
      <c r="E32" s="4">
        <v>46031655250</v>
      </c>
      <c r="F32" s="4"/>
      <c r="G32" s="4">
        <v>0</v>
      </c>
      <c r="H32" s="4"/>
      <c r="I32" s="4">
        <v>121997292073</v>
      </c>
      <c r="J32" s="4"/>
      <c r="K32" s="4">
        <v>140225004505</v>
      </c>
      <c r="L32" s="4"/>
      <c r="M32" s="4">
        <v>51159311406</v>
      </c>
      <c r="N32" s="4"/>
      <c r="O32" s="4">
        <v>0</v>
      </c>
      <c r="P32" s="4"/>
      <c r="Q32" s="4">
        <v>191384315911</v>
      </c>
    </row>
    <row r="33" spans="1:17" ht="21" x14ac:dyDescent="0.55000000000000004">
      <c r="A33" s="8" t="s">
        <v>205</v>
      </c>
      <c r="C33" s="4">
        <v>45495156668</v>
      </c>
      <c r="D33" s="4"/>
      <c r="E33" s="4">
        <v>0</v>
      </c>
      <c r="F33" s="4"/>
      <c r="G33" s="4">
        <v>0</v>
      </c>
      <c r="H33" s="4"/>
      <c r="I33" s="4">
        <v>45495156668</v>
      </c>
      <c r="J33" s="4"/>
      <c r="K33" s="4">
        <v>311796437725</v>
      </c>
      <c r="L33" s="4"/>
      <c r="M33" s="4">
        <v>0</v>
      </c>
      <c r="N33" s="4"/>
      <c r="O33" s="4">
        <v>0</v>
      </c>
      <c r="P33" s="4"/>
      <c r="Q33" s="4">
        <v>311796437725</v>
      </c>
    </row>
    <row r="34" spans="1:17" ht="21" x14ac:dyDescent="0.55000000000000004">
      <c r="A34" s="8" t="s">
        <v>210</v>
      </c>
      <c r="C34" s="4">
        <v>9098958546</v>
      </c>
      <c r="D34" s="4"/>
      <c r="E34" s="4">
        <v>0</v>
      </c>
      <c r="F34" s="4"/>
      <c r="G34" s="4">
        <v>0</v>
      </c>
      <c r="H34" s="4"/>
      <c r="I34" s="4">
        <v>9098958546</v>
      </c>
      <c r="J34" s="4"/>
      <c r="K34" s="4">
        <v>62358788671</v>
      </c>
      <c r="L34" s="4"/>
      <c r="M34" s="4">
        <v>0</v>
      </c>
      <c r="N34" s="4"/>
      <c r="O34" s="4">
        <v>0</v>
      </c>
      <c r="P34" s="4"/>
      <c r="Q34" s="4">
        <v>62358788671</v>
      </c>
    </row>
    <row r="35" spans="1:17" ht="21" x14ac:dyDescent="0.55000000000000004">
      <c r="A35" s="8" t="s">
        <v>211</v>
      </c>
      <c r="C35" s="4">
        <v>9099004068</v>
      </c>
      <c r="D35" s="4"/>
      <c r="E35" s="4">
        <v>0</v>
      </c>
      <c r="F35" s="4"/>
      <c r="G35" s="4">
        <v>0</v>
      </c>
      <c r="H35" s="4"/>
      <c r="I35" s="4">
        <v>9099004068</v>
      </c>
      <c r="J35" s="4"/>
      <c r="K35" s="4">
        <v>62358964358</v>
      </c>
      <c r="L35" s="4"/>
      <c r="M35" s="4">
        <v>0</v>
      </c>
      <c r="N35" s="4"/>
      <c r="O35" s="4">
        <v>0</v>
      </c>
      <c r="P35" s="4"/>
      <c r="Q35" s="4">
        <v>62358964358</v>
      </c>
    </row>
    <row r="36" spans="1:17" ht="21" x14ac:dyDescent="0.55000000000000004">
      <c r="A36" s="8" t="s">
        <v>212</v>
      </c>
      <c r="C36" s="4">
        <v>37912597719</v>
      </c>
      <c r="D36" s="4"/>
      <c r="E36" s="4">
        <v>0</v>
      </c>
      <c r="F36" s="4"/>
      <c r="G36" s="4">
        <v>0</v>
      </c>
      <c r="H36" s="4"/>
      <c r="I36" s="4">
        <v>37912597719</v>
      </c>
      <c r="J36" s="4"/>
      <c r="K36" s="4">
        <v>259830275693</v>
      </c>
      <c r="L36" s="4"/>
      <c r="M36" s="4">
        <v>0</v>
      </c>
      <c r="N36" s="4"/>
      <c r="O36" s="4">
        <v>0</v>
      </c>
      <c r="P36" s="4"/>
      <c r="Q36" s="4">
        <v>259830275693</v>
      </c>
    </row>
    <row r="37" spans="1:17" ht="21" x14ac:dyDescent="0.55000000000000004">
      <c r="A37" s="8" t="s">
        <v>154</v>
      </c>
      <c r="C37" s="4">
        <v>24353394510</v>
      </c>
      <c r="D37" s="4"/>
      <c r="E37" s="4">
        <v>49990937500</v>
      </c>
      <c r="F37" s="4"/>
      <c r="G37" s="4">
        <v>0</v>
      </c>
      <c r="H37" s="4"/>
      <c r="I37" s="4">
        <v>74344332010</v>
      </c>
      <c r="J37" s="4"/>
      <c r="K37" s="4">
        <v>49560317175</v>
      </c>
      <c r="L37" s="4"/>
      <c r="M37" s="4">
        <v>19622937500</v>
      </c>
      <c r="N37" s="4"/>
      <c r="O37" s="4">
        <v>0</v>
      </c>
      <c r="P37" s="4"/>
      <c r="Q37" s="4">
        <v>69183254675</v>
      </c>
    </row>
    <row r="38" spans="1:17" ht="21" x14ac:dyDescent="0.55000000000000004">
      <c r="A38" s="8" t="s">
        <v>183</v>
      </c>
      <c r="C38" s="4">
        <v>640823587</v>
      </c>
      <c r="D38" s="4"/>
      <c r="E38" s="4">
        <v>0</v>
      </c>
      <c r="F38" s="4"/>
      <c r="G38" s="4">
        <v>0</v>
      </c>
      <c r="H38" s="4"/>
      <c r="I38" s="4">
        <v>640823587</v>
      </c>
      <c r="J38" s="4"/>
      <c r="K38" s="4">
        <v>4145423726</v>
      </c>
      <c r="L38" s="4"/>
      <c r="M38" s="4">
        <v>3199420000</v>
      </c>
      <c r="N38" s="4"/>
      <c r="O38" s="4">
        <v>0</v>
      </c>
      <c r="P38" s="4"/>
      <c r="Q38" s="4">
        <v>7344843726</v>
      </c>
    </row>
    <row r="39" spans="1:17" ht="21" x14ac:dyDescent="0.55000000000000004">
      <c r="A39" s="8" t="s">
        <v>173</v>
      </c>
      <c r="C39" s="4">
        <v>3599243227</v>
      </c>
      <c r="D39" s="4"/>
      <c r="E39" s="4">
        <v>0</v>
      </c>
      <c r="F39" s="4"/>
      <c r="G39" s="4">
        <v>0</v>
      </c>
      <c r="H39" s="4"/>
      <c r="I39" s="4">
        <v>3599243227</v>
      </c>
      <c r="J39" s="4"/>
      <c r="K39" s="4">
        <v>24654270285</v>
      </c>
      <c r="L39" s="4"/>
      <c r="M39" s="4">
        <v>-2527541800</v>
      </c>
      <c r="N39" s="4"/>
      <c r="O39" s="4">
        <v>0</v>
      </c>
      <c r="P39" s="4"/>
      <c r="Q39" s="4">
        <v>22126728485</v>
      </c>
    </row>
    <row r="40" spans="1:17" ht="21" x14ac:dyDescent="0.55000000000000004">
      <c r="A40" s="8" t="s">
        <v>402</v>
      </c>
      <c r="C40" s="4">
        <v>0</v>
      </c>
      <c r="D40" s="4"/>
      <c r="E40" s="4">
        <v>0</v>
      </c>
      <c r="F40" s="4"/>
      <c r="G40" s="4">
        <v>0</v>
      </c>
      <c r="H40" s="4"/>
      <c r="I40" s="4">
        <v>0</v>
      </c>
      <c r="J40" s="4"/>
      <c r="K40" s="4">
        <v>60273972726</v>
      </c>
      <c r="L40" s="4"/>
      <c r="M40" s="4">
        <v>0</v>
      </c>
      <c r="N40" s="4"/>
      <c r="O40" s="4">
        <v>0</v>
      </c>
      <c r="P40" s="4"/>
      <c r="Q40" s="4">
        <v>60273972726</v>
      </c>
    </row>
    <row r="41" spans="1:17" ht="21" x14ac:dyDescent="0.55000000000000004">
      <c r="A41" s="8" t="s">
        <v>194</v>
      </c>
      <c r="C41" s="4">
        <v>0</v>
      </c>
      <c r="D41" s="4"/>
      <c r="E41" s="4">
        <v>215626731333</v>
      </c>
      <c r="F41" s="4"/>
      <c r="G41" s="4">
        <v>0</v>
      </c>
      <c r="H41" s="4"/>
      <c r="I41" s="4">
        <v>215626731333</v>
      </c>
      <c r="J41" s="4"/>
      <c r="K41" s="4">
        <v>0</v>
      </c>
      <c r="L41" s="4"/>
      <c r="M41" s="4">
        <v>992028058828</v>
      </c>
      <c r="N41" s="4"/>
      <c r="O41" s="4">
        <v>0</v>
      </c>
      <c r="P41" s="4"/>
      <c r="Q41" s="4">
        <v>992028058828</v>
      </c>
    </row>
    <row r="42" spans="1:17" ht="21" x14ac:dyDescent="0.55000000000000004">
      <c r="A42" s="8" t="s">
        <v>198</v>
      </c>
      <c r="C42" s="4">
        <v>0</v>
      </c>
      <c r="D42" s="4"/>
      <c r="E42" s="4">
        <v>143751176131</v>
      </c>
      <c r="F42" s="4"/>
      <c r="G42" s="4">
        <v>0</v>
      </c>
      <c r="H42" s="4"/>
      <c r="I42" s="4">
        <v>143751176131</v>
      </c>
      <c r="J42" s="4"/>
      <c r="K42" s="4">
        <v>0</v>
      </c>
      <c r="L42" s="4"/>
      <c r="M42" s="4">
        <v>582520849819</v>
      </c>
      <c r="N42" s="4"/>
      <c r="O42" s="4">
        <v>0</v>
      </c>
      <c r="P42" s="4"/>
      <c r="Q42" s="4">
        <v>582520849819</v>
      </c>
    </row>
    <row r="43" spans="1:17" ht="21" x14ac:dyDescent="0.55000000000000004">
      <c r="A43" s="8" t="s">
        <v>202</v>
      </c>
      <c r="C43" s="4">
        <v>0</v>
      </c>
      <c r="D43" s="4"/>
      <c r="E43" s="4">
        <v>7447088474</v>
      </c>
      <c r="F43" s="4"/>
      <c r="G43" s="4">
        <v>0</v>
      </c>
      <c r="H43" s="4"/>
      <c r="I43" s="4">
        <v>7447088474</v>
      </c>
      <c r="J43" s="4"/>
      <c r="K43" s="4">
        <v>0</v>
      </c>
      <c r="L43" s="4"/>
      <c r="M43" s="4">
        <v>8787608460</v>
      </c>
      <c r="N43" s="4"/>
      <c r="O43" s="4">
        <v>0</v>
      </c>
      <c r="P43" s="4"/>
      <c r="Q43" s="4">
        <v>8787608460</v>
      </c>
    </row>
    <row r="44" spans="1:17" ht="19.5" thickBot="1" x14ac:dyDescent="0.5">
      <c r="C44" s="6">
        <f>SUM(C8:C43)</f>
        <v>1149668732449</v>
      </c>
      <c r="D44" s="1"/>
      <c r="E44" s="6">
        <f>SUM(E8:E43)</f>
        <v>1654540501398</v>
      </c>
      <c r="F44" s="1"/>
      <c r="G44" s="6">
        <f>SUM(G8:G43)</f>
        <v>8606063986</v>
      </c>
      <c r="H44" s="1"/>
      <c r="I44" s="6">
        <f>SUM(I8:I43)</f>
        <v>2812815297833</v>
      </c>
      <c r="J44" s="1"/>
      <c r="K44" s="6">
        <f>SUM(K8:K43)</f>
        <v>6113076557022</v>
      </c>
      <c r="L44" s="1"/>
      <c r="M44" s="6">
        <f>SUM(M8:M43)</f>
        <v>5477283843468</v>
      </c>
      <c r="N44" s="1"/>
      <c r="O44" s="6">
        <f>SUM(O8:O43)</f>
        <v>140924830475</v>
      </c>
      <c r="P44" s="1"/>
      <c r="Q44" s="6">
        <f>SUM(Q8:Q43)</f>
        <v>11731285230965</v>
      </c>
    </row>
    <row r="45" spans="1:17" ht="19.5" thickTop="1" x14ac:dyDescent="0.45"/>
  </sheetData>
  <mergeCells count="14">
    <mergeCell ref="K7"/>
    <mergeCell ref="M7"/>
    <mergeCell ref="A2:Q2"/>
    <mergeCell ref="A3:Q3"/>
    <mergeCell ref="A4:Q4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I84"/>
  <sheetViews>
    <sheetView rightToLeft="1" topLeftCell="A70" workbookViewId="0">
      <selection activeCell="P69" sqref="P69"/>
    </sheetView>
  </sheetViews>
  <sheetFormatPr defaultRowHeight="18.75" x14ac:dyDescent="0.45"/>
  <cols>
    <col min="1" max="1" width="32.140625" style="1" bestFit="1" customWidth="1"/>
    <col min="2" max="2" width="1" style="1" customWidth="1"/>
    <col min="3" max="3" width="25.28515625" style="1" bestFit="1" customWidth="1"/>
    <col min="4" max="4" width="1" style="1" customWidth="1"/>
    <col min="5" max="5" width="41.140625" style="1" bestFit="1" customWidth="1"/>
    <col min="6" max="7" width="1" style="1" customWidth="1"/>
    <col min="8" max="8" width="41.140625" style="1" bestFit="1" customWidth="1"/>
    <col min="9" max="10" width="1" style="1" customWidth="1"/>
    <col min="11" max="11" width="9.140625" style="1" customWidth="1"/>
    <col min="12" max="16384" width="9.140625" style="1"/>
  </cols>
  <sheetData>
    <row r="2" spans="1:9" ht="30" x14ac:dyDescent="0.45">
      <c r="A2" s="15" t="s">
        <v>0</v>
      </c>
      <c r="B2" s="15"/>
      <c r="C2" s="15"/>
      <c r="D2" s="15"/>
      <c r="E2" s="15"/>
      <c r="F2" s="15"/>
      <c r="G2" s="15"/>
      <c r="H2" s="15"/>
    </row>
    <row r="3" spans="1:9" ht="30" x14ac:dyDescent="0.45">
      <c r="A3" s="15" t="s">
        <v>383</v>
      </c>
      <c r="B3" s="15"/>
      <c r="C3" s="15"/>
      <c r="D3" s="15"/>
      <c r="E3" s="15"/>
      <c r="F3" s="15"/>
      <c r="G3" s="15"/>
      <c r="H3" s="15"/>
    </row>
    <row r="4" spans="1:9" ht="30" x14ac:dyDescent="0.45">
      <c r="A4" s="15" t="s">
        <v>2</v>
      </c>
      <c r="B4" s="15"/>
      <c r="C4" s="15"/>
      <c r="D4" s="15"/>
      <c r="E4" s="15"/>
      <c r="F4" s="15"/>
      <c r="G4" s="15"/>
      <c r="H4" s="15"/>
    </row>
    <row r="6" spans="1:9" ht="30" x14ac:dyDescent="0.45">
      <c r="A6" s="14" t="s">
        <v>482</v>
      </c>
      <c r="B6" s="14" t="s">
        <v>482</v>
      </c>
      <c r="C6" s="14" t="s">
        <v>482</v>
      </c>
      <c r="E6" s="14" t="s">
        <v>385</v>
      </c>
      <c r="F6" s="14" t="s">
        <v>385</v>
      </c>
      <c r="H6" s="14" t="s">
        <v>386</v>
      </c>
      <c r="I6" s="14" t="s">
        <v>386</v>
      </c>
    </row>
    <row r="7" spans="1:9" ht="30" x14ac:dyDescent="0.45">
      <c r="A7" s="14" t="s">
        <v>483</v>
      </c>
      <c r="C7" s="14" t="s">
        <v>233</v>
      </c>
      <c r="E7" s="14" t="s">
        <v>484</v>
      </c>
      <c r="H7" s="14" t="s">
        <v>484</v>
      </c>
    </row>
    <row r="8" spans="1:9" ht="21" x14ac:dyDescent="0.55000000000000004">
      <c r="A8" s="2" t="s">
        <v>226</v>
      </c>
      <c r="C8" s="1" t="s">
        <v>392</v>
      </c>
      <c r="E8" s="4">
        <v>74704918015</v>
      </c>
      <c r="F8" s="4"/>
      <c r="G8" s="4"/>
      <c r="H8" s="4">
        <v>508475409715</v>
      </c>
    </row>
    <row r="9" spans="1:9" ht="21" x14ac:dyDescent="0.55000000000000004">
      <c r="A9" s="2" t="s">
        <v>485</v>
      </c>
      <c r="C9" s="1" t="s">
        <v>392</v>
      </c>
      <c r="E9" s="4">
        <v>0</v>
      </c>
      <c r="F9" s="4"/>
      <c r="G9" s="4"/>
      <c r="H9" s="4">
        <v>173508196596</v>
      </c>
    </row>
    <row r="10" spans="1:9" ht="21" x14ac:dyDescent="0.55000000000000004">
      <c r="A10" s="2" t="s">
        <v>485</v>
      </c>
      <c r="C10" s="1" t="s">
        <v>392</v>
      </c>
      <c r="E10" s="4">
        <v>0</v>
      </c>
      <c r="F10" s="4"/>
      <c r="G10" s="4"/>
      <c r="H10" s="4">
        <v>174954098298</v>
      </c>
    </row>
    <row r="11" spans="1:9" ht="21" x14ac:dyDescent="0.55000000000000004">
      <c r="A11" s="2" t="s">
        <v>229</v>
      </c>
      <c r="C11" s="1" t="s">
        <v>392</v>
      </c>
      <c r="E11" s="4">
        <v>44274098351</v>
      </c>
      <c r="F11" s="4"/>
      <c r="G11" s="4"/>
      <c r="H11" s="4">
        <v>302777704852</v>
      </c>
    </row>
    <row r="12" spans="1:9" ht="21" x14ac:dyDescent="0.55000000000000004">
      <c r="A12" s="2" t="s">
        <v>239</v>
      </c>
      <c r="C12" s="1" t="s">
        <v>240</v>
      </c>
      <c r="E12" s="4">
        <v>0</v>
      </c>
      <c r="F12" s="4"/>
      <c r="G12" s="4"/>
      <c r="H12" s="4">
        <v>23745114133</v>
      </c>
    </row>
    <row r="13" spans="1:9" ht="21" x14ac:dyDescent="0.55000000000000004">
      <c r="A13" s="2" t="s">
        <v>244</v>
      </c>
      <c r="C13" s="1" t="s">
        <v>245</v>
      </c>
      <c r="E13" s="4">
        <v>8779</v>
      </c>
      <c r="F13" s="4"/>
      <c r="G13" s="4"/>
      <c r="H13" s="4">
        <v>45755</v>
      </c>
    </row>
    <row r="14" spans="1:9" ht="21" x14ac:dyDescent="0.55000000000000004">
      <c r="A14" s="2" t="s">
        <v>247</v>
      </c>
      <c r="C14" s="1" t="s">
        <v>248</v>
      </c>
      <c r="E14" s="4">
        <v>16438</v>
      </c>
      <c r="F14" s="4"/>
      <c r="G14" s="4"/>
      <c r="H14" s="4">
        <v>241181354</v>
      </c>
    </row>
    <row r="15" spans="1:9" ht="21" x14ac:dyDescent="0.55000000000000004">
      <c r="A15" s="2" t="s">
        <v>404</v>
      </c>
      <c r="C15" s="1" t="s">
        <v>486</v>
      </c>
      <c r="E15" s="4">
        <v>0</v>
      </c>
      <c r="F15" s="4"/>
      <c r="G15" s="4"/>
      <c r="H15" s="4">
        <v>193359674</v>
      </c>
    </row>
    <row r="16" spans="1:9" ht="21" x14ac:dyDescent="0.55000000000000004">
      <c r="A16" s="2" t="s">
        <v>250</v>
      </c>
      <c r="C16" s="1" t="s">
        <v>251</v>
      </c>
      <c r="E16" s="4">
        <v>10142081</v>
      </c>
      <c r="F16" s="4"/>
      <c r="G16" s="4"/>
      <c r="H16" s="4">
        <v>15485399</v>
      </c>
    </row>
    <row r="17" spans="1:8" ht="21" x14ac:dyDescent="0.55000000000000004">
      <c r="A17" s="2" t="s">
        <v>244</v>
      </c>
      <c r="C17" s="1" t="s">
        <v>253</v>
      </c>
      <c r="E17" s="4">
        <v>1374259</v>
      </c>
      <c r="F17" s="4"/>
      <c r="G17" s="4"/>
      <c r="H17" s="4">
        <v>9170587</v>
      </c>
    </row>
    <row r="18" spans="1:8" ht="21" x14ac:dyDescent="0.55000000000000004">
      <c r="A18" s="2" t="s">
        <v>265</v>
      </c>
      <c r="C18" s="1" t="s">
        <v>266</v>
      </c>
      <c r="E18" s="4">
        <v>2933557</v>
      </c>
      <c r="F18" s="4"/>
      <c r="G18" s="4"/>
      <c r="H18" s="4">
        <v>19474604</v>
      </c>
    </row>
    <row r="19" spans="1:8" ht="21" x14ac:dyDescent="0.55000000000000004">
      <c r="A19" s="2" t="s">
        <v>268</v>
      </c>
      <c r="C19" s="1" t="s">
        <v>269</v>
      </c>
      <c r="E19" s="4">
        <v>8398</v>
      </c>
      <c r="F19" s="4"/>
      <c r="G19" s="4"/>
      <c r="H19" s="4">
        <v>58493</v>
      </c>
    </row>
    <row r="20" spans="1:8" ht="21" x14ac:dyDescent="0.55000000000000004">
      <c r="A20" s="2" t="s">
        <v>271</v>
      </c>
      <c r="C20" s="1" t="s">
        <v>272</v>
      </c>
      <c r="E20" s="4">
        <v>198204971</v>
      </c>
      <c r="F20" s="4"/>
      <c r="G20" s="4"/>
      <c r="H20" s="4">
        <v>1151585500</v>
      </c>
    </row>
    <row r="21" spans="1:8" ht="21" x14ac:dyDescent="0.55000000000000004">
      <c r="A21" s="2" t="s">
        <v>274</v>
      </c>
      <c r="C21" s="1" t="s">
        <v>275</v>
      </c>
      <c r="E21" s="4">
        <v>2710</v>
      </c>
      <c r="F21" s="4"/>
      <c r="G21" s="4"/>
      <c r="H21" s="4">
        <v>47556</v>
      </c>
    </row>
    <row r="22" spans="1:8" ht="21" x14ac:dyDescent="0.55000000000000004">
      <c r="A22" s="2" t="s">
        <v>277</v>
      </c>
      <c r="C22" s="1" t="s">
        <v>278</v>
      </c>
      <c r="E22" s="4">
        <v>6164</v>
      </c>
      <c r="F22" s="4"/>
      <c r="G22" s="4"/>
      <c r="H22" s="4">
        <v>12328</v>
      </c>
    </row>
    <row r="23" spans="1:8" ht="21" x14ac:dyDescent="0.55000000000000004">
      <c r="A23" s="2" t="s">
        <v>405</v>
      </c>
      <c r="C23" s="1" t="s">
        <v>487</v>
      </c>
      <c r="E23" s="4">
        <v>0</v>
      </c>
      <c r="F23" s="4"/>
      <c r="G23" s="4"/>
      <c r="H23" s="4">
        <v>66</v>
      </c>
    </row>
    <row r="24" spans="1:8" ht="21" x14ac:dyDescent="0.55000000000000004">
      <c r="A24" s="2" t="s">
        <v>280</v>
      </c>
      <c r="C24" s="1" t="s">
        <v>281</v>
      </c>
      <c r="E24" s="4">
        <v>0</v>
      </c>
      <c r="F24" s="4"/>
      <c r="G24" s="4"/>
      <c r="H24" s="4">
        <v>118221994</v>
      </c>
    </row>
    <row r="25" spans="1:8" ht="21" x14ac:dyDescent="0.55000000000000004">
      <c r="A25" s="2" t="s">
        <v>271</v>
      </c>
      <c r="C25" s="1" t="s">
        <v>488</v>
      </c>
      <c r="E25" s="4">
        <v>0</v>
      </c>
      <c r="F25" s="4"/>
      <c r="G25" s="4"/>
      <c r="H25" s="4">
        <v>153251740505</v>
      </c>
    </row>
    <row r="26" spans="1:8" ht="21" x14ac:dyDescent="0.55000000000000004">
      <c r="A26" s="2" t="s">
        <v>280</v>
      </c>
      <c r="C26" s="1" t="s">
        <v>489</v>
      </c>
      <c r="E26" s="4">
        <v>0</v>
      </c>
      <c r="F26" s="4"/>
      <c r="G26" s="4"/>
      <c r="H26" s="4">
        <v>34702289835</v>
      </c>
    </row>
    <row r="27" spans="1:8" ht="21" x14ac:dyDescent="0.55000000000000004">
      <c r="A27" s="2" t="s">
        <v>358</v>
      </c>
      <c r="C27" s="1" t="s">
        <v>490</v>
      </c>
      <c r="E27" s="4">
        <v>0</v>
      </c>
      <c r="F27" s="4"/>
      <c r="G27" s="4"/>
      <c r="H27" s="4">
        <v>183333333280</v>
      </c>
    </row>
    <row r="28" spans="1:8" ht="21" x14ac:dyDescent="0.55000000000000004">
      <c r="A28" s="2" t="s">
        <v>358</v>
      </c>
      <c r="C28" s="1" t="s">
        <v>491</v>
      </c>
      <c r="E28" s="4">
        <v>0</v>
      </c>
      <c r="F28" s="4"/>
      <c r="G28" s="4"/>
      <c r="H28" s="4">
        <v>57377049170</v>
      </c>
    </row>
    <row r="29" spans="1:8" ht="21" x14ac:dyDescent="0.55000000000000004">
      <c r="A29" s="2" t="s">
        <v>277</v>
      </c>
      <c r="C29" s="1" t="s">
        <v>492</v>
      </c>
      <c r="E29" s="4">
        <v>0</v>
      </c>
      <c r="F29" s="4"/>
      <c r="G29" s="4"/>
      <c r="H29" s="4">
        <v>33313565574</v>
      </c>
    </row>
    <row r="30" spans="1:8" ht="21" x14ac:dyDescent="0.55000000000000004">
      <c r="A30" s="2" t="s">
        <v>329</v>
      </c>
      <c r="C30" s="1" t="s">
        <v>493</v>
      </c>
      <c r="E30" s="4">
        <v>0</v>
      </c>
      <c r="F30" s="4"/>
      <c r="G30" s="4"/>
      <c r="H30" s="4">
        <v>27770491803</v>
      </c>
    </row>
    <row r="31" spans="1:8" ht="21" x14ac:dyDescent="0.55000000000000004">
      <c r="A31" s="2" t="s">
        <v>406</v>
      </c>
      <c r="C31" s="1" t="s">
        <v>494</v>
      </c>
      <c r="E31" s="4">
        <v>0</v>
      </c>
      <c r="F31" s="4"/>
      <c r="G31" s="4"/>
      <c r="H31" s="4">
        <v>20751303884</v>
      </c>
    </row>
    <row r="32" spans="1:8" ht="21" x14ac:dyDescent="0.55000000000000004">
      <c r="A32" s="2" t="s">
        <v>247</v>
      </c>
      <c r="C32" s="1" t="s">
        <v>283</v>
      </c>
      <c r="E32" s="4">
        <v>14676164367</v>
      </c>
      <c r="F32" s="4"/>
      <c r="G32" s="4"/>
      <c r="H32" s="4">
        <v>100131901974</v>
      </c>
    </row>
    <row r="33" spans="1:8" ht="21" x14ac:dyDescent="0.55000000000000004">
      <c r="A33" s="2" t="s">
        <v>286</v>
      </c>
      <c r="C33" s="1" t="s">
        <v>287</v>
      </c>
      <c r="E33" s="4">
        <v>6164</v>
      </c>
      <c r="F33" s="4"/>
      <c r="G33" s="4"/>
      <c r="H33" s="4">
        <v>51145</v>
      </c>
    </row>
    <row r="34" spans="1:8" ht="21" x14ac:dyDescent="0.55000000000000004">
      <c r="A34" s="2" t="s">
        <v>286</v>
      </c>
      <c r="C34" s="1" t="s">
        <v>495</v>
      </c>
      <c r="E34" s="4">
        <v>0</v>
      </c>
      <c r="F34" s="4"/>
      <c r="G34" s="4"/>
      <c r="H34" s="4">
        <v>166666666673</v>
      </c>
    </row>
    <row r="35" spans="1:8" ht="21" x14ac:dyDescent="0.55000000000000004">
      <c r="A35" s="2" t="s">
        <v>289</v>
      </c>
      <c r="C35" s="1" t="s">
        <v>496</v>
      </c>
      <c r="E35" s="4">
        <v>0</v>
      </c>
      <c r="F35" s="4"/>
      <c r="G35" s="4"/>
      <c r="H35" s="4">
        <v>97540983606</v>
      </c>
    </row>
    <row r="36" spans="1:8" ht="21" x14ac:dyDescent="0.55000000000000004">
      <c r="A36" s="2" t="s">
        <v>289</v>
      </c>
      <c r="C36" s="1" t="s">
        <v>290</v>
      </c>
      <c r="E36" s="4">
        <v>74315068463</v>
      </c>
      <c r="F36" s="4"/>
      <c r="G36" s="4"/>
      <c r="H36" s="4">
        <v>507033647605</v>
      </c>
    </row>
    <row r="37" spans="1:8" ht="21" x14ac:dyDescent="0.55000000000000004">
      <c r="A37" s="2" t="s">
        <v>293</v>
      </c>
      <c r="C37" s="1" t="s">
        <v>294</v>
      </c>
      <c r="E37" s="4">
        <v>34888453132</v>
      </c>
      <c r="F37" s="4"/>
      <c r="G37" s="4"/>
      <c r="H37" s="4">
        <v>237985620736</v>
      </c>
    </row>
    <row r="38" spans="1:8" ht="21" x14ac:dyDescent="0.55000000000000004">
      <c r="A38" s="2" t="s">
        <v>293</v>
      </c>
      <c r="C38" s="1" t="s">
        <v>296</v>
      </c>
      <c r="E38" s="4">
        <v>34672438343</v>
      </c>
      <c r="F38" s="4"/>
      <c r="G38" s="4"/>
      <c r="H38" s="4">
        <v>237771761935</v>
      </c>
    </row>
    <row r="39" spans="1:8" ht="21" x14ac:dyDescent="0.55000000000000004">
      <c r="A39" s="2" t="s">
        <v>286</v>
      </c>
      <c r="C39" s="1" t="s">
        <v>497</v>
      </c>
      <c r="E39" s="4">
        <v>0</v>
      </c>
      <c r="F39" s="4"/>
      <c r="G39" s="4"/>
      <c r="H39" s="4">
        <v>461748633881</v>
      </c>
    </row>
    <row r="40" spans="1:8" ht="21" x14ac:dyDescent="0.55000000000000004">
      <c r="A40" s="2" t="s">
        <v>280</v>
      </c>
      <c r="C40" s="1" t="s">
        <v>498</v>
      </c>
      <c r="E40" s="4">
        <v>0</v>
      </c>
      <c r="F40" s="4"/>
      <c r="G40" s="4"/>
      <c r="H40" s="4">
        <v>142153878687</v>
      </c>
    </row>
    <row r="41" spans="1:8" ht="21" x14ac:dyDescent="0.55000000000000004">
      <c r="A41" s="2" t="s">
        <v>358</v>
      </c>
      <c r="C41" s="1" t="s">
        <v>499</v>
      </c>
      <c r="E41" s="4">
        <v>0</v>
      </c>
      <c r="F41" s="4"/>
      <c r="G41" s="4"/>
      <c r="H41" s="4">
        <v>-5573770487</v>
      </c>
    </row>
    <row r="42" spans="1:8" ht="21" x14ac:dyDescent="0.55000000000000004">
      <c r="A42" s="2" t="s">
        <v>244</v>
      </c>
      <c r="C42" s="1" t="s">
        <v>500</v>
      </c>
      <c r="E42" s="4">
        <v>0</v>
      </c>
      <c r="F42" s="4"/>
      <c r="G42" s="4"/>
      <c r="H42" s="4">
        <v>172404371585</v>
      </c>
    </row>
    <row r="43" spans="1:8" ht="21" x14ac:dyDescent="0.55000000000000004">
      <c r="A43" s="2" t="s">
        <v>271</v>
      </c>
      <c r="C43" s="1" t="s">
        <v>501</v>
      </c>
      <c r="E43" s="4">
        <v>0</v>
      </c>
      <c r="F43" s="4"/>
      <c r="G43" s="4"/>
      <c r="H43" s="4">
        <v>16967213114</v>
      </c>
    </row>
    <row r="44" spans="1:8" ht="21" x14ac:dyDescent="0.55000000000000004">
      <c r="A44" s="2" t="s">
        <v>280</v>
      </c>
      <c r="C44" s="1" t="s">
        <v>299</v>
      </c>
      <c r="E44" s="4">
        <v>27123286620</v>
      </c>
      <c r="F44" s="4"/>
      <c r="G44" s="4"/>
      <c r="H44" s="4">
        <v>481549498524</v>
      </c>
    </row>
    <row r="45" spans="1:8" ht="21" x14ac:dyDescent="0.55000000000000004">
      <c r="A45" s="2" t="s">
        <v>301</v>
      </c>
      <c r="C45" s="1" t="s">
        <v>302</v>
      </c>
      <c r="E45" s="4">
        <v>23780821897</v>
      </c>
      <c r="F45" s="4"/>
      <c r="G45" s="4"/>
      <c r="H45" s="4">
        <v>167558143310</v>
      </c>
    </row>
    <row r="46" spans="1:8" ht="21" x14ac:dyDescent="0.55000000000000004">
      <c r="A46" s="2" t="s">
        <v>305</v>
      </c>
      <c r="C46" s="1" t="s">
        <v>306</v>
      </c>
      <c r="E46" s="4">
        <v>8354</v>
      </c>
      <c r="F46" s="4"/>
      <c r="G46" s="4"/>
      <c r="H46" s="4">
        <v>41297</v>
      </c>
    </row>
    <row r="47" spans="1:8" ht="21" x14ac:dyDescent="0.55000000000000004">
      <c r="A47" s="2" t="s">
        <v>308</v>
      </c>
      <c r="C47" s="1" t="s">
        <v>309</v>
      </c>
      <c r="E47" s="4">
        <v>87041095883</v>
      </c>
      <c r="F47" s="4"/>
      <c r="G47" s="4"/>
      <c r="H47" s="4">
        <v>569746013844</v>
      </c>
    </row>
    <row r="48" spans="1:8" ht="21" x14ac:dyDescent="0.55000000000000004">
      <c r="A48" s="2" t="s">
        <v>311</v>
      </c>
      <c r="C48" s="1" t="s">
        <v>312</v>
      </c>
      <c r="E48" s="4">
        <v>-2001003</v>
      </c>
      <c r="F48" s="4"/>
      <c r="G48" s="4"/>
      <c r="H48" s="4">
        <v>25155</v>
      </c>
    </row>
    <row r="49" spans="1:8" ht="21" x14ac:dyDescent="0.55000000000000004">
      <c r="A49" s="2" t="s">
        <v>407</v>
      </c>
      <c r="C49" s="1" t="s">
        <v>502</v>
      </c>
      <c r="E49" s="4">
        <v>0</v>
      </c>
      <c r="F49" s="4"/>
      <c r="G49" s="4"/>
      <c r="H49" s="4">
        <v>46209016392</v>
      </c>
    </row>
    <row r="50" spans="1:8" ht="21" x14ac:dyDescent="0.55000000000000004">
      <c r="A50" s="2" t="s">
        <v>314</v>
      </c>
      <c r="C50" s="1" t="s">
        <v>315</v>
      </c>
      <c r="E50" s="4">
        <v>62</v>
      </c>
      <c r="F50" s="4"/>
      <c r="G50" s="4"/>
      <c r="H50" s="4">
        <v>294</v>
      </c>
    </row>
    <row r="51" spans="1:8" ht="21" x14ac:dyDescent="0.55000000000000004">
      <c r="A51" s="2" t="s">
        <v>314</v>
      </c>
      <c r="C51" s="1" t="s">
        <v>317</v>
      </c>
      <c r="E51" s="4">
        <v>45863013674</v>
      </c>
      <c r="F51" s="4"/>
      <c r="G51" s="4"/>
      <c r="H51" s="4">
        <v>217010554650</v>
      </c>
    </row>
    <row r="52" spans="1:8" ht="21" x14ac:dyDescent="0.55000000000000004">
      <c r="A52" s="2" t="s">
        <v>247</v>
      </c>
      <c r="C52" s="1" t="s">
        <v>318</v>
      </c>
      <c r="E52" s="4">
        <v>24205479427</v>
      </c>
      <c r="F52" s="4"/>
      <c r="G52" s="4"/>
      <c r="H52" s="4">
        <v>109861217067</v>
      </c>
    </row>
    <row r="53" spans="1:8" ht="21" x14ac:dyDescent="0.55000000000000004">
      <c r="A53" s="2" t="s">
        <v>320</v>
      </c>
      <c r="C53" s="1" t="s">
        <v>321</v>
      </c>
      <c r="E53" s="4">
        <v>27579126</v>
      </c>
      <c r="F53" s="4"/>
      <c r="G53" s="4"/>
      <c r="H53" s="4">
        <v>34120445</v>
      </c>
    </row>
    <row r="54" spans="1:8" ht="21" x14ac:dyDescent="0.55000000000000004">
      <c r="A54" s="2" t="s">
        <v>320</v>
      </c>
      <c r="C54" s="1" t="s">
        <v>323</v>
      </c>
      <c r="E54" s="4">
        <v>6115068463</v>
      </c>
      <c r="F54" s="4"/>
      <c r="G54" s="4"/>
      <c r="H54" s="4">
        <v>25787199563</v>
      </c>
    </row>
    <row r="55" spans="1:8" ht="21" x14ac:dyDescent="0.55000000000000004">
      <c r="A55" s="2" t="s">
        <v>314</v>
      </c>
      <c r="C55" s="1" t="s">
        <v>324</v>
      </c>
      <c r="E55" s="4">
        <v>15287671204</v>
      </c>
      <c r="F55" s="4"/>
      <c r="G55" s="4"/>
      <c r="H55" s="4">
        <v>58566359668</v>
      </c>
    </row>
    <row r="56" spans="1:8" ht="21" x14ac:dyDescent="0.55000000000000004">
      <c r="A56" s="2" t="s">
        <v>277</v>
      </c>
      <c r="C56" s="1" t="s">
        <v>326</v>
      </c>
      <c r="E56" s="4">
        <v>26753424638</v>
      </c>
      <c r="F56" s="4"/>
      <c r="G56" s="4"/>
      <c r="H56" s="4">
        <v>97327195072</v>
      </c>
    </row>
    <row r="57" spans="1:8" ht="21" x14ac:dyDescent="0.55000000000000004">
      <c r="A57" s="2" t="s">
        <v>311</v>
      </c>
      <c r="C57" s="1" t="s">
        <v>328</v>
      </c>
      <c r="E57" s="4">
        <v>44589041084</v>
      </c>
      <c r="F57" s="4"/>
      <c r="G57" s="4"/>
      <c r="H57" s="4">
        <v>162211991862</v>
      </c>
    </row>
    <row r="58" spans="1:8" ht="21" x14ac:dyDescent="0.55000000000000004">
      <c r="A58" s="2" t="s">
        <v>329</v>
      </c>
      <c r="C58" s="1" t="s">
        <v>330</v>
      </c>
      <c r="E58" s="4">
        <v>17835616415</v>
      </c>
      <c r="F58" s="4"/>
      <c r="G58" s="4"/>
      <c r="H58" s="4">
        <v>64884796677</v>
      </c>
    </row>
    <row r="59" spans="1:8" ht="21" x14ac:dyDescent="0.55000000000000004">
      <c r="A59" s="2" t="s">
        <v>314</v>
      </c>
      <c r="C59" s="1" t="s">
        <v>331</v>
      </c>
      <c r="E59" s="4">
        <v>4586301355</v>
      </c>
      <c r="F59" s="4"/>
      <c r="G59" s="4"/>
      <c r="H59" s="4">
        <v>16389579995</v>
      </c>
    </row>
    <row r="60" spans="1:8" ht="21" x14ac:dyDescent="0.55000000000000004">
      <c r="A60" s="2" t="s">
        <v>277</v>
      </c>
      <c r="C60" s="1" t="s">
        <v>333</v>
      </c>
      <c r="E60" s="4">
        <v>26753424638</v>
      </c>
      <c r="F60" s="4"/>
      <c r="G60" s="4"/>
      <c r="H60" s="4">
        <v>78392768858</v>
      </c>
    </row>
    <row r="61" spans="1:8" ht="21" x14ac:dyDescent="0.55000000000000004">
      <c r="A61" s="2" t="s">
        <v>329</v>
      </c>
      <c r="C61" s="1" t="s">
        <v>335</v>
      </c>
      <c r="E61" s="4">
        <v>17835616415</v>
      </c>
      <c r="F61" s="4"/>
      <c r="G61" s="4"/>
      <c r="H61" s="4">
        <v>52261845875</v>
      </c>
    </row>
    <row r="62" spans="1:8" ht="21" x14ac:dyDescent="0.55000000000000004">
      <c r="A62" s="2" t="s">
        <v>311</v>
      </c>
      <c r="C62" s="1" t="s">
        <v>336</v>
      </c>
      <c r="E62" s="4">
        <v>44589041084</v>
      </c>
      <c r="F62" s="4"/>
      <c r="G62" s="4"/>
      <c r="H62" s="4">
        <v>130654614824</v>
      </c>
    </row>
    <row r="63" spans="1:8" ht="21" x14ac:dyDescent="0.55000000000000004">
      <c r="A63" s="2" t="s">
        <v>337</v>
      </c>
      <c r="C63" s="1" t="s">
        <v>338</v>
      </c>
      <c r="E63" s="4">
        <v>50958904096</v>
      </c>
      <c r="F63" s="4"/>
      <c r="G63" s="4"/>
      <c r="H63" s="4">
        <v>134565461458</v>
      </c>
    </row>
    <row r="64" spans="1:8" ht="21" x14ac:dyDescent="0.55000000000000004">
      <c r="A64" s="2" t="s">
        <v>340</v>
      </c>
      <c r="C64" s="1" t="s">
        <v>341</v>
      </c>
      <c r="E64" s="4">
        <v>9809589036</v>
      </c>
      <c r="F64" s="4"/>
      <c r="G64" s="4"/>
      <c r="H64" s="4">
        <v>25272703766</v>
      </c>
    </row>
    <row r="65" spans="1:8" ht="21" x14ac:dyDescent="0.55000000000000004">
      <c r="A65" s="2" t="s">
        <v>344</v>
      </c>
      <c r="C65" s="1" t="s">
        <v>345</v>
      </c>
      <c r="E65" s="4">
        <v>22931506837</v>
      </c>
      <c r="F65" s="4"/>
      <c r="G65" s="4"/>
      <c r="H65" s="4">
        <v>59079047819</v>
      </c>
    </row>
    <row r="66" spans="1:8" ht="21" x14ac:dyDescent="0.55000000000000004">
      <c r="A66" s="2" t="s">
        <v>239</v>
      </c>
      <c r="C66" s="1" t="s">
        <v>346</v>
      </c>
      <c r="E66" s="4">
        <v>30575342439</v>
      </c>
      <c r="F66" s="4"/>
      <c r="G66" s="4"/>
      <c r="H66" s="4">
        <v>74837637504</v>
      </c>
    </row>
    <row r="67" spans="1:8" ht="21" x14ac:dyDescent="0.55000000000000004">
      <c r="A67" s="2" t="s">
        <v>337</v>
      </c>
      <c r="C67" s="1" t="s">
        <v>348</v>
      </c>
      <c r="E67" s="4">
        <v>16986301355</v>
      </c>
      <c r="F67" s="4"/>
      <c r="G67" s="4"/>
      <c r="H67" s="4">
        <v>60155700228</v>
      </c>
    </row>
    <row r="68" spans="1:8" ht="21" x14ac:dyDescent="0.55000000000000004">
      <c r="A68" s="2" t="s">
        <v>349</v>
      </c>
      <c r="C68" s="1" t="s">
        <v>350</v>
      </c>
      <c r="E68" s="4">
        <v>84931506837</v>
      </c>
      <c r="F68" s="4"/>
      <c r="G68" s="4"/>
      <c r="H68" s="4">
        <v>205150086065</v>
      </c>
    </row>
    <row r="69" spans="1:8" ht="21" x14ac:dyDescent="0.55000000000000004">
      <c r="A69" s="2" t="s">
        <v>351</v>
      </c>
      <c r="C69" s="1" t="s">
        <v>352</v>
      </c>
      <c r="E69" s="4">
        <v>30575342439</v>
      </c>
      <c r="F69" s="4"/>
      <c r="G69" s="4"/>
      <c r="H69" s="4">
        <v>73854030947</v>
      </c>
    </row>
    <row r="70" spans="1:8" ht="21" x14ac:dyDescent="0.55000000000000004">
      <c r="A70" s="2" t="s">
        <v>337</v>
      </c>
      <c r="C70" s="1" t="s">
        <v>353</v>
      </c>
      <c r="E70" s="4">
        <v>42465753403</v>
      </c>
      <c r="F70" s="4"/>
      <c r="G70" s="4"/>
      <c r="H70" s="4">
        <v>102575042995</v>
      </c>
    </row>
    <row r="71" spans="1:8" ht="21" x14ac:dyDescent="0.55000000000000004">
      <c r="A71" s="2" t="s">
        <v>247</v>
      </c>
      <c r="C71" s="1" t="s">
        <v>354</v>
      </c>
      <c r="E71" s="4">
        <v>30575342439</v>
      </c>
      <c r="F71" s="4"/>
      <c r="G71" s="4"/>
      <c r="H71" s="4">
        <v>73854030947</v>
      </c>
    </row>
    <row r="72" spans="1:8" ht="21" x14ac:dyDescent="0.55000000000000004">
      <c r="A72" s="2" t="s">
        <v>344</v>
      </c>
      <c r="C72" s="1" t="s">
        <v>356</v>
      </c>
      <c r="E72" s="4">
        <v>7643835602</v>
      </c>
      <c r="F72" s="4"/>
      <c r="G72" s="4"/>
      <c r="H72" s="4">
        <v>17233999523</v>
      </c>
    </row>
    <row r="73" spans="1:8" ht="21" x14ac:dyDescent="0.55000000000000004">
      <c r="A73" s="2" t="s">
        <v>349</v>
      </c>
      <c r="C73" s="1" t="s">
        <v>361</v>
      </c>
      <c r="E73" s="4">
        <v>169863013674</v>
      </c>
      <c r="F73" s="4"/>
      <c r="G73" s="4"/>
      <c r="H73" s="4">
        <v>339261920768</v>
      </c>
    </row>
    <row r="74" spans="1:8" ht="21" x14ac:dyDescent="0.55000000000000004">
      <c r="A74" s="2" t="s">
        <v>349</v>
      </c>
      <c r="C74" s="1" t="s">
        <v>503</v>
      </c>
      <c r="E74" s="4">
        <v>0</v>
      </c>
      <c r="F74" s="4"/>
      <c r="G74" s="4"/>
      <c r="H74" s="4">
        <v>72547945206</v>
      </c>
    </row>
    <row r="75" spans="1:8" ht="21" x14ac:dyDescent="0.55000000000000004">
      <c r="A75" s="2" t="s">
        <v>363</v>
      </c>
      <c r="C75" s="1" t="s">
        <v>364</v>
      </c>
      <c r="E75" s="4">
        <v>82808219156</v>
      </c>
      <c r="F75" s="4"/>
      <c r="G75" s="4"/>
      <c r="H75" s="4">
        <v>157398383084</v>
      </c>
    </row>
    <row r="76" spans="1:8" ht="21" x14ac:dyDescent="0.55000000000000004">
      <c r="A76" s="2" t="s">
        <v>349</v>
      </c>
      <c r="C76" s="1" t="s">
        <v>367</v>
      </c>
      <c r="E76" s="4">
        <v>586055846</v>
      </c>
      <c r="F76" s="4"/>
      <c r="G76" s="4"/>
      <c r="H76" s="4">
        <v>625940428</v>
      </c>
    </row>
    <row r="77" spans="1:8" ht="21" x14ac:dyDescent="0.55000000000000004">
      <c r="A77" s="2" t="s">
        <v>337</v>
      </c>
      <c r="C77" s="1" t="s">
        <v>369</v>
      </c>
      <c r="E77" s="4">
        <v>59452054789</v>
      </c>
      <c r="F77" s="4"/>
      <c r="G77" s="4"/>
      <c r="H77" s="4">
        <v>65189759707</v>
      </c>
    </row>
    <row r="78" spans="1:8" ht="21" x14ac:dyDescent="0.55000000000000004">
      <c r="A78" s="2" t="s">
        <v>255</v>
      </c>
      <c r="C78" s="1" t="s">
        <v>372</v>
      </c>
      <c r="E78" s="4">
        <v>15287671204</v>
      </c>
      <c r="F78" s="4"/>
      <c r="G78" s="4"/>
      <c r="H78" s="4">
        <v>17254883482</v>
      </c>
    </row>
    <row r="79" spans="1:8" ht="21" x14ac:dyDescent="0.55000000000000004">
      <c r="A79" s="2" t="s">
        <v>280</v>
      </c>
      <c r="C79" s="1" t="s">
        <v>374</v>
      </c>
      <c r="E79" s="4">
        <v>53424657520</v>
      </c>
      <c r="F79" s="4"/>
      <c r="G79" s="4"/>
      <c r="H79" s="4">
        <v>53424657520</v>
      </c>
    </row>
    <row r="80" spans="1:8" ht="21" x14ac:dyDescent="0.55000000000000004">
      <c r="A80" s="2" t="s">
        <v>376</v>
      </c>
      <c r="C80" s="1" t="s">
        <v>377</v>
      </c>
      <c r="E80" s="4">
        <v>6410958892</v>
      </c>
      <c r="F80" s="4"/>
      <c r="G80" s="4"/>
      <c r="H80" s="4">
        <v>6410958892</v>
      </c>
    </row>
    <row r="81" spans="1:8" ht="21" x14ac:dyDescent="0.55000000000000004">
      <c r="A81" s="2" t="s">
        <v>379</v>
      </c>
      <c r="C81" s="1" t="s">
        <v>380</v>
      </c>
      <c r="E81" s="4">
        <v>5917808214</v>
      </c>
      <c r="F81" s="4"/>
      <c r="G81" s="4"/>
      <c r="H81" s="4">
        <v>5917808214</v>
      </c>
    </row>
    <row r="82" spans="1:8" ht="21" x14ac:dyDescent="0.55000000000000004">
      <c r="A82" s="2" t="s">
        <v>376</v>
      </c>
      <c r="C82" s="1" t="s">
        <v>382</v>
      </c>
      <c r="E82" s="4">
        <v>2958904104</v>
      </c>
      <c r="F82" s="4"/>
      <c r="G82" s="4"/>
      <c r="H82" s="4">
        <v>2958904104</v>
      </c>
    </row>
    <row r="83" spans="1:8" ht="19.5" thickBot="1" x14ac:dyDescent="0.5">
      <c r="E83" s="6">
        <f>SUM(E8:E82)</f>
        <v>1414291101410</v>
      </c>
      <c r="H83" s="6">
        <f>SUM(H8:H82)</f>
        <v>7656553787438</v>
      </c>
    </row>
    <row r="84" spans="1:8" ht="19.5" thickTop="1" x14ac:dyDescent="0.45"/>
  </sheetData>
  <mergeCells count="10">
    <mergeCell ref="A2:H2"/>
    <mergeCell ref="A3:H3"/>
    <mergeCell ref="A4:H4"/>
    <mergeCell ref="H7"/>
    <mergeCell ref="H6:I6"/>
    <mergeCell ref="A7"/>
    <mergeCell ref="C7"/>
    <mergeCell ref="A6:C6"/>
    <mergeCell ref="E7"/>
    <mergeCell ref="E6:F6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2"/>
  <sheetViews>
    <sheetView rightToLeft="1" workbookViewId="0">
      <selection activeCell="C13" sqref="C13"/>
    </sheetView>
  </sheetViews>
  <sheetFormatPr defaultRowHeight="18.75" x14ac:dyDescent="0.45"/>
  <cols>
    <col min="1" max="1" width="35.7109375" style="7" bestFit="1" customWidth="1"/>
    <col min="2" max="2" width="1" style="7" customWidth="1"/>
    <col min="3" max="3" width="10.5703125" style="7" bestFit="1" customWidth="1"/>
    <col min="4" max="4" width="1" style="7" customWidth="1"/>
    <col min="5" max="5" width="15" style="7" bestFit="1" customWidth="1"/>
    <col min="6" max="6" width="1" style="7" customWidth="1"/>
    <col min="7" max="7" width="9.140625" style="7" customWidth="1"/>
    <col min="8" max="16384" width="9.140625" style="7"/>
  </cols>
  <sheetData>
    <row r="2" spans="1:5" ht="30" x14ac:dyDescent="0.45">
      <c r="A2" s="15" t="s">
        <v>0</v>
      </c>
      <c r="B2" s="15"/>
      <c r="C2" s="15"/>
      <c r="D2" s="15"/>
      <c r="E2" s="15"/>
    </row>
    <row r="3" spans="1:5" ht="30" x14ac:dyDescent="0.45">
      <c r="A3" s="15" t="s">
        <v>383</v>
      </c>
      <c r="B3" s="15"/>
      <c r="C3" s="15"/>
      <c r="D3" s="15"/>
      <c r="E3" s="15"/>
    </row>
    <row r="4" spans="1:5" ht="30" x14ac:dyDescent="0.45">
      <c r="A4" s="15" t="s">
        <v>2</v>
      </c>
      <c r="B4" s="15"/>
      <c r="C4" s="15"/>
      <c r="D4" s="15"/>
      <c r="E4" s="15"/>
    </row>
    <row r="6" spans="1:5" ht="30" x14ac:dyDescent="0.45">
      <c r="A6" s="13" t="s">
        <v>504</v>
      </c>
      <c r="C6" s="14" t="s">
        <v>385</v>
      </c>
      <c r="E6" s="14" t="s">
        <v>6</v>
      </c>
    </row>
    <row r="7" spans="1:5" ht="30" x14ac:dyDescent="0.45">
      <c r="A7" s="14" t="s">
        <v>504</v>
      </c>
      <c r="C7" s="14" t="s">
        <v>236</v>
      </c>
      <c r="E7" s="14" t="s">
        <v>236</v>
      </c>
    </row>
    <row r="8" spans="1:5" ht="21" x14ac:dyDescent="0.55000000000000004">
      <c r="A8" s="8" t="s">
        <v>504</v>
      </c>
      <c r="C8" s="3">
        <v>749</v>
      </c>
      <c r="D8" s="1"/>
      <c r="E8" s="3">
        <v>1534544462</v>
      </c>
    </row>
    <row r="9" spans="1:5" ht="21" x14ac:dyDescent="0.55000000000000004">
      <c r="A9" s="8" t="s">
        <v>505</v>
      </c>
      <c r="C9" s="3">
        <v>0</v>
      </c>
      <c r="D9" s="1"/>
      <c r="E9" s="3">
        <v>1666726857</v>
      </c>
    </row>
    <row r="10" spans="1:5" ht="21" x14ac:dyDescent="0.55000000000000004">
      <c r="A10" s="8" t="s">
        <v>506</v>
      </c>
      <c r="C10" s="3">
        <v>66608871</v>
      </c>
      <c r="D10" s="1"/>
      <c r="E10" s="3">
        <v>6224780829</v>
      </c>
    </row>
    <row r="11" spans="1:5" ht="21.75" thickBot="1" x14ac:dyDescent="0.6">
      <c r="A11" s="8" t="s">
        <v>392</v>
      </c>
      <c r="C11" s="5">
        <v>66609620</v>
      </c>
      <c r="D11" s="1"/>
      <c r="E11" s="5">
        <v>9426052148</v>
      </c>
    </row>
    <row r="12" spans="1:5" ht="19.5" thickTop="1" x14ac:dyDescent="0.45">
      <c r="C12" s="1"/>
      <c r="D12" s="1"/>
      <c r="E12" s="1"/>
    </row>
  </sheetData>
  <mergeCells count="8">
    <mergeCell ref="A2:E2"/>
    <mergeCell ref="A3:E3"/>
    <mergeCell ref="A4:E4"/>
    <mergeCell ref="E7"/>
    <mergeCell ref="E6"/>
    <mergeCell ref="A6:A7"/>
    <mergeCell ref="C7"/>
    <mergeCell ref="C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G11"/>
  <sheetViews>
    <sheetView rightToLeft="1" workbookViewId="0">
      <selection activeCell="U6" sqref="U6"/>
    </sheetView>
  </sheetViews>
  <sheetFormatPr defaultRowHeight="18.75" x14ac:dyDescent="0.45"/>
  <cols>
    <col min="1" max="1" width="24" style="1" bestFit="1" customWidth="1"/>
    <col min="2" max="2" width="1" style="1" customWidth="1"/>
    <col min="3" max="3" width="18.140625" style="1" bestFit="1" customWidth="1"/>
    <col min="4" max="4" width="1" style="1" customWidth="1"/>
    <col min="5" max="5" width="25.7109375" style="1" bestFit="1" customWidth="1"/>
    <col min="6" max="6" width="1" style="1" customWidth="1"/>
    <col min="7" max="7" width="38.7109375" style="1" bestFit="1" customWidth="1"/>
    <col min="8" max="8" width="1" style="1" customWidth="1"/>
    <col min="9" max="9" width="9.140625" style="1" customWidth="1"/>
    <col min="10" max="16384" width="9.140625" style="1"/>
  </cols>
  <sheetData>
    <row r="2" spans="1:7" ht="30" x14ac:dyDescent="0.45">
      <c r="A2" s="15" t="s">
        <v>0</v>
      </c>
      <c r="B2" s="15"/>
      <c r="C2" s="15"/>
      <c r="D2" s="15"/>
      <c r="E2" s="15"/>
      <c r="F2" s="15"/>
      <c r="G2" s="15"/>
    </row>
    <row r="3" spans="1:7" ht="30" x14ac:dyDescent="0.45">
      <c r="A3" s="15" t="s">
        <v>383</v>
      </c>
      <c r="B3" s="15"/>
      <c r="C3" s="15"/>
      <c r="D3" s="15"/>
      <c r="E3" s="15"/>
      <c r="F3" s="15"/>
      <c r="G3" s="15"/>
    </row>
    <row r="4" spans="1:7" ht="30" x14ac:dyDescent="0.45">
      <c r="A4" s="15" t="s">
        <v>2</v>
      </c>
      <c r="B4" s="15"/>
      <c r="C4" s="15"/>
      <c r="D4" s="15"/>
      <c r="E4" s="15"/>
      <c r="F4" s="15"/>
      <c r="G4" s="15"/>
    </row>
    <row r="6" spans="1:7" ht="30" x14ac:dyDescent="0.45">
      <c r="A6" s="15" t="s">
        <v>387</v>
      </c>
      <c r="C6" s="15" t="s">
        <v>236</v>
      </c>
      <c r="E6" s="15" t="s">
        <v>449</v>
      </c>
      <c r="G6" s="15" t="s">
        <v>13</v>
      </c>
    </row>
    <row r="7" spans="1:7" ht="21" x14ac:dyDescent="0.55000000000000004">
      <c r="A7" s="2" t="s">
        <v>507</v>
      </c>
      <c r="C7" s="4">
        <v>-230738068968</v>
      </c>
      <c r="E7" s="1" t="s">
        <v>508</v>
      </c>
      <c r="G7" s="1" t="s">
        <v>456</v>
      </c>
    </row>
    <row r="8" spans="1:7" ht="21" x14ac:dyDescent="0.55000000000000004">
      <c r="A8" s="2" t="s">
        <v>509</v>
      </c>
      <c r="C8" s="4">
        <v>2812815297833</v>
      </c>
      <c r="E8" s="1" t="s">
        <v>510</v>
      </c>
      <c r="G8" s="1" t="s">
        <v>511</v>
      </c>
    </row>
    <row r="9" spans="1:7" ht="21" x14ac:dyDescent="0.55000000000000004">
      <c r="A9" s="2" t="s">
        <v>512</v>
      </c>
      <c r="C9" s="4">
        <v>1414291101410</v>
      </c>
      <c r="E9" s="1" t="s">
        <v>513</v>
      </c>
      <c r="G9" s="1" t="s">
        <v>18</v>
      </c>
    </row>
    <row r="10" spans="1:7" ht="19.5" thickBot="1" x14ac:dyDescent="0.5">
      <c r="C10" s="6">
        <f>SUM(C7:C9)</f>
        <v>3996368330275</v>
      </c>
    </row>
    <row r="11" spans="1:7" ht="19.5" thickTop="1" x14ac:dyDescent="0.45"/>
  </sheetData>
  <mergeCells count="7">
    <mergeCell ref="A6"/>
    <mergeCell ref="C6"/>
    <mergeCell ref="E6"/>
    <mergeCell ref="G6"/>
    <mergeCell ref="A2:G2"/>
    <mergeCell ref="A3:G3"/>
    <mergeCell ref="A4:G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K38"/>
  <sheetViews>
    <sheetView rightToLeft="1" topLeftCell="B5" zoomScale="70" zoomScaleNormal="70" workbookViewId="0">
      <selection activeCell="AK37" sqref="AK37"/>
    </sheetView>
  </sheetViews>
  <sheetFormatPr defaultRowHeight="18.75" x14ac:dyDescent="0.45"/>
  <cols>
    <col min="1" max="1" width="44.5703125" style="1" bestFit="1" customWidth="1"/>
    <col min="2" max="2" width="1" style="1" customWidth="1"/>
    <col min="3" max="3" width="27.28515625" style="1" bestFit="1" customWidth="1"/>
    <col min="4" max="4" width="1" style="1" customWidth="1"/>
    <col min="5" max="5" width="24.28515625" style="1" bestFit="1" customWidth="1"/>
    <col min="6" max="6" width="1" style="1" customWidth="1"/>
    <col min="7" max="7" width="15.85546875" style="1" bestFit="1" customWidth="1"/>
    <col min="8" max="8" width="1" style="1" customWidth="1"/>
    <col min="9" max="9" width="19.42578125" style="1" bestFit="1" customWidth="1"/>
    <col min="10" max="10" width="1" style="1" customWidth="1"/>
    <col min="11" max="11" width="11.5703125" style="1" bestFit="1" customWidth="1"/>
    <col min="12" max="12" width="1" style="1" customWidth="1"/>
    <col min="13" max="13" width="11.7109375" style="1" bestFit="1" customWidth="1"/>
    <col min="14" max="14" width="1" style="1" customWidth="1"/>
    <col min="15" max="15" width="13.7109375" style="1" bestFit="1" customWidth="1"/>
    <col min="16" max="16" width="1" style="1" customWidth="1"/>
    <col min="17" max="17" width="22.28515625" style="1" bestFit="1" customWidth="1"/>
    <col min="18" max="18" width="1" style="1" customWidth="1"/>
    <col min="19" max="19" width="23.7109375" style="1" bestFit="1" customWidth="1"/>
    <col min="20" max="20" width="1" style="1" customWidth="1"/>
    <col min="21" max="21" width="9.7109375" style="1" bestFit="1" customWidth="1"/>
    <col min="22" max="22" width="1" style="1" customWidth="1"/>
    <col min="23" max="23" width="18.85546875" style="1" bestFit="1" customWidth="1"/>
    <col min="24" max="24" width="1" style="1" customWidth="1"/>
    <col min="25" max="25" width="9.7109375" style="1" bestFit="1" customWidth="1"/>
    <col min="26" max="26" width="1" style="1" customWidth="1"/>
    <col min="27" max="27" width="17.7109375" style="1" bestFit="1" customWidth="1"/>
    <col min="28" max="28" width="1" style="1" customWidth="1"/>
    <col min="29" max="29" width="13.7109375" style="1" bestFit="1" customWidth="1"/>
    <col min="30" max="30" width="1" style="1" customWidth="1"/>
    <col min="31" max="31" width="23.85546875" style="1" bestFit="1" customWidth="1"/>
    <col min="32" max="32" width="1" style="1" customWidth="1"/>
    <col min="33" max="33" width="21.140625" style="1" bestFit="1" customWidth="1"/>
    <col min="34" max="34" width="1" style="1" customWidth="1"/>
    <col min="35" max="35" width="23.7109375" style="1" bestFit="1" customWidth="1"/>
    <col min="36" max="36" width="1" style="1" customWidth="1"/>
    <col min="37" max="37" width="38.7109375" style="1" bestFit="1" customWidth="1"/>
    <col min="38" max="38" width="1" style="1" customWidth="1"/>
    <col min="39" max="39" width="9.140625" style="1" customWidth="1"/>
    <col min="40" max="16384" width="9.140625" style="1"/>
  </cols>
  <sheetData>
    <row r="2" spans="1:37" ht="30" x14ac:dyDescent="0.45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</row>
    <row r="3" spans="1:37" ht="30" x14ac:dyDescent="0.45">
      <c r="A3" s="15" t="s">
        <v>1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</row>
    <row r="4" spans="1:37" ht="30" x14ac:dyDescent="0.45">
      <c r="A4" s="15" t="s">
        <v>2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</row>
    <row r="6" spans="1:37" ht="30" x14ac:dyDescent="0.45">
      <c r="A6" s="14" t="s">
        <v>112</v>
      </c>
      <c r="B6" s="14" t="s">
        <v>112</v>
      </c>
      <c r="C6" s="14" t="s">
        <v>112</v>
      </c>
      <c r="D6" s="14" t="s">
        <v>112</v>
      </c>
      <c r="E6" s="14" t="s">
        <v>112</v>
      </c>
      <c r="F6" s="14" t="s">
        <v>112</v>
      </c>
      <c r="G6" s="14" t="s">
        <v>112</v>
      </c>
      <c r="H6" s="14" t="s">
        <v>112</v>
      </c>
      <c r="I6" s="14" t="s">
        <v>112</v>
      </c>
      <c r="J6" s="14" t="s">
        <v>112</v>
      </c>
      <c r="K6" s="14" t="s">
        <v>112</v>
      </c>
      <c r="L6" s="14" t="s">
        <v>112</v>
      </c>
      <c r="M6" s="14" t="s">
        <v>112</v>
      </c>
      <c r="O6" s="14" t="s">
        <v>4</v>
      </c>
      <c r="P6" s="14" t="s">
        <v>4</v>
      </c>
      <c r="Q6" s="14" t="s">
        <v>4</v>
      </c>
      <c r="R6" s="14" t="s">
        <v>4</v>
      </c>
      <c r="S6" s="14" t="s">
        <v>4</v>
      </c>
      <c r="U6" s="14" t="s">
        <v>5</v>
      </c>
      <c r="V6" s="14" t="s">
        <v>5</v>
      </c>
      <c r="W6" s="14" t="s">
        <v>5</v>
      </c>
      <c r="X6" s="14" t="s">
        <v>5</v>
      </c>
      <c r="Y6" s="14" t="s">
        <v>5</v>
      </c>
      <c r="Z6" s="14" t="s">
        <v>5</v>
      </c>
      <c r="AA6" s="14" t="s">
        <v>5</v>
      </c>
      <c r="AC6" s="14" t="s">
        <v>6</v>
      </c>
      <c r="AD6" s="14" t="s">
        <v>6</v>
      </c>
      <c r="AE6" s="14" t="s">
        <v>6</v>
      </c>
      <c r="AF6" s="14" t="s">
        <v>6</v>
      </c>
      <c r="AG6" s="14" t="s">
        <v>6</v>
      </c>
      <c r="AH6" s="14" t="s">
        <v>6</v>
      </c>
      <c r="AI6" s="14" t="s">
        <v>6</v>
      </c>
      <c r="AJ6" s="14" t="s">
        <v>6</v>
      </c>
      <c r="AK6" s="14" t="s">
        <v>6</v>
      </c>
    </row>
    <row r="7" spans="1:37" ht="30" x14ac:dyDescent="0.45">
      <c r="A7" s="13" t="s">
        <v>113</v>
      </c>
      <c r="C7" s="13" t="s">
        <v>114</v>
      </c>
      <c r="E7" s="13" t="s">
        <v>115</v>
      </c>
      <c r="G7" s="13" t="s">
        <v>116</v>
      </c>
      <c r="I7" s="13" t="s">
        <v>117</v>
      </c>
      <c r="K7" s="13" t="s">
        <v>118</v>
      </c>
      <c r="M7" s="13" t="s">
        <v>111</v>
      </c>
      <c r="O7" s="13" t="s">
        <v>7</v>
      </c>
      <c r="Q7" s="13" t="s">
        <v>8</v>
      </c>
      <c r="S7" s="13" t="s">
        <v>9</v>
      </c>
      <c r="U7" s="14" t="s">
        <v>10</v>
      </c>
      <c r="V7" s="14" t="s">
        <v>10</v>
      </c>
      <c r="W7" s="14" t="s">
        <v>10</v>
      </c>
      <c r="Y7" s="14" t="s">
        <v>11</v>
      </c>
      <c r="Z7" s="14" t="s">
        <v>11</v>
      </c>
      <c r="AA7" s="14" t="s">
        <v>11</v>
      </c>
      <c r="AC7" s="13" t="s">
        <v>7</v>
      </c>
      <c r="AE7" s="13" t="s">
        <v>119</v>
      </c>
      <c r="AG7" s="13" t="s">
        <v>8</v>
      </c>
      <c r="AI7" s="13" t="s">
        <v>9</v>
      </c>
      <c r="AK7" s="13" t="s">
        <v>13</v>
      </c>
    </row>
    <row r="8" spans="1:37" ht="30" x14ac:dyDescent="0.45">
      <c r="A8" s="14" t="s">
        <v>113</v>
      </c>
      <c r="C8" s="14" t="s">
        <v>114</v>
      </c>
      <c r="E8" s="14" t="s">
        <v>115</v>
      </c>
      <c r="G8" s="14" t="s">
        <v>116</v>
      </c>
      <c r="I8" s="14" t="s">
        <v>117</v>
      </c>
      <c r="K8" s="14" t="s">
        <v>118</v>
      </c>
      <c r="M8" s="14" t="s">
        <v>111</v>
      </c>
      <c r="O8" s="14" t="s">
        <v>7</v>
      </c>
      <c r="Q8" s="14" t="s">
        <v>8</v>
      </c>
      <c r="S8" s="14" t="s">
        <v>9</v>
      </c>
      <c r="U8" s="14" t="s">
        <v>7</v>
      </c>
      <c r="W8" s="14" t="s">
        <v>8</v>
      </c>
      <c r="Y8" s="14" t="s">
        <v>7</v>
      </c>
      <c r="AA8" s="14" t="s">
        <v>14</v>
      </c>
      <c r="AC8" s="14" t="s">
        <v>7</v>
      </c>
      <c r="AE8" s="14" t="s">
        <v>119</v>
      </c>
      <c r="AG8" s="14" t="s">
        <v>8</v>
      </c>
      <c r="AI8" s="14" t="s">
        <v>9</v>
      </c>
      <c r="AK8" s="14" t="s">
        <v>13</v>
      </c>
    </row>
    <row r="9" spans="1:37" ht="21" x14ac:dyDescent="0.55000000000000004">
      <c r="A9" s="2" t="s">
        <v>120</v>
      </c>
      <c r="C9" s="1" t="s">
        <v>121</v>
      </c>
      <c r="E9" s="1" t="s">
        <v>121</v>
      </c>
      <c r="G9" s="1" t="s">
        <v>122</v>
      </c>
      <c r="I9" s="1" t="s">
        <v>123</v>
      </c>
      <c r="K9" s="4">
        <v>18</v>
      </c>
      <c r="L9" s="4"/>
      <c r="M9" s="4">
        <v>18</v>
      </c>
      <c r="N9" s="4"/>
      <c r="O9" s="4">
        <v>5000000</v>
      </c>
      <c r="P9" s="4"/>
      <c r="Q9" s="4">
        <v>5000000000000</v>
      </c>
      <c r="R9" s="4"/>
      <c r="S9" s="4">
        <v>5005127656156</v>
      </c>
      <c r="T9" s="4"/>
      <c r="U9" s="4">
        <v>0</v>
      </c>
      <c r="V9" s="4"/>
      <c r="W9" s="4">
        <v>0</v>
      </c>
      <c r="X9" s="4"/>
      <c r="Y9" s="4">
        <v>0</v>
      </c>
      <c r="Z9" s="4"/>
      <c r="AA9" s="4">
        <v>0</v>
      </c>
      <c r="AB9" s="4"/>
      <c r="AC9" s="4">
        <v>5000000</v>
      </c>
      <c r="AD9" s="4"/>
      <c r="AE9" s="4">
        <v>1010415</v>
      </c>
      <c r="AF9" s="4"/>
      <c r="AG9" s="4">
        <v>5000000000000</v>
      </c>
      <c r="AH9" s="4"/>
      <c r="AI9" s="4">
        <v>5051159311406</v>
      </c>
      <c r="AK9" s="1" t="s">
        <v>124</v>
      </c>
    </row>
    <row r="10" spans="1:37" ht="21" x14ac:dyDescent="0.55000000000000004">
      <c r="A10" s="2" t="s">
        <v>125</v>
      </c>
      <c r="C10" s="1" t="s">
        <v>121</v>
      </c>
      <c r="E10" s="1" t="s">
        <v>121</v>
      </c>
      <c r="G10" s="1" t="s">
        <v>126</v>
      </c>
      <c r="I10" s="1" t="s">
        <v>127</v>
      </c>
      <c r="K10" s="4">
        <v>18</v>
      </c>
      <c r="L10" s="4"/>
      <c r="M10" s="4">
        <v>18</v>
      </c>
      <c r="N10" s="4"/>
      <c r="O10" s="4">
        <v>10000000</v>
      </c>
      <c r="P10" s="4"/>
      <c r="Q10" s="4">
        <v>10000000000000</v>
      </c>
      <c r="R10" s="4"/>
      <c r="S10" s="4">
        <v>9998187500000</v>
      </c>
      <c r="T10" s="4"/>
      <c r="U10" s="4">
        <v>0</v>
      </c>
      <c r="V10" s="4"/>
      <c r="W10" s="4">
        <v>0</v>
      </c>
      <c r="X10" s="4"/>
      <c r="Y10" s="4">
        <v>100</v>
      </c>
      <c r="Z10" s="4"/>
      <c r="AA10" s="4">
        <v>101981513</v>
      </c>
      <c r="AB10" s="4"/>
      <c r="AC10" s="4">
        <v>9999900</v>
      </c>
      <c r="AD10" s="4"/>
      <c r="AE10" s="4">
        <v>1020000</v>
      </c>
      <c r="AF10" s="4"/>
      <c r="AG10" s="4">
        <v>9999900000000</v>
      </c>
      <c r="AH10" s="4"/>
      <c r="AI10" s="4">
        <v>10198049268487</v>
      </c>
      <c r="AK10" s="1" t="s">
        <v>128</v>
      </c>
    </row>
    <row r="11" spans="1:37" ht="21" x14ac:dyDescent="0.55000000000000004">
      <c r="A11" s="2" t="s">
        <v>129</v>
      </c>
      <c r="C11" s="1" t="s">
        <v>121</v>
      </c>
      <c r="E11" s="1" t="s">
        <v>121</v>
      </c>
      <c r="G11" s="1" t="s">
        <v>130</v>
      </c>
      <c r="I11" s="1" t="s">
        <v>131</v>
      </c>
      <c r="K11" s="4">
        <v>18</v>
      </c>
      <c r="L11" s="4"/>
      <c r="M11" s="4">
        <v>18</v>
      </c>
      <c r="N11" s="4"/>
      <c r="O11" s="4">
        <v>1824500</v>
      </c>
      <c r="P11" s="4"/>
      <c r="Q11" s="4">
        <v>1824518245000</v>
      </c>
      <c r="R11" s="4"/>
      <c r="S11" s="4">
        <v>1771755452608</v>
      </c>
      <c r="T11" s="4"/>
      <c r="U11" s="4">
        <v>0</v>
      </c>
      <c r="V11" s="4"/>
      <c r="W11" s="4">
        <v>0</v>
      </c>
      <c r="X11" s="4"/>
      <c r="Y11" s="4">
        <v>0</v>
      </c>
      <c r="Z11" s="4"/>
      <c r="AA11" s="4">
        <v>0</v>
      </c>
      <c r="AB11" s="4"/>
      <c r="AC11" s="4">
        <v>1824500</v>
      </c>
      <c r="AD11" s="4"/>
      <c r="AE11" s="4">
        <v>938400</v>
      </c>
      <c r="AF11" s="4"/>
      <c r="AG11" s="4">
        <v>1824518245000</v>
      </c>
      <c r="AH11" s="4"/>
      <c r="AI11" s="4">
        <v>1711800479917</v>
      </c>
      <c r="AK11" s="1" t="s">
        <v>132</v>
      </c>
    </row>
    <row r="12" spans="1:37" ht="21" x14ac:dyDescent="0.55000000000000004">
      <c r="A12" s="2" t="s">
        <v>133</v>
      </c>
      <c r="C12" s="1" t="s">
        <v>121</v>
      </c>
      <c r="E12" s="1" t="s">
        <v>121</v>
      </c>
      <c r="G12" s="1" t="s">
        <v>134</v>
      </c>
      <c r="I12" s="1" t="s">
        <v>135</v>
      </c>
      <c r="K12" s="4">
        <v>0</v>
      </c>
      <c r="L12" s="4"/>
      <c r="M12" s="4">
        <v>0</v>
      </c>
      <c r="N12" s="4"/>
      <c r="O12" s="4">
        <v>107000</v>
      </c>
      <c r="P12" s="4"/>
      <c r="Q12" s="4">
        <v>79293623912</v>
      </c>
      <c r="R12" s="4"/>
      <c r="S12" s="4">
        <v>83533666778</v>
      </c>
      <c r="T12" s="4"/>
      <c r="U12" s="4">
        <v>0</v>
      </c>
      <c r="V12" s="4"/>
      <c r="W12" s="4">
        <v>0</v>
      </c>
      <c r="X12" s="4"/>
      <c r="Y12" s="4">
        <v>95598</v>
      </c>
      <c r="Z12" s="4"/>
      <c r="AA12" s="4">
        <v>76203125166</v>
      </c>
      <c r="AB12" s="4"/>
      <c r="AC12" s="4">
        <v>11402</v>
      </c>
      <c r="AD12" s="4"/>
      <c r="AE12" s="4">
        <v>792816</v>
      </c>
      <c r="AF12" s="4"/>
      <c r="AG12" s="4">
        <v>8449587849</v>
      </c>
      <c r="AH12" s="4"/>
      <c r="AI12" s="4">
        <v>9038049588</v>
      </c>
      <c r="AK12" s="1" t="s">
        <v>51</v>
      </c>
    </row>
    <row r="13" spans="1:37" ht="21" x14ac:dyDescent="0.55000000000000004">
      <c r="A13" s="2" t="s">
        <v>136</v>
      </c>
      <c r="C13" s="1" t="s">
        <v>121</v>
      </c>
      <c r="E13" s="1" t="s">
        <v>121</v>
      </c>
      <c r="G13" s="1" t="s">
        <v>137</v>
      </c>
      <c r="I13" s="1" t="s">
        <v>138</v>
      </c>
      <c r="K13" s="4">
        <v>0</v>
      </c>
      <c r="L13" s="4"/>
      <c r="M13" s="4">
        <v>0</v>
      </c>
      <c r="N13" s="4"/>
      <c r="O13" s="4">
        <v>10</v>
      </c>
      <c r="P13" s="4"/>
      <c r="Q13" s="4">
        <v>6221126</v>
      </c>
      <c r="R13" s="4"/>
      <c r="S13" s="4">
        <v>7176209</v>
      </c>
      <c r="T13" s="4"/>
      <c r="U13" s="4">
        <v>0</v>
      </c>
      <c r="V13" s="4"/>
      <c r="W13" s="4">
        <v>0</v>
      </c>
      <c r="X13" s="4"/>
      <c r="Y13" s="4">
        <v>10</v>
      </c>
      <c r="Z13" s="4"/>
      <c r="AA13" s="4">
        <v>7176212</v>
      </c>
      <c r="AB13" s="4"/>
      <c r="AC13" s="4">
        <v>0</v>
      </c>
      <c r="AD13" s="4"/>
      <c r="AE13" s="4">
        <v>0</v>
      </c>
      <c r="AF13" s="4"/>
      <c r="AG13" s="4">
        <v>0</v>
      </c>
      <c r="AH13" s="4"/>
      <c r="AI13" s="4">
        <v>0</v>
      </c>
      <c r="AK13" s="1" t="s">
        <v>51</v>
      </c>
    </row>
    <row r="14" spans="1:37" ht="21" x14ac:dyDescent="0.55000000000000004">
      <c r="A14" s="2" t="s">
        <v>139</v>
      </c>
      <c r="C14" s="1" t="s">
        <v>121</v>
      </c>
      <c r="E14" s="1" t="s">
        <v>121</v>
      </c>
      <c r="G14" s="1" t="s">
        <v>140</v>
      </c>
      <c r="I14" s="1" t="s">
        <v>141</v>
      </c>
      <c r="K14" s="4">
        <v>0</v>
      </c>
      <c r="L14" s="4"/>
      <c r="M14" s="4">
        <v>0</v>
      </c>
      <c r="N14" s="4"/>
      <c r="O14" s="4">
        <v>982544</v>
      </c>
      <c r="P14" s="4"/>
      <c r="Q14" s="4">
        <v>577612050875</v>
      </c>
      <c r="R14" s="4"/>
      <c r="S14" s="4">
        <v>593386341900</v>
      </c>
      <c r="T14" s="4"/>
      <c r="U14" s="4">
        <v>212000</v>
      </c>
      <c r="V14" s="4"/>
      <c r="W14" s="4">
        <v>129760554500</v>
      </c>
      <c r="X14" s="4"/>
      <c r="Y14" s="4">
        <v>12536</v>
      </c>
      <c r="Z14" s="4"/>
      <c r="AA14" s="4">
        <v>7687146695</v>
      </c>
      <c r="AB14" s="4"/>
      <c r="AC14" s="4">
        <v>1182008</v>
      </c>
      <c r="AD14" s="4"/>
      <c r="AE14" s="4">
        <v>603650</v>
      </c>
      <c r="AF14" s="4"/>
      <c r="AG14" s="4">
        <v>700003017173</v>
      </c>
      <c r="AH14" s="4"/>
      <c r="AI14" s="4">
        <v>713389803857</v>
      </c>
      <c r="AK14" s="1" t="s">
        <v>87</v>
      </c>
    </row>
    <row r="15" spans="1:37" ht="21" x14ac:dyDescent="0.55000000000000004">
      <c r="A15" s="2" t="s">
        <v>142</v>
      </c>
      <c r="C15" s="1" t="s">
        <v>121</v>
      </c>
      <c r="E15" s="1" t="s">
        <v>121</v>
      </c>
      <c r="G15" s="1" t="s">
        <v>143</v>
      </c>
      <c r="I15" s="1" t="s">
        <v>144</v>
      </c>
      <c r="K15" s="4">
        <v>0</v>
      </c>
      <c r="L15" s="4"/>
      <c r="M15" s="4">
        <v>0</v>
      </c>
      <c r="N15" s="4"/>
      <c r="O15" s="4">
        <v>1098681</v>
      </c>
      <c r="P15" s="4"/>
      <c r="Q15" s="4">
        <v>627808280767</v>
      </c>
      <c r="R15" s="4"/>
      <c r="S15" s="4">
        <v>646894871268</v>
      </c>
      <c r="T15" s="4"/>
      <c r="U15" s="4">
        <v>0</v>
      </c>
      <c r="V15" s="4"/>
      <c r="W15" s="4">
        <v>0</v>
      </c>
      <c r="X15" s="4"/>
      <c r="Y15" s="4">
        <v>100000</v>
      </c>
      <c r="Z15" s="4"/>
      <c r="AA15" s="4">
        <v>60290165990</v>
      </c>
      <c r="AB15" s="4"/>
      <c r="AC15" s="4">
        <v>998681</v>
      </c>
      <c r="AD15" s="4"/>
      <c r="AE15" s="4">
        <v>600000</v>
      </c>
      <c r="AF15" s="4"/>
      <c r="AG15" s="4">
        <v>570666282245</v>
      </c>
      <c r="AH15" s="4"/>
      <c r="AI15" s="4">
        <v>599099993441</v>
      </c>
      <c r="AK15" s="1" t="s">
        <v>145</v>
      </c>
    </row>
    <row r="16" spans="1:37" ht="21" x14ac:dyDescent="0.55000000000000004">
      <c r="A16" s="2" t="s">
        <v>146</v>
      </c>
      <c r="C16" s="1" t="s">
        <v>121</v>
      </c>
      <c r="E16" s="1" t="s">
        <v>121</v>
      </c>
      <c r="G16" s="1" t="s">
        <v>147</v>
      </c>
      <c r="I16" s="1" t="s">
        <v>148</v>
      </c>
      <c r="K16" s="4">
        <v>18.5</v>
      </c>
      <c r="L16" s="4"/>
      <c r="M16" s="4">
        <v>18.5</v>
      </c>
      <c r="N16" s="4"/>
      <c r="O16" s="4">
        <v>10000000</v>
      </c>
      <c r="P16" s="4"/>
      <c r="Q16" s="4">
        <v>10000000000000</v>
      </c>
      <c r="R16" s="4"/>
      <c r="S16" s="4">
        <v>9998187500000</v>
      </c>
      <c r="T16" s="4"/>
      <c r="U16" s="4">
        <v>0</v>
      </c>
      <c r="V16" s="4"/>
      <c r="W16" s="4">
        <v>0</v>
      </c>
      <c r="X16" s="4"/>
      <c r="Y16" s="4">
        <v>0</v>
      </c>
      <c r="Z16" s="4"/>
      <c r="AA16" s="4">
        <v>0</v>
      </c>
      <c r="AB16" s="4"/>
      <c r="AC16" s="4">
        <v>10000000</v>
      </c>
      <c r="AD16" s="4"/>
      <c r="AE16" s="4">
        <v>1000000</v>
      </c>
      <c r="AF16" s="4"/>
      <c r="AG16" s="4">
        <v>10000000000000</v>
      </c>
      <c r="AH16" s="4"/>
      <c r="AI16" s="4">
        <v>9998187500000</v>
      </c>
      <c r="AK16" s="1" t="s">
        <v>149</v>
      </c>
    </row>
    <row r="17" spans="1:37" ht="21" x14ac:dyDescent="0.55000000000000004">
      <c r="A17" s="2" t="s">
        <v>150</v>
      </c>
      <c r="C17" s="1" t="s">
        <v>121</v>
      </c>
      <c r="E17" s="1" t="s">
        <v>121</v>
      </c>
      <c r="G17" s="1" t="s">
        <v>151</v>
      </c>
      <c r="I17" s="1" t="s">
        <v>152</v>
      </c>
      <c r="K17" s="4">
        <v>16</v>
      </c>
      <c r="L17" s="4"/>
      <c r="M17" s="4">
        <v>16</v>
      </c>
      <c r="N17" s="4"/>
      <c r="O17" s="4">
        <v>11244386</v>
      </c>
      <c r="P17" s="4"/>
      <c r="Q17" s="4">
        <v>10963276350000</v>
      </c>
      <c r="R17" s="4"/>
      <c r="S17" s="4">
        <v>11242347955037</v>
      </c>
      <c r="T17" s="4"/>
      <c r="U17" s="4">
        <v>0</v>
      </c>
      <c r="V17" s="4"/>
      <c r="W17" s="4">
        <v>0</v>
      </c>
      <c r="X17" s="4"/>
      <c r="Y17" s="4">
        <v>0</v>
      </c>
      <c r="Z17" s="4"/>
      <c r="AA17" s="4">
        <v>0</v>
      </c>
      <c r="AB17" s="4"/>
      <c r="AC17" s="4">
        <v>11244386</v>
      </c>
      <c r="AD17" s="4"/>
      <c r="AE17" s="4">
        <v>1000000</v>
      </c>
      <c r="AF17" s="4"/>
      <c r="AG17" s="4">
        <v>10963276350000</v>
      </c>
      <c r="AH17" s="4"/>
      <c r="AI17" s="4">
        <v>11242347955037</v>
      </c>
      <c r="AK17" s="1" t="s">
        <v>153</v>
      </c>
    </row>
    <row r="18" spans="1:37" ht="21" x14ac:dyDescent="0.55000000000000004">
      <c r="A18" s="2" t="s">
        <v>154</v>
      </c>
      <c r="C18" s="1" t="s">
        <v>121</v>
      </c>
      <c r="E18" s="1" t="s">
        <v>121</v>
      </c>
      <c r="G18" s="1" t="s">
        <v>155</v>
      </c>
      <c r="I18" s="1" t="s">
        <v>156</v>
      </c>
      <c r="K18" s="4">
        <v>15</v>
      </c>
      <c r="L18" s="4"/>
      <c r="M18" s="4">
        <v>15</v>
      </c>
      <c r="N18" s="4"/>
      <c r="O18" s="4">
        <v>2000000</v>
      </c>
      <c r="P18" s="4"/>
      <c r="Q18" s="4">
        <v>1950020000000</v>
      </c>
      <c r="R18" s="4"/>
      <c r="S18" s="4">
        <v>1919652000000</v>
      </c>
      <c r="T18" s="4"/>
      <c r="U18" s="4">
        <v>0</v>
      </c>
      <c r="V18" s="4"/>
      <c r="W18" s="4">
        <v>0</v>
      </c>
      <c r="X18" s="4"/>
      <c r="Y18" s="4">
        <v>0</v>
      </c>
      <c r="Z18" s="4"/>
      <c r="AA18" s="4">
        <v>0</v>
      </c>
      <c r="AB18" s="4"/>
      <c r="AC18" s="4">
        <v>2000000</v>
      </c>
      <c r="AD18" s="4"/>
      <c r="AE18" s="4">
        <v>985000</v>
      </c>
      <c r="AF18" s="4"/>
      <c r="AG18" s="4">
        <v>1950020000000</v>
      </c>
      <c r="AH18" s="4"/>
      <c r="AI18" s="4">
        <v>1969642937500</v>
      </c>
      <c r="AK18" s="1" t="s">
        <v>157</v>
      </c>
    </row>
    <row r="19" spans="1:37" ht="21" x14ac:dyDescent="0.55000000000000004">
      <c r="A19" s="2" t="s">
        <v>158</v>
      </c>
      <c r="C19" s="1" t="s">
        <v>121</v>
      </c>
      <c r="E19" s="1" t="s">
        <v>121</v>
      </c>
      <c r="G19" s="1" t="s">
        <v>159</v>
      </c>
      <c r="I19" s="1" t="s">
        <v>160</v>
      </c>
      <c r="K19" s="4">
        <v>17</v>
      </c>
      <c r="L19" s="4"/>
      <c r="M19" s="4">
        <v>17</v>
      </c>
      <c r="N19" s="4"/>
      <c r="O19" s="4">
        <v>533900</v>
      </c>
      <c r="P19" s="4"/>
      <c r="Q19" s="4">
        <v>499019980978</v>
      </c>
      <c r="R19" s="4"/>
      <c r="S19" s="4">
        <v>510027634732</v>
      </c>
      <c r="T19" s="4"/>
      <c r="U19" s="4">
        <v>0</v>
      </c>
      <c r="V19" s="4"/>
      <c r="W19" s="4">
        <v>0</v>
      </c>
      <c r="X19" s="4"/>
      <c r="Y19" s="4">
        <v>0</v>
      </c>
      <c r="Z19" s="4"/>
      <c r="AA19" s="4">
        <v>0</v>
      </c>
      <c r="AB19" s="4"/>
      <c r="AC19" s="4">
        <v>533900</v>
      </c>
      <c r="AD19" s="4"/>
      <c r="AE19" s="4">
        <v>955460</v>
      </c>
      <c r="AF19" s="4"/>
      <c r="AG19" s="4">
        <v>499019980978</v>
      </c>
      <c r="AH19" s="4"/>
      <c r="AI19" s="4">
        <v>510027634732</v>
      </c>
      <c r="AK19" s="1" t="s">
        <v>102</v>
      </c>
    </row>
    <row r="20" spans="1:37" ht="21" x14ac:dyDescent="0.55000000000000004">
      <c r="A20" s="2" t="s">
        <v>161</v>
      </c>
      <c r="C20" s="1" t="s">
        <v>121</v>
      </c>
      <c r="E20" s="1" t="s">
        <v>121</v>
      </c>
      <c r="G20" s="1" t="s">
        <v>162</v>
      </c>
      <c r="I20" s="1" t="s">
        <v>163</v>
      </c>
      <c r="K20" s="4">
        <v>17</v>
      </c>
      <c r="L20" s="4"/>
      <c r="M20" s="4">
        <v>17</v>
      </c>
      <c r="N20" s="4"/>
      <c r="O20" s="4">
        <v>4272561</v>
      </c>
      <c r="P20" s="4"/>
      <c r="Q20" s="4">
        <v>4016648694601</v>
      </c>
      <c r="R20" s="4"/>
      <c r="S20" s="4">
        <v>4229068732335</v>
      </c>
      <c r="T20" s="4"/>
      <c r="U20" s="4">
        <v>0</v>
      </c>
      <c r="V20" s="4"/>
      <c r="W20" s="4">
        <v>0</v>
      </c>
      <c r="X20" s="4"/>
      <c r="Y20" s="4">
        <v>0</v>
      </c>
      <c r="Z20" s="4"/>
      <c r="AA20" s="4">
        <v>0</v>
      </c>
      <c r="AB20" s="4"/>
      <c r="AC20" s="4">
        <v>4272561</v>
      </c>
      <c r="AD20" s="4"/>
      <c r="AE20" s="4">
        <v>1000000</v>
      </c>
      <c r="AF20" s="4"/>
      <c r="AG20" s="4">
        <v>4016648694601</v>
      </c>
      <c r="AH20" s="4"/>
      <c r="AI20" s="4">
        <v>4271786598318</v>
      </c>
      <c r="AK20" s="1" t="s">
        <v>164</v>
      </c>
    </row>
    <row r="21" spans="1:37" ht="21" x14ac:dyDescent="0.55000000000000004">
      <c r="A21" s="2" t="s">
        <v>165</v>
      </c>
      <c r="C21" s="1" t="s">
        <v>121</v>
      </c>
      <c r="E21" s="1" t="s">
        <v>121</v>
      </c>
      <c r="G21" s="1" t="s">
        <v>166</v>
      </c>
      <c r="I21" s="1" t="s">
        <v>167</v>
      </c>
      <c r="K21" s="4">
        <v>17</v>
      </c>
      <c r="L21" s="4"/>
      <c r="M21" s="4">
        <v>17</v>
      </c>
      <c r="N21" s="4"/>
      <c r="O21" s="4">
        <v>12604300</v>
      </c>
      <c r="P21" s="4"/>
      <c r="Q21" s="4">
        <v>11737880418000</v>
      </c>
      <c r="R21" s="4"/>
      <c r="S21" s="4">
        <v>12602015470625</v>
      </c>
      <c r="T21" s="4"/>
      <c r="U21" s="4">
        <v>0</v>
      </c>
      <c r="V21" s="4"/>
      <c r="W21" s="4">
        <v>0</v>
      </c>
      <c r="X21" s="4"/>
      <c r="Y21" s="4">
        <v>0</v>
      </c>
      <c r="Z21" s="4"/>
      <c r="AA21" s="4">
        <v>0</v>
      </c>
      <c r="AB21" s="4"/>
      <c r="AC21" s="4">
        <v>12604300</v>
      </c>
      <c r="AD21" s="4"/>
      <c r="AE21" s="4">
        <v>1000000</v>
      </c>
      <c r="AF21" s="4"/>
      <c r="AG21" s="4">
        <v>11737880418000</v>
      </c>
      <c r="AH21" s="4"/>
      <c r="AI21" s="4">
        <v>12602015470625</v>
      </c>
      <c r="AK21" s="1" t="s">
        <v>168</v>
      </c>
    </row>
    <row r="22" spans="1:37" ht="21" x14ac:dyDescent="0.55000000000000004">
      <c r="A22" s="2" t="s">
        <v>169</v>
      </c>
      <c r="C22" s="1" t="s">
        <v>121</v>
      </c>
      <c r="E22" s="1" t="s">
        <v>121</v>
      </c>
      <c r="G22" s="1" t="s">
        <v>170</v>
      </c>
      <c r="I22" s="1" t="s">
        <v>171</v>
      </c>
      <c r="K22" s="4">
        <v>18</v>
      </c>
      <c r="L22" s="4"/>
      <c r="M22" s="4">
        <v>18</v>
      </c>
      <c r="N22" s="4"/>
      <c r="O22" s="4">
        <v>10870000</v>
      </c>
      <c r="P22" s="4"/>
      <c r="Q22" s="4">
        <v>10000182600000</v>
      </c>
      <c r="R22" s="4"/>
      <c r="S22" s="4">
        <v>9998370066903</v>
      </c>
      <c r="T22" s="4"/>
      <c r="U22" s="4">
        <v>0</v>
      </c>
      <c r="V22" s="4"/>
      <c r="W22" s="4">
        <v>0</v>
      </c>
      <c r="X22" s="4"/>
      <c r="Y22" s="4">
        <v>0</v>
      </c>
      <c r="Z22" s="4"/>
      <c r="AA22" s="4">
        <v>0</v>
      </c>
      <c r="AB22" s="4"/>
      <c r="AC22" s="4">
        <v>10870000</v>
      </c>
      <c r="AD22" s="4"/>
      <c r="AE22" s="4">
        <v>996000</v>
      </c>
      <c r="AF22" s="4"/>
      <c r="AG22" s="4">
        <v>10000182600000</v>
      </c>
      <c r="AH22" s="4"/>
      <c r="AI22" s="4">
        <v>10824557693250</v>
      </c>
      <c r="AK22" s="1" t="s">
        <v>172</v>
      </c>
    </row>
    <row r="23" spans="1:37" ht="21" x14ac:dyDescent="0.55000000000000004">
      <c r="A23" s="2" t="s">
        <v>173</v>
      </c>
      <c r="C23" s="1" t="s">
        <v>121</v>
      </c>
      <c r="E23" s="1" t="s">
        <v>121</v>
      </c>
      <c r="G23" s="1" t="s">
        <v>174</v>
      </c>
      <c r="I23" s="1" t="s">
        <v>175</v>
      </c>
      <c r="K23" s="4">
        <v>17</v>
      </c>
      <c r="L23" s="4"/>
      <c r="M23" s="4">
        <v>17</v>
      </c>
      <c r="N23" s="4"/>
      <c r="O23" s="4">
        <v>252800</v>
      </c>
      <c r="P23" s="4"/>
      <c r="Q23" s="4">
        <v>232281676426</v>
      </c>
      <c r="R23" s="4"/>
      <c r="S23" s="4">
        <v>250226638200</v>
      </c>
      <c r="T23" s="4"/>
      <c r="U23" s="4">
        <v>0</v>
      </c>
      <c r="V23" s="4"/>
      <c r="W23" s="4">
        <v>0</v>
      </c>
      <c r="X23" s="4"/>
      <c r="Y23" s="4">
        <v>0</v>
      </c>
      <c r="Z23" s="4"/>
      <c r="AA23" s="4">
        <v>0</v>
      </c>
      <c r="AB23" s="4"/>
      <c r="AC23" s="4">
        <v>252800</v>
      </c>
      <c r="AD23" s="4"/>
      <c r="AE23" s="4">
        <v>990000</v>
      </c>
      <c r="AF23" s="4"/>
      <c r="AG23" s="4">
        <v>232281676426</v>
      </c>
      <c r="AH23" s="4"/>
      <c r="AI23" s="4">
        <v>250226638200</v>
      </c>
      <c r="AK23" s="1" t="s">
        <v>35</v>
      </c>
    </row>
    <row r="24" spans="1:37" ht="21" x14ac:dyDescent="0.55000000000000004">
      <c r="A24" s="2" t="s">
        <v>176</v>
      </c>
      <c r="C24" s="1" t="s">
        <v>121</v>
      </c>
      <c r="E24" s="1" t="s">
        <v>121</v>
      </c>
      <c r="G24" s="1" t="s">
        <v>177</v>
      </c>
      <c r="I24" s="1" t="s">
        <v>178</v>
      </c>
      <c r="K24" s="4">
        <v>16</v>
      </c>
      <c r="L24" s="4"/>
      <c r="M24" s="4">
        <v>16</v>
      </c>
      <c r="N24" s="4"/>
      <c r="O24" s="4">
        <v>183857</v>
      </c>
      <c r="P24" s="4"/>
      <c r="Q24" s="4">
        <v>184008984721</v>
      </c>
      <c r="R24" s="4"/>
      <c r="S24" s="4">
        <v>175704919448</v>
      </c>
      <c r="T24" s="4"/>
      <c r="U24" s="4">
        <v>0</v>
      </c>
      <c r="V24" s="4"/>
      <c r="W24" s="4">
        <v>0</v>
      </c>
      <c r="X24" s="4"/>
      <c r="Y24" s="4">
        <v>100</v>
      </c>
      <c r="Z24" s="4"/>
      <c r="AA24" s="4">
        <v>96521504</v>
      </c>
      <c r="AB24" s="4"/>
      <c r="AC24" s="4">
        <v>183757</v>
      </c>
      <c r="AD24" s="4"/>
      <c r="AE24" s="4">
        <v>965390</v>
      </c>
      <c r="AF24" s="4"/>
      <c r="AG24" s="4">
        <v>183908902056</v>
      </c>
      <c r="AH24" s="4"/>
      <c r="AI24" s="4">
        <v>177365016992</v>
      </c>
      <c r="AK24" s="1" t="s">
        <v>44</v>
      </c>
    </row>
    <row r="25" spans="1:37" ht="21" x14ac:dyDescent="0.55000000000000004">
      <c r="A25" s="2" t="s">
        <v>179</v>
      </c>
      <c r="C25" s="1" t="s">
        <v>121</v>
      </c>
      <c r="E25" s="1" t="s">
        <v>121</v>
      </c>
      <c r="G25" s="1" t="s">
        <v>180</v>
      </c>
      <c r="I25" s="1" t="s">
        <v>181</v>
      </c>
      <c r="K25" s="4">
        <v>18</v>
      </c>
      <c r="L25" s="4"/>
      <c r="M25" s="4">
        <v>18</v>
      </c>
      <c r="N25" s="4"/>
      <c r="O25" s="4">
        <v>3890450</v>
      </c>
      <c r="P25" s="4"/>
      <c r="Q25" s="4">
        <v>3516710030300</v>
      </c>
      <c r="R25" s="4"/>
      <c r="S25" s="4">
        <v>3774219433716</v>
      </c>
      <c r="T25" s="4"/>
      <c r="U25" s="4">
        <v>0</v>
      </c>
      <c r="V25" s="4"/>
      <c r="W25" s="4">
        <v>0</v>
      </c>
      <c r="X25" s="4"/>
      <c r="Y25" s="4">
        <v>0</v>
      </c>
      <c r="Z25" s="4"/>
      <c r="AA25" s="4">
        <v>0</v>
      </c>
      <c r="AB25" s="4"/>
      <c r="AC25" s="4">
        <v>3890450</v>
      </c>
      <c r="AD25" s="4"/>
      <c r="AE25" s="4">
        <v>980000</v>
      </c>
      <c r="AF25" s="4"/>
      <c r="AG25" s="4">
        <v>3516710030300</v>
      </c>
      <c r="AH25" s="4"/>
      <c r="AI25" s="4">
        <v>3811949958818</v>
      </c>
      <c r="AK25" s="1" t="s">
        <v>182</v>
      </c>
    </row>
    <row r="26" spans="1:37" ht="21" x14ac:dyDescent="0.55000000000000004">
      <c r="A26" s="2" t="s">
        <v>183</v>
      </c>
      <c r="C26" s="1" t="s">
        <v>121</v>
      </c>
      <c r="E26" s="1" t="s">
        <v>121</v>
      </c>
      <c r="G26" s="1" t="s">
        <v>184</v>
      </c>
      <c r="I26" s="1" t="s">
        <v>185</v>
      </c>
      <c r="K26" s="4">
        <v>18</v>
      </c>
      <c r="L26" s="4"/>
      <c r="M26" s="4">
        <v>18</v>
      </c>
      <c r="N26" s="4"/>
      <c r="O26" s="4">
        <v>40000</v>
      </c>
      <c r="P26" s="4"/>
      <c r="Q26" s="4">
        <v>40000239668</v>
      </c>
      <c r="R26" s="4"/>
      <c r="S26" s="4">
        <v>39992750000</v>
      </c>
      <c r="T26" s="4"/>
      <c r="U26" s="4">
        <v>0</v>
      </c>
      <c r="V26" s="4"/>
      <c r="W26" s="4">
        <v>0</v>
      </c>
      <c r="X26" s="4"/>
      <c r="Y26" s="4">
        <v>0</v>
      </c>
      <c r="Z26" s="4"/>
      <c r="AA26" s="4">
        <v>0</v>
      </c>
      <c r="AB26" s="4"/>
      <c r="AC26" s="4">
        <v>40000</v>
      </c>
      <c r="AD26" s="4"/>
      <c r="AE26" s="4">
        <v>1000000</v>
      </c>
      <c r="AF26" s="4"/>
      <c r="AG26" s="4">
        <v>40000239668</v>
      </c>
      <c r="AH26" s="4"/>
      <c r="AI26" s="4">
        <v>39992750000</v>
      </c>
      <c r="AK26" s="1" t="s">
        <v>55</v>
      </c>
    </row>
    <row r="27" spans="1:37" ht="21" x14ac:dyDescent="0.55000000000000004">
      <c r="A27" s="2" t="s">
        <v>186</v>
      </c>
      <c r="C27" s="1" t="s">
        <v>121</v>
      </c>
      <c r="E27" s="1" t="s">
        <v>121</v>
      </c>
      <c r="G27" s="1" t="s">
        <v>187</v>
      </c>
      <c r="I27" s="1" t="s">
        <v>188</v>
      </c>
      <c r="K27" s="4">
        <v>19</v>
      </c>
      <c r="L27" s="4"/>
      <c r="M27" s="4">
        <v>19</v>
      </c>
      <c r="N27" s="4"/>
      <c r="O27" s="4">
        <v>1000000</v>
      </c>
      <c r="P27" s="4"/>
      <c r="Q27" s="4">
        <v>950000000000</v>
      </c>
      <c r="R27" s="4"/>
      <c r="S27" s="4">
        <v>964825093750</v>
      </c>
      <c r="T27" s="4"/>
      <c r="U27" s="4">
        <v>0</v>
      </c>
      <c r="V27" s="4"/>
      <c r="W27" s="4">
        <v>0</v>
      </c>
      <c r="X27" s="4"/>
      <c r="Y27" s="4">
        <v>0</v>
      </c>
      <c r="Z27" s="4"/>
      <c r="AA27" s="4">
        <v>0</v>
      </c>
      <c r="AB27" s="4"/>
      <c r="AC27" s="4">
        <v>1000000</v>
      </c>
      <c r="AD27" s="4"/>
      <c r="AE27" s="4">
        <v>965000</v>
      </c>
      <c r="AF27" s="4"/>
      <c r="AG27" s="4">
        <v>950000000000</v>
      </c>
      <c r="AH27" s="4"/>
      <c r="AI27" s="4">
        <v>964825093750</v>
      </c>
      <c r="AK27" s="1" t="s">
        <v>189</v>
      </c>
    </row>
    <row r="28" spans="1:37" ht="21" x14ac:dyDescent="0.55000000000000004">
      <c r="A28" s="2" t="s">
        <v>190</v>
      </c>
      <c r="C28" s="1" t="s">
        <v>121</v>
      </c>
      <c r="E28" s="1" t="s">
        <v>121</v>
      </c>
      <c r="G28" s="1" t="s">
        <v>191</v>
      </c>
      <c r="I28" s="1" t="s">
        <v>192</v>
      </c>
      <c r="K28" s="4">
        <v>17.5</v>
      </c>
      <c r="L28" s="4"/>
      <c r="M28" s="4">
        <v>17.5</v>
      </c>
      <c r="N28" s="4"/>
      <c r="O28" s="4">
        <v>1283990</v>
      </c>
      <c r="P28" s="4"/>
      <c r="Q28" s="4">
        <v>9436128537330</v>
      </c>
      <c r="R28" s="4"/>
      <c r="S28" s="4">
        <v>9514949587443</v>
      </c>
      <c r="T28" s="4"/>
      <c r="U28" s="4">
        <v>0</v>
      </c>
      <c r="V28" s="4"/>
      <c r="W28" s="4">
        <v>0</v>
      </c>
      <c r="X28" s="4"/>
      <c r="Y28" s="4">
        <v>0</v>
      </c>
      <c r="Z28" s="4"/>
      <c r="AA28" s="4">
        <v>0</v>
      </c>
      <c r="AB28" s="4"/>
      <c r="AC28" s="4">
        <v>1283990</v>
      </c>
      <c r="AD28" s="4"/>
      <c r="AE28" s="4">
        <v>7524761</v>
      </c>
      <c r="AF28" s="4"/>
      <c r="AG28" s="4">
        <v>9436128537330</v>
      </c>
      <c r="AH28" s="4"/>
      <c r="AI28" s="4">
        <v>9654714300053</v>
      </c>
      <c r="AK28" s="1" t="s">
        <v>193</v>
      </c>
    </row>
    <row r="29" spans="1:37" ht="21" x14ac:dyDescent="0.55000000000000004">
      <c r="A29" s="2" t="s">
        <v>194</v>
      </c>
      <c r="C29" s="1" t="s">
        <v>121</v>
      </c>
      <c r="E29" s="1" t="s">
        <v>121</v>
      </c>
      <c r="G29" s="1" t="s">
        <v>195</v>
      </c>
      <c r="I29" s="1" t="s">
        <v>196</v>
      </c>
      <c r="K29" s="4">
        <v>18</v>
      </c>
      <c r="L29" s="4"/>
      <c r="M29" s="4">
        <v>18</v>
      </c>
      <c r="N29" s="4"/>
      <c r="O29" s="4">
        <v>14135220</v>
      </c>
      <c r="P29" s="4"/>
      <c r="Q29" s="4">
        <v>14549989760388</v>
      </c>
      <c r="R29" s="4"/>
      <c r="S29" s="4">
        <v>15326391087883</v>
      </c>
      <c r="T29" s="4"/>
      <c r="U29" s="4">
        <v>0</v>
      </c>
      <c r="V29" s="4"/>
      <c r="W29" s="4">
        <v>0</v>
      </c>
      <c r="X29" s="4"/>
      <c r="Y29" s="4">
        <v>0</v>
      </c>
      <c r="Z29" s="4"/>
      <c r="AA29" s="4">
        <v>0</v>
      </c>
      <c r="AB29" s="4"/>
      <c r="AC29" s="4">
        <v>14135220</v>
      </c>
      <c r="AD29" s="4"/>
      <c r="AE29" s="4">
        <v>1099723</v>
      </c>
      <c r="AF29" s="4"/>
      <c r="AG29" s="4">
        <v>14549989760388</v>
      </c>
      <c r="AH29" s="4"/>
      <c r="AI29" s="4">
        <v>15542017819216</v>
      </c>
      <c r="AK29" s="1" t="s">
        <v>197</v>
      </c>
    </row>
    <row r="30" spans="1:37" ht="21" x14ac:dyDescent="0.55000000000000004">
      <c r="A30" s="2" t="s">
        <v>198</v>
      </c>
      <c r="C30" s="1" t="s">
        <v>121</v>
      </c>
      <c r="E30" s="1" t="s">
        <v>121</v>
      </c>
      <c r="G30" s="1" t="s">
        <v>199</v>
      </c>
      <c r="I30" s="1" t="s">
        <v>200</v>
      </c>
      <c r="K30" s="4">
        <v>18</v>
      </c>
      <c r="L30" s="4"/>
      <c r="M30" s="4">
        <v>18</v>
      </c>
      <c r="N30" s="4"/>
      <c r="O30" s="4">
        <v>8617690</v>
      </c>
      <c r="P30" s="4"/>
      <c r="Q30" s="4">
        <v>9699994304790</v>
      </c>
      <c r="R30" s="4"/>
      <c r="S30" s="4">
        <v>10138763978478</v>
      </c>
      <c r="T30" s="4"/>
      <c r="U30" s="4">
        <v>0</v>
      </c>
      <c r="V30" s="4"/>
      <c r="W30" s="4">
        <v>0</v>
      </c>
      <c r="X30" s="4"/>
      <c r="Y30" s="4">
        <v>0</v>
      </c>
      <c r="Z30" s="4"/>
      <c r="AA30" s="4">
        <v>0</v>
      </c>
      <c r="AB30" s="4"/>
      <c r="AC30" s="4">
        <v>8617690</v>
      </c>
      <c r="AD30" s="4"/>
      <c r="AE30" s="4">
        <v>1193403</v>
      </c>
      <c r="AF30" s="4"/>
      <c r="AG30" s="4">
        <v>9699994304790</v>
      </c>
      <c r="AH30" s="4"/>
      <c r="AI30" s="4">
        <v>10282515154634</v>
      </c>
      <c r="AK30" s="1" t="s">
        <v>201</v>
      </c>
    </row>
    <row r="31" spans="1:37" ht="21" x14ac:dyDescent="0.55000000000000004">
      <c r="A31" s="2" t="s">
        <v>202</v>
      </c>
      <c r="C31" s="1" t="s">
        <v>121</v>
      </c>
      <c r="E31" s="1" t="s">
        <v>121</v>
      </c>
      <c r="G31" s="1" t="s">
        <v>203</v>
      </c>
      <c r="I31" s="1" t="s">
        <v>204</v>
      </c>
      <c r="K31" s="4">
        <v>18</v>
      </c>
      <c r="L31" s="4"/>
      <c r="M31" s="4">
        <v>18</v>
      </c>
      <c r="N31" s="4"/>
      <c r="O31" s="4">
        <v>1850000</v>
      </c>
      <c r="P31" s="4"/>
      <c r="Q31" s="4">
        <v>517175880870</v>
      </c>
      <c r="R31" s="4"/>
      <c r="S31" s="4">
        <v>518516400856</v>
      </c>
      <c r="T31" s="4"/>
      <c r="U31" s="4">
        <v>0</v>
      </c>
      <c r="V31" s="4"/>
      <c r="W31" s="4">
        <v>0</v>
      </c>
      <c r="X31" s="4"/>
      <c r="Y31" s="4">
        <v>0</v>
      </c>
      <c r="Z31" s="4"/>
      <c r="AA31" s="4">
        <v>0</v>
      </c>
      <c r="AB31" s="4"/>
      <c r="AC31" s="4">
        <v>1850000</v>
      </c>
      <c r="AD31" s="4"/>
      <c r="AE31" s="4">
        <v>284510</v>
      </c>
      <c r="AF31" s="4"/>
      <c r="AG31" s="4">
        <v>517175880870</v>
      </c>
      <c r="AH31" s="4"/>
      <c r="AI31" s="4">
        <v>525963489330</v>
      </c>
      <c r="AK31" s="1" t="s">
        <v>102</v>
      </c>
    </row>
    <row r="32" spans="1:37" ht="21" x14ac:dyDescent="0.55000000000000004">
      <c r="A32" s="2" t="s">
        <v>205</v>
      </c>
      <c r="C32" s="1" t="s">
        <v>206</v>
      </c>
      <c r="E32" s="1" t="s">
        <v>206</v>
      </c>
      <c r="G32" s="1" t="s">
        <v>207</v>
      </c>
      <c r="I32" s="1" t="s">
        <v>208</v>
      </c>
      <c r="K32" s="4">
        <v>18</v>
      </c>
      <c r="L32" s="4"/>
      <c r="M32" s="4">
        <v>18</v>
      </c>
      <c r="N32" s="4"/>
      <c r="O32" s="4">
        <v>2999999</v>
      </c>
      <c r="P32" s="4"/>
      <c r="Q32" s="4">
        <v>2999999000000</v>
      </c>
      <c r="R32" s="4"/>
      <c r="S32" s="4">
        <v>2999999000000</v>
      </c>
      <c r="T32" s="4"/>
      <c r="U32" s="4">
        <v>0</v>
      </c>
      <c r="V32" s="4"/>
      <c r="W32" s="4">
        <v>0</v>
      </c>
      <c r="X32" s="4"/>
      <c r="Y32" s="4">
        <v>0</v>
      </c>
      <c r="Z32" s="4"/>
      <c r="AA32" s="4">
        <v>0</v>
      </c>
      <c r="AB32" s="4"/>
      <c r="AC32" s="4">
        <v>2999999</v>
      </c>
      <c r="AD32" s="4"/>
      <c r="AE32" s="4">
        <v>1000000</v>
      </c>
      <c r="AF32" s="4"/>
      <c r="AG32" s="4">
        <v>2999999000000</v>
      </c>
      <c r="AH32" s="4"/>
      <c r="AI32" s="4">
        <v>2999999000000</v>
      </c>
      <c r="AK32" s="1" t="s">
        <v>209</v>
      </c>
    </row>
    <row r="33" spans="1:37" ht="21" x14ac:dyDescent="0.55000000000000004">
      <c r="A33" s="2" t="s">
        <v>210</v>
      </c>
      <c r="C33" s="1" t="s">
        <v>206</v>
      </c>
      <c r="E33" s="1" t="s">
        <v>206</v>
      </c>
      <c r="G33" s="1" t="s">
        <v>207</v>
      </c>
      <c r="I33" s="1" t="s">
        <v>208</v>
      </c>
      <c r="K33" s="4">
        <v>18</v>
      </c>
      <c r="L33" s="4"/>
      <c r="M33" s="4">
        <v>18</v>
      </c>
      <c r="N33" s="4"/>
      <c r="O33" s="4">
        <v>599995</v>
      </c>
      <c r="P33" s="4"/>
      <c r="Q33" s="4">
        <v>599995000000</v>
      </c>
      <c r="R33" s="4"/>
      <c r="S33" s="4">
        <v>599995000000</v>
      </c>
      <c r="T33" s="4"/>
      <c r="U33" s="4">
        <v>0</v>
      </c>
      <c r="V33" s="4"/>
      <c r="W33" s="4">
        <v>0</v>
      </c>
      <c r="X33" s="4"/>
      <c r="Y33" s="4">
        <v>0</v>
      </c>
      <c r="Z33" s="4"/>
      <c r="AA33" s="4">
        <v>0</v>
      </c>
      <c r="AB33" s="4"/>
      <c r="AC33" s="4">
        <v>599995</v>
      </c>
      <c r="AD33" s="4"/>
      <c r="AE33" s="4">
        <v>1000000</v>
      </c>
      <c r="AF33" s="4"/>
      <c r="AG33" s="4">
        <v>599995000000</v>
      </c>
      <c r="AH33" s="4"/>
      <c r="AI33" s="4">
        <v>599995000000</v>
      </c>
      <c r="AK33" s="1" t="s">
        <v>65</v>
      </c>
    </row>
    <row r="34" spans="1:37" ht="21" x14ac:dyDescent="0.55000000000000004">
      <c r="A34" s="2" t="s">
        <v>211</v>
      </c>
      <c r="C34" s="1" t="s">
        <v>206</v>
      </c>
      <c r="E34" s="1" t="s">
        <v>206</v>
      </c>
      <c r="G34" s="1" t="s">
        <v>207</v>
      </c>
      <c r="I34" s="1" t="s">
        <v>208</v>
      </c>
      <c r="K34" s="4">
        <v>18</v>
      </c>
      <c r="L34" s="4"/>
      <c r="M34" s="4">
        <v>18</v>
      </c>
      <c r="N34" s="4"/>
      <c r="O34" s="4">
        <v>599998</v>
      </c>
      <c r="P34" s="4"/>
      <c r="Q34" s="4">
        <v>599998000000</v>
      </c>
      <c r="R34" s="4"/>
      <c r="S34" s="4">
        <v>599998000000</v>
      </c>
      <c r="T34" s="4"/>
      <c r="U34" s="4">
        <v>0</v>
      </c>
      <c r="V34" s="4"/>
      <c r="W34" s="4">
        <v>0</v>
      </c>
      <c r="X34" s="4"/>
      <c r="Y34" s="4">
        <v>0</v>
      </c>
      <c r="Z34" s="4"/>
      <c r="AA34" s="4">
        <v>0</v>
      </c>
      <c r="AB34" s="4"/>
      <c r="AC34" s="4">
        <v>599998</v>
      </c>
      <c r="AD34" s="4"/>
      <c r="AE34" s="4">
        <v>1000000</v>
      </c>
      <c r="AF34" s="4"/>
      <c r="AG34" s="4">
        <v>599998000000</v>
      </c>
      <c r="AH34" s="4"/>
      <c r="AI34" s="4">
        <v>599998000000</v>
      </c>
      <c r="AK34" s="1" t="s">
        <v>65</v>
      </c>
    </row>
    <row r="35" spans="1:37" ht="21" x14ac:dyDescent="0.55000000000000004">
      <c r="A35" s="2" t="s">
        <v>212</v>
      </c>
      <c r="C35" s="1" t="s">
        <v>206</v>
      </c>
      <c r="E35" s="1" t="s">
        <v>206</v>
      </c>
      <c r="G35" s="1" t="s">
        <v>207</v>
      </c>
      <c r="I35" s="1" t="s">
        <v>208</v>
      </c>
      <c r="K35" s="4">
        <v>18</v>
      </c>
      <c r="L35" s="4"/>
      <c r="M35" s="4">
        <v>18</v>
      </c>
      <c r="N35" s="4"/>
      <c r="O35" s="4">
        <v>2499997</v>
      </c>
      <c r="P35" s="4"/>
      <c r="Q35" s="4">
        <v>2499997000000</v>
      </c>
      <c r="R35" s="4"/>
      <c r="S35" s="4">
        <v>2499997000000</v>
      </c>
      <c r="T35" s="4"/>
      <c r="U35" s="4">
        <v>0</v>
      </c>
      <c r="V35" s="4"/>
      <c r="W35" s="4">
        <v>0</v>
      </c>
      <c r="X35" s="4"/>
      <c r="Y35" s="4">
        <v>0</v>
      </c>
      <c r="Z35" s="4"/>
      <c r="AA35" s="4">
        <v>0</v>
      </c>
      <c r="AB35" s="4"/>
      <c r="AC35" s="4">
        <v>2499997</v>
      </c>
      <c r="AD35" s="4"/>
      <c r="AE35" s="4">
        <v>1000000</v>
      </c>
      <c r="AF35" s="4"/>
      <c r="AG35" s="4">
        <v>2499997000000</v>
      </c>
      <c r="AH35" s="4"/>
      <c r="AI35" s="4">
        <v>2499997000000</v>
      </c>
      <c r="AK35" s="1" t="s">
        <v>213</v>
      </c>
    </row>
    <row r="36" spans="1:37" ht="19.5" thickBot="1" x14ac:dyDescent="0.5">
      <c r="O36" s="6">
        <f>SUM(O9:O35)</f>
        <v>108491878</v>
      </c>
      <c r="Q36" s="6">
        <f>SUM(Q9:Q35)</f>
        <v>113102544879752</v>
      </c>
      <c r="S36" s="6">
        <f>SUM(S9:S35)</f>
        <v>116002140914325</v>
      </c>
      <c r="U36" s="6">
        <f>SUM(U9:U35)</f>
        <v>212000</v>
      </c>
      <c r="W36" s="6">
        <f>SUM(W9:W35)</f>
        <v>129760554500</v>
      </c>
      <c r="Y36" s="6">
        <f>SUM(Y9:Y35)</f>
        <v>208344</v>
      </c>
      <c r="AA36" s="6">
        <f>SUM(AA9:AA35)</f>
        <v>144386117080</v>
      </c>
      <c r="AC36" s="6">
        <f>SUM(AC9:AC35)</f>
        <v>108495534</v>
      </c>
      <c r="AE36" s="6">
        <f>SUM(AE9:AE35)</f>
        <v>30904528</v>
      </c>
      <c r="AG36" s="6">
        <f>SUM(AG9:AG35)</f>
        <v>113096743507674</v>
      </c>
      <c r="AI36" s="6">
        <f>SUM(AI9:AI35)</f>
        <v>117650661917151</v>
      </c>
      <c r="AK36" s="11">
        <v>50.89</v>
      </c>
    </row>
    <row r="37" spans="1:37" ht="19.5" thickTop="1" x14ac:dyDescent="0.45"/>
    <row r="38" spans="1:37" x14ac:dyDescent="0.45">
      <c r="AG38" s="4"/>
    </row>
  </sheetData>
  <mergeCells count="28">
    <mergeCell ref="A2:AK2"/>
    <mergeCell ref="A3:AK3"/>
    <mergeCell ref="A4:AK4"/>
    <mergeCell ref="AE7:AE8"/>
    <mergeCell ref="AG7:AG8"/>
    <mergeCell ref="AI7:AI8"/>
    <mergeCell ref="AK7:AK8"/>
    <mergeCell ref="AC6:AK6"/>
    <mergeCell ref="Y8"/>
    <mergeCell ref="AA8"/>
    <mergeCell ref="Y7:AA7"/>
    <mergeCell ref="U6:AA6"/>
    <mergeCell ref="AC7:AC8"/>
    <mergeCell ref="S7:S8"/>
    <mergeCell ref="O6:S6"/>
    <mergeCell ref="U8"/>
    <mergeCell ref="W8"/>
    <mergeCell ref="U7:W7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L12"/>
  <sheetViews>
    <sheetView rightToLeft="1" workbookViewId="0">
      <selection activeCell="K22" sqref="K22"/>
    </sheetView>
  </sheetViews>
  <sheetFormatPr defaultRowHeight="18.75" x14ac:dyDescent="0.45"/>
  <cols>
    <col min="1" max="1" width="28.7109375" style="7" bestFit="1" customWidth="1"/>
    <col min="2" max="2" width="1" style="7" customWidth="1"/>
    <col min="3" max="3" width="11" style="7" bestFit="1" customWidth="1"/>
    <col min="4" max="4" width="1" style="7" customWidth="1"/>
    <col min="5" max="5" width="15.7109375" style="7" bestFit="1" customWidth="1"/>
    <col min="6" max="6" width="1" style="7" customWidth="1"/>
    <col min="7" max="7" width="24.28515625" style="7" bestFit="1" customWidth="1"/>
    <col min="8" max="8" width="1" style="7" customWidth="1"/>
    <col min="9" max="9" width="16.28515625" style="7" bestFit="1" customWidth="1"/>
    <col min="10" max="10" width="1" style="7" customWidth="1"/>
    <col min="11" max="11" width="33.28515625" style="7" bestFit="1" customWidth="1"/>
    <col min="12" max="13" width="1" style="7" customWidth="1"/>
    <col min="14" max="14" width="9.140625" style="7" customWidth="1"/>
    <col min="15" max="16384" width="9.140625" style="7"/>
  </cols>
  <sheetData>
    <row r="2" spans="1:12" ht="30" x14ac:dyDescent="0.45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</row>
    <row r="3" spans="1:12" ht="30" x14ac:dyDescent="0.45">
      <c r="A3" s="15" t="s">
        <v>1</v>
      </c>
      <c r="B3" s="15"/>
      <c r="C3" s="15"/>
      <c r="D3" s="15"/>
      <c r="E3" s="15"/>
      <c r="F3" s="15"/>
      <c r="G3" s="15"/>
      <c r="H3" s="15"/>
      <c r="I3" s="15"/>
      <c r="J3" s="15"/>
      <c r="K3" s="15"/>
    </row>
    <row r="4" spans="1:12" ht="30" x14ac:dyDescent="0.45">
      <c r="A4" s="15" t="s">
        <v>2</v>
      </c>
      <c r="B4" s="15"/>
      <c r="C4" s="15"/>
      <c r="D4" s="15"/>
      <c r="E4" s="15"/>
      <c r="F4" s="15"/>
      <c r="G4" s="15"/>
      <c r="H4" s="15"/>
      <c r="I4" s="15"/>
      <c r="J4" s="15"/>
      <c r="K4" s="15"/>
    </row>
    <row r="6" spans="1:12" ht="30" x14ac:dyDescent="0.45">
      <c r="A6" s="13" t="s">
        <v>3</v>
      </c>
      <c r="C6" s="14" t="s">
        <v>6</v>
      </c>
      <c r="D6" s="14" t="s">
        <v>6</v>
      </c>
      <c r="E6" s="14" t="s">
        <v>6</v>
      </c>
      <c r="F6" s="14" t="s">
        <v>6</v>
      </c>
      <c r="G6" s="14" t="s">
        <v>6</v>
      </c>
      <c r="H6" s="14" t="s">
        <v>6</v>
      </c>
      <c r="I6" s="14" t="s">
        <v>6</v>
      </c>
      <c r="J6" s="14" t="s">
        <v>6</v>
      </c>
      <c r="K6" s="14" t="s">
        <v>6</v>
      </c>
      <c r="L6" s="13" t="s">
        <v>6</v>
      </c>
    </row>
    <row r="7" spans="1:12" ht="30" x14ac:dyDescent="0.45">
      <c r="A7" s="14" t="s">
        <v>3</v>
      </c>
      <c r="C7" s="14" t="s">
        <v>7</v>
      </c>
      <c r="E7" s="14" t="s">
        <v>214</v>
      </c>
      <c r="G7" s="14" t="s">
        <v>215</v>
      </c>
      <c r="I7" s="14" t="s">
        <v>216</v>
      </c>
      <c r="K7" s="14" t="s">
        <v>217</v>
      </c>
      <c r="L7" s="9"/>
    </row>
    <row r="8" spans="1:12" ht="21" x14ac:dyDescent="0.55000000000000004">
      <c r="A8" s="8" t="s">
        <v>150</v>
      </c>
      <c r="C8" s="3">
        <v>11244386</v>
      </c>
      <c r="D8" s="1"/>
      <c r="E8" s="3">
        <v>1050000</v>
      </c>
      <c r="F8" s="1"/>
      <c r="G8" s="3">
        <v>1000000</v>
      </c>
      <c r="H8" s="1"/>
      <c r="I8" s="1" t="s">
        <v>218</v>
      </c>
      <c r="J8" s="1"/>
      <c r="K8" s="3">
        <v>11244386000000</v>
      </c>
    </row>
    <row r="9" spans="1:12" ht="21" x14ac:dyDescent="0.55000000000000004">
      <c r="A9" s="8" t="s">
        <v>161</v>
      </c>
      <c r="C9" s="3">
        <v>4272561</v>
      </c>
      <c r="D9" s="1"/>
      <c r="E9" s="3">
        <v>1010000</v>
      </c>
      <c r="F9" s="1"/>
      <c r="G9" s="3">
        <v>1000000</v>
      </c>
      <c r="H9" s="1"/>
      <c r="I9" s="1" t="s">
        <v>219</v>
      </c>
      <c r="J9" s="1"/>
      <c r="K9" s="3">
        <v>4272561000000</v>
      </c>
    </row>
    <row r="10" spans="1:12" ht="21" x14ac:dyDescent="0.55000000000000004">
      <c r="A10" s="8" t="s">
        <v>165</v>
      </c>
      <c r="C10" s="3">
        <v>12604300</v>
      </c>
      <c r="D10" s="1"/>
      <c r="E10" s="3">
        <v>958293</v>
      </c>
      <c r="F10" s="1"/>
      <c r="G10" s="3">
        <v>1000000</v>
      </c>
      <c r="H10" s="1"/>
      <c r="I10" s="1" t="s">
        <v>220</v>
      </c>
      <c r="J10" s="1"/>
      <c r="K10" s="3">
        <v>12604300000000</v>
      </c>
    </row>
    <row r="11" spans="1:12" ht="21" x14ac:dyDescent="0.55000000000000004">
      <c r="A11" s="8" t="s">
        <v>120</v>
      </c>
      <c r="C11" s="3">
        <v>5000000</v>
      </c>
      <c r="D11" s="1"/>
      <c r="E11" s="3">
        <v>1010000</v>
      </c>
      <c r="F11" s="1"/>
      <c r="G11" s="3">
        <v>1010415</v>
      </c>
      <c r="H11" s="1"/>
      <c r="I11" s="1" t="s">
        <v>33</v>
      </c>
      <c r="J11" s="1"/>
      <c r="K11" s="3">
        <v>5052075000000</v>
      </c>
    </row>
    <row r="12" spans="1:12" ht="21" x14ac:dyDescent="0.55000000000000004">
      <c r="A12" s="8" t="s">
        <v>169</v>
      </c>
      <c r="C12" s="3">
        <v>10870000</v>
      </c>
      <c r="D12" s="1"/>
      <c r="E12" s="3">
        <v>919980</v>
      </c>
      <c r="F12" s="1"/>
      <c r="G12" s="3">
        <v>996000</v>
      </c>
      <c r="H12" s="1"/>
      <c r="I12" s="1" t="s">
        <v>221</v>
      </c>
      <c r="J12" s="1"/>
      <c r="K12" s="3">
        <v>10826520000000</v>
      </c>
    </row>
  </sheetData>
  <mergeCells count="10">
    <mergeCell ref="A2:K2"/>
    <mergeCell ref="A3:K3"/>
    <mergeCell ref="A4:K4"/>
    <mergeCell ref="K7"/>
    <mergeCell ref="C6:L6"/>
    <mergeCell ref="A6:A7"/>
    <mergeCell ref="C7"/>
    <mergeCell ref="E7"/>
    <mergeCell ref="G7"/>
    <mergeCell ref="I7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AE12"/>
  <sheetViews>
    <sheetView rightToLeft="1" zoomScale="80" zoomScaleNormal="80" workbookViewId="0">
      <selection activeCell="AE12" sqref="AE12"/>
    </sheetView>
  </sheetViews>
  <sheetFormatPr defaultRowHeight="18.75" x14ac:dyDescent="0.45"/>
  <cols>
    <col min="1" max="1" width="52.42578125" style="7" bestFit="1" customWidth="1"/>
    <col min="2" max="2" width="1" style="7" customWidth="1"/>
    <col min="3" max="3" width="19.42578125" style="7" bestFit="1" customWidth="1"/>
    <col min="4" max="4" width="1" style="7" customWidth="1"/>
    <col min="5" max="5" width="11.5703125" style="7" bestFit="1" customWidth="1"/>
    <col min="6" max="6" width="1" style="7" customWidth="1"/>
    <col min="7" max="7" width="13.7109375" style="7" bestFit="1" customWidth="1"/>
    <col min="8" max="8" width="1" style="7" customWidth="1"/>
    <col min="9" max="9" width="24.28515625" style="7" bestFit="1" customWidth="1"/>
    <col min="10" max="10" width="1" style="7" customWidth="1"/>
    <col min="11" max="11" width="9.85546875" style="7" bestFit="1" customWidth="1"/>
    <col min="12" max="12" width="1" style="7" customWidth="1"/>
    <col min="13" max="13" width="18.85546875" style="7" bestFit="1" customWidth="1"/>
    <col min="14" max="14" width="1" style="7" customWidth="1"/>
    <col min="15" max="15" width="23.7109375" style="7" bestFit="1" customWidth="1"/>
    <col min="16" max="16" width="1" style="7" customWidth="1"/>
    <col min="17" max="17" width="7.7109375" style="7" bestFit="1" customWidth="1"/>
    <col min="18" max="18" width="1" style="7" customWidth="1"/>
    <col min="19" max="19" width="18.85546875" style="7" bestFit="1" customWidth="1"/>
    <col min="20" max="20" width="1" style="7" customWidth="1"/>
    <col min="21" max="21" width="7.7109375" style="7" bestFit="1" customWidth="1"/>
    <col min="22" max="22" width="1" style="7" customWidth="1"/>
    <col min="23" max="23" width="14.7109375" style="7" bestFit="1" customWidth="1"/>
    <col min="24" max="24" width="1" style="7" customWidth="1"/>
    <col min="25" max="25" width="9.85546875" style="7" bestFit="1" customWidth="1"/>
    <col min="26" max="26" width="1" style="7" customWidth="1"/>
    <col min="27" max="27" width="18.85546875" style="7" bestFit="1" customWidth="1"/>
    <col min="28" max="28" width="1" style="7" customWidth="1"/>
    <col min="29" max="29" width="23.7109375" style="7" bestFit="1" customWidth="1"/>
    <col min="30" max="30" width="1" style="7" customWidth="1"/>
    <col min="31" max="31" width="26.7109375" style="7" bestFit="1" customWidth="1"/>
    <col min="32" max="32" width="1" style="7" customWidth="1"/>
    <col min="33" max="33" width="9.140625" style="7" customWidth="1"/>
    <col min="34" max="16384" width="9.140625" style="7"/>
  </cols>
  <sheetData>
    <row r="2" spans="1:31" ht="30" x14ac:dyDescent="0.45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</row>
    <row r="3" spans="1:31" ht="30" x14ac:dyDescent="0.45">
      <c r="A3" s="15" t="s">
        <v>1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</row>
    <row r="4" spans="1:31" ht="30" x14ac:dyDescent="0.45">
      <c r="A4" s="15" t="s">
        <v>2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</row>
    <row r="6" spans="1:31" ht="30" x14ac:dyDescent="0.45">
      <c r="A6" s="14" t="s">
        <v>222</v>
      </c>
      <c r="B6" s="14" t="s">
        <v>222</v>
      </c>
      <c r="C6" s="14" t="s">
        <v>222</v>
      </c>
      <c r="D6" s="14" t="s">
        <v>222</v>
      </c>
      <c r="E6" s="14" t="s">
        <v>222</v>
      </c>
      <c r="F6" s="14" t="s">
        <v>222</v>
      </c>
      <c r="G6" s="14" t="s">
        <v>222</v>
      </c>
      <c r="H6" s="14" t="s">
        <v>222</v>
      </c>
      <c r="I6" s="14" t="s">
        <v>222</v>
      </c>
      <c r="K6" s="14" t="s">
        <v>4</v>
      </c>
      <c r="L6" s="14" t="s">
        <v>4</v>
      </c>
      <c r="M6" s="14" t="s">
        <v>4</v>
      </c>
      <c r="N6" s="14" t="s">
        <v>4</v>
      </c>
      <c r="O6" s="14" t="s">
        <v>4</v>
      </c>
      <c r="Q6" s="14" t="s">
        <v>5</v>
      </c>
      <c r="R6" s="14" t="s">
        <v>5</v>
      </c>
      <c r="S6" s="14" t="s">
        <v>5</v>
      </c>
      <c r="T6" s="14" t="s">
        <v>5</v>
      </c>
      <c r="U6" s="14" t="s">
        <v>5</v>
      </c>
      <c r="V6" s="14" t="s">
        <v>5</v>
      </c>
      <c r="W6" s="14" t="s">
        <v>5</v>
      </c>
      <c r="Y6" s="14" t="s">
        <v>6</v>
      </c>
      <c r="Z6" s="14" t="s">
        <v>6</v>
      </c>
      <c r="AA6" s="14" t="s">
        <v>6</v>
      </c>
      <c r="AB6" s="14" t="s">
        <v>6</v>
      </c>
      <c r="AC6" s="14" t="s">
        <v>6</v>
      </c>
      <c r="AD6" s="14" t="s">
        <v>6</v>
      </c>
      <c r="AE6" s="14" t="s">
        <v>6</v>
      </c>
    </row>
    <row r="7" spans="1:31" ht="30" x14ac:dyDescent="0.45">
      <c r="A7" s="13" t="s">
        <v>223</v>
      </c>
      <c r="C7" s="13" t="s">
        <v>117</v>
      </c>
      <c r="E7" s="13" t="s">
        <v>118</v>
      </c>
      <c r="G7" s="13" t="s">
        <v>224</v>
      </c>
      <c r="I7" s="13" t="s">
        <v>115</v>
      </c>
      <c r="K7" s="13" t="s">
        <v>7</v>
      </c>
      <c r="M7" s="13" t="s">
        <v>8</v>
      </c>
      <c r="O7" s="13" t="s">
        <v>9</v>
      </c>
      <c r="Q7" s="14" t="s">
        <v>10</v>
      </c>
      <c r="R7" s="14" t="s">
        <v>10</v>
      </c>
      <c r="S7" s="14" t="s">
        <v>10</v>
      </c>
      <c r="U7" s="14" t="s">
        <v>11</v>
      </c>
      <c r="V7" s="14" t="s">
        <v>11</v>
      </c>
      <c r="W7" s="14" t="s">
        <v>11</v>
      </c>
      <c r="Y7" s="13" t="s">
        <v>7</v>
      </c>
      <c r="AA7" s="13" t="s">
        <v>8</v>
      </c>
      <c r="AC7" s="13" t="s">
        <v>9</v>
      </c>
      <c r="AE7" s="13" t="s">
        <v>225</v>
      </c>
    </row>
    <row r="8" spans="1:31" ht="30" x14ac:dyDescent="0.45">
      <c r="A8" s="14" t="s">
        <v>223</v>
      </c>
      <c r="C8" s="14" t="s">
        <v>117</v>
      </c>
      <c r="E8" s="14" t="s">
        <v>118</v>
      </c>
      <c r="G8" s="14" t="s">
        <v>224</v>
      </c>
      <c r="I8" s="14" t="s">
        <v>115</v>
      </c>
      <c r="K8" s="14" t="s">
        <v>7</v>
      </c>
      <c r="M8" s="14" t="s">
        <v>8</v>
      </c>
      <c r="O8" s="14" t="s">
        <v>9</v>
      </c>
      <c r="Q8" s="14" t="s">
        <v>7</v>
      </c>
      <c r="S8" s="14" t="s">
        <v>8</v>
      </c>
      <c r="U8" s="14" t="s">
        <v>7</v>
      </c>
      <c r="W8" s="14" t="s">
        <v>14</v>
      </c>
      <c r="Y8" s="14" t="s">
        <v>7</v>
      </c>
      <c r="AA8" s="14" t="s">
        <v>8</v>
      </c>
      <c r="AC8" s="14" t="s">
        <v>9</v>
      </c>
      <c r="AE8" s="14" t="s">
        <v>225</v>
      </c>
    </row>
    <row r="9" spans="1:31" ht="21" x14ac:dyDescent="0.55000000000000004">
      <c r="A9" s="8" t="s">
        <v>226</v>
      </c>
      <c r="C9" s="1" t="s">
        <v>227</v>
      </c>
      <c r="D9" s="1"/>
      <c r="E9" s="3">
        <v>18</v>
      </c>
      <c r="F9" s="1"/>
      <c r="G9" s="3">
        <v>10</v>
      </c>
      <c r="H9" s="1"/>
      <c r="I9" s="1" t="s">
        <v>206</v>
      </c>
      <c r="J9" s="1"/>
      <c r="K9" s="3">
        <v>980000</v>
      </c>
      <c r="L9" s="1"/>
      <c r="M9" s="3">
        <v>4900000000000</v>
      </c>
      <c r="N9" s="1"/>
      <c r="O9" s="3">
        <v>4900000000000</v>
      </c>
      <c r="P9" s="1"/>
      <c r="Q9" s="3">
        <v>0</v>
      </c>
      <c r="R9" s="1"/>
      <c r="S9" s="3">
        <v>0</v>
      </c>
      <c r="T9" s="1"/>
      <c r="U9" s="3">
        <v>0</v>
      </c>
      <c r="V9" s="1"/>
      <c r="W9" s="3">
        <v>0</v>
      </c>
      <c r="X9" s="1"/>
      <c r="Y9" s="3">
        <v>980000</v>
      </c>
      <c r="Z9" s="1"/>
      <c r="AA9" s="3">
        <v>4900000000000</v>
      </c>
      <c r="AB9" s="1"/>
      <c r="AC9" s="3">
        <v>4900000000000</v>
      </c>
      <c r="AD9" s="1"/>
      <c r="AE9" s="1" t="s">
        <v>228</v>
      </c>
    </row>
    <row r="10" spans="1:31" ht="21" x14ac:dyDescent="0.55000000000000004">
      <c r="A10" s="8" t="s">
        <v>229</v>
      </c>
      <c r="C10" s="1" t="s">
        <v>227</v>
      </c>
      <c r="D10" s="1"/>
      <c r="E10" s="3">
        <v>18</v>
      </c>
      <c r="F10" s="1"/>
      <c r="G10" s="3">
        <v>10</v>
      </c>
      <c r="H10" s="1"/>
      <c r="I10" s="1" t="s">
        <v>206</v>
      </c>
      <c r="J10" s="1"/>
      <c r="K10" s="3">
        <v>2904000</v>
      </c>
      <c r="L10" s="1"/>
      <c r="M10" s="3">
        <v>2904000000000</v>
      </c>
      <c r="N10" s="1"/>
      <c r="O10" s="3">
        <v>2904000000000</v>
      </c>
      <c r="P10" s="1"/>
      <c r="Q10" s="3">
        <v>0</v>
      </c>
      <c r="R10" s="1"/>
      <c r="S10" s="3">
        <v>0</v>
      </c>
      <c r="T10" s="1"/>
      <c r="U10" s="3">
        <v>0</v>
      </c>
      <c r="V10" s="1"/>
      <c r="W10" s="3">
        <v>0</v>
      </c>
      <c r="X10" s="1"/>
      <c r="Y10" s="3">
        <v>2904000</v>
      </c>
      <c r="Z10" s="1"/>
      <c r="AA10" s="3">
        <v>2904000000000</v>
      </c>
      <c r="AB10" s="1"/>
      <c r="AC10" s="3">
        <v>2904000000000</v>
      </c>
      <c r="AD10" s="1"/>
      <c r="AE10" s="1" t="s">
        <v>230</v>
      </c>
    </row>
    <row r="11" spans="1:31" s="1" customFormat="1" ht="19.5" thickBot="1" x14ac:dyDescent="0.5">
      <c r="K11" s="5">
        <f>SUM(K9:K10)</f>
        <v>3884000</v>
      </c>
      <c r="M11" s="5">
        <f>SUM(M9:M10)</f>
        <v>7804000000000</v>
      </c>
      <c r="O11" s="5">
        <f>SUM(O9:O10)</f>
        <v>7804000000000</v>
      </c>
      <c r="Q11" s="5">
        <f>SUM(Q9:Q10)</f>
        <v>0</v>
      </c>
      <c r="S11" s="5">
        <f>SUM(S9:S10)</f>
        <v>0</v>
      </c>
      <c r="U11" s="5">
        <f>SUM(U9:U10)</f>
        <v>0</v>
      </c>
      <c r="W11" s="5">
        <f>SUM(W9:W10)</f>
        <v>0</v>
      </c>
      <c r="Y11" s="5">
        <f>SUM(Y9:Y10)</f>
        <v>3884000</v>
      </c>
      <c r="AA11" s="5">
        <f>SUM(AA9:AA10)</f>
        <v>7804000000000</v>
      </c>
      <c r="AC11" s="5">
        <f>SUM(AC9:AC10)</f>
        <v>7804000000000</v>
      </c>
      <c r="AE11" s="11">
        <v>3.31</v>
      </c>
    </row>
    <row r="12" spans="1:31" ht="19.5" thickTop="1" x14ac:dyDescent="0.45"/>
  </sheetData>
  <mergeCells count="25">
    <mergeCell ref="K7:K8"/>
    <mergeCell ref="M7:M8"/>
    <mergeCell ref="O7:O8"/>
    <mergeCell ref="K6:O6"/>
    <mergeCell ref="A7:A8"/>
    <mergeCell ref="C7:C8"/>
    <mergeCell ref="E7:E8"/>
    <mergeCell ref="G7:G8"/>
    <mergeCell ref="I7:I8"/>
    <mergeCell ref="A2:AE2"/>
    <mergeCell ref="AA7:AA8"/>
    <mergeCell ref="AC7:AC8"/>
    <mergeCell ref="AE7:AE8"/>
    <mergeCell ref="Y6:AE6"/>
    <mergeCell ref="Q8"/>
    <mergeCell ref="S8"/>
    <mergeCell ref="Q7:S7"/>
    <mergeCell ref="U8"/>
    <mergeCell ref="W8"/>
    <mergeCell ref="U7:W7"/>
    <mergeCell ref="A3:AE3"/>
    <mergeCell ref="A4:AE4"/>
    <mergeCell ref="Q6:W6"/>
    <mergeCell ref="Y7:Y8"/>
    <mergeCell ref="A6:I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S68"/>
  <sheetViews>
    <sheetView rightToLeft="1" topLeftCell="A58" workbookViewId="0">
      <selection activeCell="W63" sqref="W63"/>
    </sheetView>
  </sheetViews>
  <sheetFormatPr defaultRowHeight="18.75" x14ac:dyDescent="0.45"/>
  <cols>
    <col min="1" max="1" width="32.140625" style="1" bestFit="1" customWidth="1"/>
    <col min="2" max="2" width="1" style="1" customWidth="1"/>
    <col min="3" max="3" width="24.5703125" style="1" bestFit="1" customWidth="1"/>
    <col min="4" max="4" width="1" style="1" customWidth="1"/>
    <col min="5" max="5" width="14.42578125" style="1" bestFit="1" customWidth="1"/>
    <col min="6" max="6" width="1" style="1" customWidth="1"/>
    <col min="7" max="7" width="15.85546875" style="1" bestFit="1" customWidth="1"/>
    <col min="8" max="8" width="1" style="1" customWidth="1"/>
    <col min="9" max="9" width="13.7109375" style="1" bestFit="1" customWidth="1"/>
    <col min="10" max="10" width="1" style="1" customWidth="1"/>
    <col min="11" max="11" width="19" style="1" bestFit="1" customWidth="1"/>
    <col min="12" max="12" width="1" style="1" customWidth="1"/>
    <col min="13" max="13" width="18.5703125" style="1" bestFit="1" customWidth="1"/>
    <col min="14" max="14" width="1" style="1" customWidth="1"/>
    <col min="15" max="15" width="18.85546875" style="1" bestFit="1" customWidth="1"/>
    <col min="16" max="16" width="1" style="1" customWidth="1"/>
    <col min="17" max="17" width="19" style="1" bestFit="1" customWidth="1"/>
    <col min="18" max="18" width="1" style="1" customWidth="1"/>
    <col min="19" max="19" width="26.710937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30" x14ac:dyDescent="0.45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</row>
    <row r="3" spans="1:19" ht="30" x14ac:dyDescent="0.45">
      <c r="A3" s="15" t="s">
        <v>1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</row>
    <row r="4" spans="1:19" ht="30" x14ac:dyDescent="0.45">
      <c r="A4" s="15" t="s">
        <v>2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</row>
    <row r="6" spans="1:19" ht="30" x14ac:dyDescent="0.45">
      <c r="A6" s="13" t="s">
        <v>231</v>
      </c>
      <c r="C6" s="14" t="s">
        <v>232</v>
      </c>
      <c r="D6" s="14" t="s">
        <v>232</v>
      </c>
      <c r="E6" s="14" t="s">
        <v>232</v>
      </c>
      <c r="F6" s="14" t="s">
        <v>232</v>
      </c>
      <c r="G6" s="14" t="s">
        <v>232</v>
      </c>
      <c r="H6" s="14" t="s">
        <v>232</v>
      </c>
      <c r="I6" s="14" t="s">
        <v>232</v>
      </c>
      <c r="K6" s="14" t="s">
        <v>4</v>
      </c>
      <c r="M6" s="14" t="s">
        <v>5</v>
      </c>
      <c r="N6" s="14" t="s">
        <v>5</v>
      </c>
      <c r="O6" s="14" t="s">
        <v>5</v>
      </c>
      <c r="Q6" s="14" t="s">
        <v>6</v>
      </c>
      <c r="R6" s="14" t="s">
        <v>6</v>
      </c>
      <c r="S6" s="14" t="s">
        <v>6</v>
      </c>
    </row>
    <row r="7" spans="1:19" ht="30" x14ac:dyDescent="0.45">
      <c r="A7" s="14" t="s">
        <v>231</v>
      </c>
      <c r="C7" s="14" t="s">
        <v>233</v>
      </c>
      <c r="E7" s="14" t="s">
        <v>234</v>
      </c>
      <c r="G7" s="14" t="s">
        <v>235</v>
      </c>
      <c r="I7" s="14" t="s">
        <v>118</v>
      </c>
      <c r="K7" s="14" t="s">
        <v>236</v>
      </c>
      <c r="M7" s="14" t="s">
        <v>237</v>
      </c>
      <c r="O7" s="14" t="s">
        <v>238</v>
      </c>
      <c r="Q7" s="14" t="s">
        <v>236</v>
      </c>
      <c r="S7" s="14" t="s">
        <v>225</v>
      </c>
    </row>
    <row r="8" spans="1:19" ht="21" x14ac:dyDescent="0.55000000000000004">
      <c r="A8" s="2" t="s">
        <v>239</v>
      </c>
      <c r="C8" s="1" t="s">
        <v>240</v>
      </c>
      <c r="E8" s="1" t="s">
        <v>241</v>
      </c>
      <c r="G8" s="1" t="s">
        <v>242</v>
      </c>
      <c r="I8" s="1">
        <v>0</v>
      </c>
      <c r="K8" s="3">
        <v>1163642839791</v>
      </c>
      <c r="M8" s="3">
        <v>17516404651065</v>
      </c>
      <c r="O8" s="3">
        <v>17183310065323</v>
      </c>
      <c r="Q8" s="3">
        <v>1496737425533</v>
      </c>
      <c r="S8" s="1" t="s">
        <v>243</v>
      </c>
    </row>
    <row r="9" spans="1:19" ht="21" x14ac:dyDescent="0.55000000000000004">
      <c r="A9" s="2" t="s">
        <v>244</v>
      </c>
      <c r="C9" s="1" t="s">
        <v>245</v>
      </c>
      <c r="E9" s="1" t="s">
        <v>241</v>
      </c>
      <c r="G9" s="1" t="s">
        <v>246</v>
      </c>
      <c r="I9" s="1">
        <v>10</v>
      </c>
      <c r="K9" s="3">
        <v>1033189</v>
      </c>
      <c r="M9" s="3">
        <v>8775</v>
      </c>
      <c r="O9" s="3">
        <v>0</v>
      </c>
      <c r="Q9" s="3">
        <v>1041964</v>
      </c>
      <c r="S9" s="1" t="s">
        <v>51</v>
      </c>
    </row>
    <row r="10" spans="1:19" ht="21" x14ac:dyDescent="0.55000000000000004">
      <c r="A10" s="2" t="s">
        <v>247</v>
      </c>
      <c r="C10" s="1" t="s">
        <v>248</v>
      </c>
      <c r="E10" s="1" t="s">
        <v>241</v>
      </c>
      <c r="G10" s="1" t="s">
        <v>249</v>
      </c>
      <c r="I10" s="1">
        <v>0</v>
      </c>
      <c r="K10" s="3">
        <v>198632073922</v>
      </c>
      <c r="M10" s="3">
        <v>299091855034</v>
      </c>
      <c r="O10" s="3">
        <v>489636553355</v>
      </c>
      <c r="Q10" s="3">
        <v>8087375601</v>
      </c>
      <c r="S10" s="1" t="s">
        <v>51</v>
      </c>
    </row>
    <row r="11" spans="1:19" ht="21" x14ac:dyDescent="0.55000000000000004">
      <c r="A11" s="2" t="s">
        <v>250</v>
      </c>
      <c r="C11" s="1" t="s">
        <v>251</v>
      </c>
      <c r="E11" s="1" t="s">
        <v>241</v>
      </c>
      <c r="G11" s="1" t="s">
        <v>252</v>
      </c>
      <c r="I11" s="1">
        <v>10</v>
      </c>
      <c r="K11" s="3">
        <v>4440232190</v>
      </c>
      <c r="M11" s="3">
        <v>167783071220</v>
      </c>
      <c r="O11" s="3">
        <v>172022553410</v>
      </c>
      <c r="Q11" s="3">
        <v>200750000</v>
      </c>
      <c r="S11" s="1" t="s">
        <v>51</v>
      </c>
    </row>
    <row r="12" spans="1:19" ht="21" x14ac:dyDescent="0.55000000000000004">
      <c r="A12" s="2" t="s">
        <v>244</v>
      </c>
      <c r="C12" s="1" t="s">
        <v>253</v>
      </c>
      <c r="E12" s="1" t="s">
        <v>241</v>
      </c>
      <c r="G12" s="1" t="s">
        <v>254</v>
      </c>
      <c r="I12" s="1">
        <v>10</v>
      </c>
      <c r="K12" s="3">
        <v>162184713</v>
      </c>
      <c r="M12" s="3">
        <v>1373892</v>
      </c>
      <c r="O12" s="3">
        <v>420000</v>
      </c>
      <c r="Q12" s="3">
        <v>163138605</v>
      </c>
      <c r="S12" s="1" t="s">
        <v>51</v>
      </c>
    </row>
    <row r="13" spans="1:19" ht="21" x14ac:dyDescent="0.55000000000000004">
      <c r="A13" s="2" t="s">
        <v>255</v>
      </c>
      <c r="C13" s="1" t="s">
        <v>256</v>
      </c>
      <c r="E13" s="1" t="s">
        <v>257</v>
      </c>
      <c r="G13" s="1" t="s">
        <v>258</v>
      </c>
      <c r="I13" s="1">
        <v>0</v>
      </c>
      <c r="K13" s="3">
        <v>5062503488</v>
      </c>
      <c r="M13" s="3">
        <v>0</v>
      </c>
      <c r="O13" s="3">
        <v>5000000300</v>
      </c>
      <c r="Q13" s="3">
        <v>62503188</v>
      </c>
      <c r="S13" s="1" t="s">
        <v>51</v>
      </c>
    </row>
    <row r="14" spans="1:19" ht="21" x14ac:dyDescent="0.55000000000000004">
      <c r="A14" s="2" t="s">
        <v>244</v>
      </c>
      <c r="C14" s="1" t="s">
        <v>259</v>
      </c>
      <c r="E14" s="1" t="s">
        <v>257</v>
      </c>
      <c r="G14" s="1" t="s">
        <v>260</v>
      </c>
      <c r="I14" s="1">
        <v>0</v>
      </c>
      <c r="K14" s="3">
        <v>50000000</v>
      </c>
      <c r="M14" s="3">
        <v>0</v>
      </c>
      <c r="O14" s="3">
        <v>0</v>
      </c>
      <c r="Q14" s="3">
        <v>50000000</v>
      </c>
      <c r="S14" s="1" t="s">
        <v>51</v>
      </c>
    </row>
    <row r="15" spans="1:19" ht="21" x14ac:dyDescent="0.55000000000000004">
      <c r="A15" s="2" t="s">
        <v>261</v>
      </c>
      <c r="C15" s="1" t="s">
        <v>262</v>
      </c>
      <c r="E15" s="1" t="s">
        <v>263</v>
      </c>
      <c r="G15" s="1" t="s">
        <v>264</v>
      </c>
      <c r="I15" s="1">
        <v>0</v>
      </c>
      <c r="K15" s="3">
        <v>27515</v>
      </c>
      <c r="M15" s="3">
        <v>0</v>
      </c>
      <c r="O15" s="3">
        <v>0</v>
      </c>
      <c r="Q15" s="3">
        <v>27515</v>
      </c>
      <c r="S15" s="1" t="s">
        <v>51</v>
      </c>
    </row>
    <row r="16" spans="1:19" ht="21" x14ac:dyDescent="0.55000000000000004">
      <c r="A16" s="2" t="s">
        <v>265</v>
      </c>
      <c r="C16" s="1" t="s">
        <v>266</v>
      </c>
      <c r="E16" s="1" t="s">
        <v>241</v>
      </c>
      <c r="G16" s="1" t="s">
        <v>267</v>
      </c>
      <c r="I16" s="1">
        <v>10</v>
      </c>
      <c r="K16" s="3">
        <v>347175556</v>
      </c>
      <c r="M16" s="3">
        <v>2830422</v>
      </c>
      <c r="O16" s="3">
        <v>0</v>
      </c>
      <c r="Q16" s="3">
        <v>350005978</v>
      </c>
      <c r="S16" s="1" t="s">
        <v>51</v>
      </c>
    </row>
    <row r="17" spans="1:19" ht="21" x14ac:dyDescent="0.55000000000000004">
      <c r="A17" s="2" t="s">
        <v>268</v>
      </c>
      <c r="C17" s="1" t="s">
        <v>269</v>
      </c>
      <c r="E17" s="1" t="s">
        <v>241</v>
      </c>
      <c r="G17" s="1" t="s">
        <v>270</v>
      </c>
      <c r="I17" s="1">
        <v>0</v>
      </c>
      <c r="K17" s="3">
        <v>1032986</v>
      </c>
      <c r="M17" s="3">
        <v>8398</v>
      </c>
      <c r="O17" s="3">
        <v>0</v>
      </c>
      <c r="Q17" s="3">
        <v>1041384</v>
      </c>
      <c r="S17" s="1" t="s">
        <v>51</v>
      </c>
    </row>
    <row r="18" spans="1:19" ht="21" x14ac:dyDescent="0.55000000000000004">
      <c r="A18" s="2" t="s">
        <v>271</v>
      </c>
      <c r="C18" s="1" t="s">
        <v>272</v>
      </c>
      <c r="E18" s="1" t="s">
        <v>241</v>
      </c>
      <c r="G18" s="1" t="s">
        <v>273</v>
      </c>
      <c r="I18" s="1">
        <v>10</v>
      </c>
      <c r="K18" s="3">
        <v>9750000</v>
      </c>
      <c r="M18" s="3">
        <v>72328093420</v>
      </c>
      <c r="O18" s="3">
        <v>72337093420</v>
      </c>
      <c r="Q18" s="3">
        <v>750000</v>
      </c>
      <c r="S18" s="1" t="s">
        <v>51</v>
      </c>
    </row>
    <row r="19" spans="1:19" ht="21" x14ac:dyDescent="0.55000000000000004">
      <c r="A19" s="2" t="s">
        <v>274</v>
      </c>
      <c r="C19" s="1" t="s">
        <v>275</v>
      </c>
      <c r="E19" s="1" t="s">
        <v>241</v>
      </c>
      <c r="G19" s="1" t="s">
        <v>276</v>
      </c>
      <c r="I19" s="1">
        <v>0</v>
      </c>
      <c r="K19" s="3">
        <v>172673027397</v>
      </c>
      <c r="M19" s="3">
        <v>2710</v>
      </c>
      <c r="O19" s="3">
        <v>172672697397</v>
      </c>
      <c r="Q19" s="3">
        <v>332710</v>
      </c>
      <c r="S19" s="1" t="s">
        <v>51</v>
      </c>
    </row>
    <row r="20" spans="1:19" ht="21" x14ac:dyDescent="0.55000000000000004">
      <c r="A20" s="2" t="s">
        <v>277</v>
      </c>
      <c r="C20" s="1" t="s">
        <v>278</v>
      </c>
      <c r="E20" s="1" t="s">
        <v>241</v>
      </c>
      <c r="G20" s="1" t="s">
        <v>279</v>
      </c>
      <c r="I20" s="1">
        <v>0</v>
      </c>
      <c r="K20" s="3">
        <v>36987057532</v>
      </c>
      <c r="M20" s="3">
        <v>83342471914</v>
      </c>
      <c r="O20" s="3">
        <v>120328779446</v>
      </c>
      <c r="Q20" s="3">
        <v>750000</v>
      </c>
      <c r="S20" s="1" t="s">
        <v>51</v>
      </c>
    </row>
    <row r="21" spans="1:19" ht="21" x14ac:dyDescent="0.55000000000000004">
      <c r="A21" s="2" t="s">
        <v>280</v>
      </c>
      <c r="C21" s="1" t="s">
        <v>281</v>
      </c>
      <c r="E21" s="1" t="s">
        <v>241</v>
      </c>
      <c r="G21" s="1" t="s">
        <v>282</v>
      </c>
      <c r="I21" s="1">
        <v>0</v>
      </c>
      <c r="K21" s="3">
        <v>127013083333</v>
      </c>
      <c r="M21" s="3">
        <v>24874198110</v>
      </c>
      <c r="O21" s="3">
        <v>151787281443</v>
      </c>
      <c r="Q21" s="3">
        <v>100000000</v>
      </c>
      <c r="S21" s="1" t="s">
        <v>51</v>
      </c>
    </row>
    <row r="22" spans="1:19" ht="21" x14ac:dyDescent="0.55000000000000004">
      <c r="A22" s="2" t="s">
        <v>247</v>
      </c>
      <c r="C22" s="1" t="s">
        <v>283</v>
      </c>
      <c r="E22" s="1" t="s">
        <v>284</v>
      </c>
      <c r="G22" s="1" t="s">
        <v>285</v>
      </c>
      <c r="I22" s="1">
        <v>18</v>
      </c>
      <c r="K22" s="3">
        <v>960000000000</v>
      </c>
      <c r="M22" s="3">
        <v>0</v>
      </c>
      <c r="O22" s="3">
        <v>0</v>
      </c>
      <c r="Q22" s="3">
        <v>960000000000</v>
      </c>
      <c r="S22" s="1" t="s">
        <v>189</v>
      </c>
    </row>
    <row r="23" spans="1:19" ht="21" x14ac:dyDescent="0.55000000000000004">
      <c r="A23" s="2" t="s">
        <v>286</v>
      </c>
      <c r="C23" s="1" t="s">
        <v>287</v>
      </c>
      <c r="E23" s="1" t="s">
        <v>241</v>
      </c>
      <c r="G23" s="1" t="s">
        <v>288</v>
      </c>
      <c r="I23" s="1">
        <v>0</v>
      </c>
      <c r="K23" s="3">
        <v>4918782787</v>
      </c>
      <c r="M23" s="3">
        <v>6164</v>
      </c>
      <c r="O23" s="3">
        <v>4918032787</v>
      </c>
      <c r="Q23" s="3">
        <v>756164</v>
      </c>
      <c r="S23" s="1" t="s">
        <v>51</v>
      </c>
    </row>
    <row r="24" spans="1:19" ht="21" x14ac:dyDescent="0.55000000000000004">
      <c r="A24" s="2" t="s">
        <v>289</v>
      </c>
      <c r="C24" s="1" t="s">
        <v>290</v>
      </c>
      <c r="E24" s="1" t="s">
        <v>284</v>
      </c>
      <c r="G24" s="1" t="s">
        <v>291</v>
      </c>
      <c r="I24" s="1">
        <v>17.5</v>
      </c>
      <c r="K24" s="3">
        <v>5000000000000</v>
      </c>
      <c r="M24" s="3">
        <v>0</v>
      </c>
      <c r="O24" s="3">
        <v>0</v>
      </c>
      <c r="Q24" s="3">
        <v>5000000000000</v>
      </c>
      <c r="S24" s="1" t="s">
        <v>292</v>
      </c>
    </row>
    <row r="25" spans="1:19" ht="21" x14ac:dyDescent="0.55000000000000004">
      <c r="A25" s="2" t="s">
        <v>293</v>
      </c>
      <c r="C25" s="1" t="s">
        <v>294</v>
      </c>
      <c r="E25" s="1" t="s">
        <v>284</v>
      </c>
      <c r="G25" s="1" t="s">
        <v>291</v>
      </c>
      <c r="I25" s="1">
        <v>18</v>
      </c>
      <c r="K25" s="3">
        <v>2282130000000</v>
      </c>
      <c r="M25" s="3">
        <v>0</v>
      </c>
      <c r="O25" s="3">
        <v>0</v>
      </c>
      <c r="Q25" s="3">
        <v>2282130000000</v>
      </c>
      <c r="S25" s="1" t="s">
        <v>295</v>
      </c>
    </row>
    <row r="26" spans="1:19" ht="21" x14ac:dyDescent="0.55000000000000004">
      <c r="A26" s="2" t="s">
        <v>293</v>
      </c>
      <c r="C26" s="1" t="s">
        <v>296</v>
      </c>
      <c r="E26" s="1" t="s">
        <v>284</v>
      </c>
      <c r="G26" s="1" t="s">
        <v>297</v>
      </c>
      <c r="I26" s="1">
        <v>18</v>
      </c>
      <c r="K26" s="3">
        <v>2268000000000</v>
      </c>
      <c r="M26" s="3">
        <v>0</v>
      </c>
      <c r="O26" s="3">
        <v>0</v>
      </c>
      <c r="Q26" s="3">
        <v>2268000000000</v>
      </c>
      <c r="S26" s="1" t="s">
        <v>298</v>
      </c>
    </row>
    <row r="27" spans="1:19" ht="21" x14ac:dyDescent="0.55000000000000004">
      <c r="A27" s="2" t="s">
        <v>280</v>
      </c>
      <c r="C27" s="1" t="s">
        <v>299</v>
      </c>
      <c r="E27" s="1" t="s">
        <v>284</v>
      </c>
      <c r="G27" s="1" t="s">
        <v>300</v>
      </c>
      <c r="I27" s="1">
        <v>19.799999237060501</v>
      </c>
      <c r="K27" s="3">
        <v>5000000000000</v>
      </c>
      <c r="M27" s="3">
        <v>0</v>
      </c>
      <c r="O27" s="3">
        <v>5000000000000</v>
      </c>
      <c r="Q27" s="3">
        <v>0</v>
      </c>
      <c r="S27" s="1" t="s">
        <v>51</v>
      </c>
    </row>
    <row r="28" spans="1:19" ht="21" x14ac:dyDescent="0.55000000000000004">
      <c r="A28" s="2" t="s">
        <v>301</v>
      </c>
      <c r="C28" s="1" t="s">
        <v>302</v>
      </c>
      <c r="E28" s="1" t="s">
        <v>284</v>
      </c>
      <c r="G28" s="1" t="s">
        <v>303</v>
      </c>
      <c r="I28" s="1">
        <v>17.5</v>
      </c>
      <c r="K28" s="3">
        <v>1600000000000</v>
      </c>
      <c r="M28" s="3">
        <v>0</v>
      </c>
      <c r="O28" s="3">
        <v>0</v>
      </c>
      <c r="Q28" s="3">
        <v>1600000000000</v>
      </c>
      <c r="S28" s="1" t="s">
        <v>304</v>
      </c>
    </row>
    <row r="29" spans="1:19" ht="21" x14ac:dyDescent="0.55000000000000004">
      <c r="A29" s="2" t="s">
        <v>305</v>
      </c>
      <c r="C29" s="1" t="s">
        <v>306</v>
      </c>
      <c r="E29" s="1" t="s">
        <v>241</v>
      </c>
      <c r="G29" s="1" t="s">
        <v>307</v>
      </c>
      <c r="I29" s="1">
        <v>0</v>
      </c>
      <c r="K29" s="3">
        <v>1024724</v>
      </c>
      <c r="M29" s="3">
        <v>8354</v>
      </c>
      <c r="O29" s="3">
        <v>840000</v>
      </c>
      <c r="Q29" s="3">
        <v>193078</v>
      </c>
      <c r="S29" s="1" t="s">
        <v>51</v>
      </c>
    </row>
    <row r="30" spans="1:19" ht="21" x14ac:dyDescent="0.55000000000000004">
      <c r="A30" s="2" t="s">
        <v>308</v>
      </c>
      <c r="C30" s="1" t="s">
        <v>309</v>
      </c>
      <c r="E30" s="1" t="s">
        <v>284</v>
      </c>
      <c r="G30" s="1" t="s">
        <v>310</v>
      </c>
      <c r="I30" s="1">
        <v>18</v>
      </c>
      <c r="K30" s="3">
        <v>6500000000000</v>
      </c>
      <c r="M30" s="3">
        <v>0</v>
      </c>
      <c r="O30" s="3">
        <v>3500000000000</v>
      </c>
      <c r="Q30" s="3">
        <v>3000000000000</v>
      </c>
      <c r="S30" s="1" t="s">
        <v>209</v>
      </c>
    </row>
    <row r="31" spans="1:19" ht="21" x14ac:dyDescent="0.55000000000000004">
      <c r="A31" s="2" t="s">
        <v>311</v>
      </c>
      <c r="C31" s="1" t="s">
        <v>312</v>
      </c>
      <c r="E31" s="1" t="s">
        <v>241</v>
      </c>
      <c r="G31" s="1" t="s">
        <v>313</v>
      </c>
      <c r="I31" s="1">
        <v>10</v>
      </c>
      <c r="K31" s="3">
        <v>40984356557</v>
      </c>
      <c r="M31" s="3">
        <v>41009812277</v>
      </c>
      <c r="O31" s="3">
        <v>81993832680</v>
      </c>
      <c r="Q31" s="3">
        <v>336154</v>
      </c>
      <c r="S31" s="1" t="s">
        <v>51</v>
      </c>
    </row>
    <row r="32" spans="1:19" ht="21" x14ac:dyDescent="0.55000000000000004">
      <c r="A32" s="2" t="s">
        <v>314</v>
      </c>
      <c r="C32" s="1" t="s">
        <v>315</v>
      </c>
      <c r="E32" s="1" t="s">
        <v>241</v>
      </c>
      <c r="G32" s="1" t="s">
        <v>316</v>
      </c>
      <c r="I32" s="1">
        <v>10</v>
      </c>
      <c r="K32" s="3">
        <v>10000</v>
      </c>
      <c r="M32" s="3">
        <v>4000000000000</v>
      </c>
      <c r="O32" s="3">
        <v>4000000000000</v>
      </c>
      <c r="Q32" s="3">
        <v>10000</v>
      </c>
      <c r="S32" s="1" t="s">
        <v>51</v>
      </c>
    </row>
    <row r="33" spans="1:19" ht="21" x14ac:dyDescent="0.55000000000000004">
      <c r="A33" s="2" t="s">
        <v>314</v>
      </c>
      <c r="C33" s="1" t="s">
        <v>317</v>
      </c>
      <c r="E33" s="1" t="s">
        <v>284</v>
      </c>
      <c r="G33" s="1" t="s">
        <v>316</v>
      </c>
      <c r="I33" s="1">
        <v>18</v>
      </c>
      <c r="K33" s="3">
        <v>3000000000000</v>
      </c>
      <c r="M33" s="3">
        <v>0</v>
      </c>
      <c r="O33" s="3">
        <v>0</v>
      </c>
      <c r="Q33" s="3">
        <v>3000000000000</v>
      </c>
      <c r="S33" s="1" t="s">
        <v>209</v>
      </c>
    </row>
    <row r="34" spans="1:19" ht="21" x14ac:dyDescent="0.55000000000000004">
      <c r="A34" s="2" t="s">
        <v>247</v>
      </c>
      <c r="C34" s="1" t="s">
        <v>318</v>
      </c>
      <c r="E34" s="1" t="s">
        <v>284</v>
      </c>
      <c r="G34" s="1" t="s">
        <v>319</v>
      </c>
      <c r="I34" s="1">
        <v>19</v>
      </c>
      <c r="K34" s="3">
        <v>1500000000000</v>
      </c>
      <c r="M34" s="3">
        <v>0</v>
      </c>
      <c r="O34" s="3">
        <v>0</v>
      </c>
      <c r="Q34" s="3">
        <v>1500000000000</v>
      </c>
      <c r="S34" s="1" t="s">
        <v>243</v>
      </c>
    </row>
    <row r="35" spans="1:19" ht="21" x14ac:dyDescent="0.55000000000000004">
      <c r="A35" s="2" t="s">
        <v>320</v>
      </c>
      <c r="C35" s="1" t="s">
        <v>321</v>
      </c>
      <c r="E35" s="1" t="s">
        <v>241</v>
      </c>
      <c r="G35" s="1" t="s">
        <v>322</v>
      </c>
      <c r="I35" s="1">
        <v>10</v>
      </c>
      <c r="K35" s="3">
        <v>9750000</v>
      </c>
      <c r="M35" s="3">
        <v>5917947908</v>
      </c>
      <c r="O35" s="3">
        <v>5927367908</v>
      </c>
      <c r="Q35" s="3">
        <v>330000</v>
      </c>
      <c r="S35" s="1" t="s">
        <v>51</v>
      </c>
    </row>
    <row r="36" spans="1:19" ht="21" x14ac:dyDescent="0.55000000000000004">
      <c r="A36" s="2" t="s">
        <v>320</v>
      </c>
      <c r="C36" s="1" t="s">
        <v>323</v>
      </c>
      <c r="E36" s="1" t="s">
        <v>284</v>
      </c>
      <c r="G36" s="1" t="s">
        <v>322</v>
      </c>
      <c r="I36" s="1">
        <v>18</v>
      </c>
      <c r="K36" s="3">
        <v>400000000000</v>
      </c>
      <c r="M36" s="3">
        <v>0</v>
      </c>
      <c r="O36" s="3">
        <v>0</v>
      </c>
      <c r="Q36" s="3">
        <v>400000000000</v>
      </c>
      <c r="S36" s="1" t="s">
        <v>69</v>
      </c>
    </row>
    <row r="37" spans="1:19" ht="21" x14ac:dyDescent="0.55000000000000004">
      <c r="A37" s="2" t="s">
        <v>314</v>
      </c>
      <c r="C37" s="1" t="s">
        <v>324</v>
      </c>
      <c r="E37" s="1" t="s">
        <v>284</v>
      </c>
      <c r="G37" s="1" t="s">
        <v>325</v>
      </c>
      <c r="I37" s="1">
        <v>18</v>
      </c>
      <c r="K37" s="3">
        <v>1000000000000</v>
      </c>
      <c r="M37" s="3">
        <v>0</v>
      </c>
      <c r="O37" s="3">
        <v>0</v>
      </c>
      <c r="Q37" s="3">
        <v>1000000000000</v>
      </c>
      <c r="S37" s="1" t="s">
        <v>62</v>
      </c>
    </row>
    <row r="38" spans="1:19" ht="21" x14ac:dyDescent="0.55000000000000004">
      <c r="A38" s="2" t="s">
        <v>277</v>
      </c>
      <c r="C38" s="1" t="s">
        <v>326</v>
      </c>
      <c r="E38" s="1" t="s">
        <v>284</v>
      </c>
      <c r="G38" s="1" t="s">
        <v>327</v>
      </c>
      <c r="I38" s="1">
        <v>21</v>
      </c>
      <c r="K38" s="3">
        <v>1500000000000</v>
      </c>
      <c r="M38" s="3">
        <v>0</v>
      </c>
      <c r="O38" s="3">
        <v>0</v>
      </c>
      <c r="Q38" s="3">
        <v>1500000000000</v>
      </c>
      <c r="S38" s="1" t="s">
        <v>243</v>
      </c>
    </row>
    <row r="39" spans="1:19" ht="21" x14ac:dyDescent="0.55000000000000004">
      <c r="A39" s="2" t="s">
        <v>311</v>
      </c>
      <c r="C39" s="1" t="s">
        <v>328</v>
      </c>
      <c r="E39" s="1" t="s">
        <v>284</v>
      </c>
      <c r="G39" s="1" t="s">
        <v>327</v>
      </c>
      <c r="I39" s="1">
        <v>21</v>
      </c>
      <c r="K39" s="3">
        <v>2500000000000</v>
      </c>
      <c r="M39" s="3">
        <v>0</v>
      </c>
      <c r="O39" s="3">
        <v>0</v>
      </c>
      <c r="Q39" s="3">
        <v>2500000000000</v>
      </c>
      <c r="S39" s="1" t="s">
        <v>213</v>
      </c>
    </row>
    <row r="40" spans="1:19" ht="21" x14ac:dyDescent="0.55000000000000004">
      <c r="A40" s="2" t="s">
        <v>329</v>
      </c>
      <c r="C40" s="1" t="s">
        <v>330</v>
      </c>
      <c r="E40" s="1" t="s">
        <v>284</v>
      </c>
      <c r="G40" s="1" t="s">
        <v>327</v>
      </c>
      <c r="I40" s="1">
        <v>21</v>
      </c>
      <c r="K40" s="3">
        <v>1000000000000</v>
      </c>
      <c r="M40" s="3">
        <v>0</v>
      </c>
      <c r="O40" s="3">
        <v>0</v>
      </c>
      <c r="Q40" s="3">
        <v>1000000000000</v>
      </c>
      <c r="S40" s="1" t="s">
        <v>62</v>
      </c>
    </row>
    <row r="41" spans="1:19" ht="21" x14ac:dyDescent="0.55000000000000004">
      <c r="A41" s="2" t="s">
        <v>314</v>
      </c>
      <c r="C41" s="1" t="s">
        <v>331</v>
      </c>
      <c r="E41" s="1" t="s">
        <v>284</v>
      </c>
      <c r="G41" s="1" t="s">
        <v>332</v>
      </c>
      <c r="I41" s="1">
        <v>18</v>
      </c>
      <c r="K41" s="3">
        <v>300000000000</v>
      </c>
      <c r="M41" s="3">
        <v>0</v>
      </c>
      <c r="O41" s="3">
        <v>0</v>
      </c>
      <c r="Q41" s="3">
        <v>300000000000</v>
      </c>
      <c r="S41" s="1" t="s">
        <v>22</v>
      </c>
    </row>
    <row r="42" spans="1:19" ht="21" x14ac:dyDescent="0.55000000000000004">
      <c r="A42" s="2" t="s">
        <v>277</v>
      </c>
      <c r="C42" s="1" t="s">
        <v>333</v>
      </c>
      <c r="E42" s="1" t="s">
        <v>284</v>
      </c>
      <c r="G42" s="1" t="s">
        <v>334</v>
      </c>
      <c r="I42" s="1">
        <v>21</v>
      </c>
      <c r="K42" s="3">
        <v>1500000000000</v>
      </c>
      <c r="M42" s="3">
        <v>0</v>
      </c>
      <c r="O42" s="3">
        <v>0</v>
      </c>
      <c r="Q42" s="3">
        <v>1500000000000</v>
      </c>
      <c r="S42" s="1" t="s">
        <v>243</v>
      </c>
    </row>
    <row r="43" spans="1:19" ht="21" x14ac:dyDescent="0.55000000000000004">
      <c r="A43" s="2" t="s">
        <v>329</v>
      </c>
      <c r="C43" s="1" t="s">
        <v>335</v>
      </c>
      <c r="E43" s="1" t="s">
        <v>284</v>
      </c>
      <c r="G43" s="1" t="s">
        <v>334</v>
      </c>
      <c r="I43" s="1">
        <v>21</v>
      </c>
      <c r="K43" s="3">
        <v>1000000000000</v>
      </c>
      <c r="M43" s="3">
        <v>0</v>
      </c>
      <c r="O43" s="3">
        <v>0</v>
      </c>
      <c r="Q43" s="3">
        <v>1000000000000</v>
      </c>
      <c r="S43" s="1" t="s">
        <v>62</v>
      </c>
    </row>
    <row r="44" spans="1:19" ht="21" x14ac:dyDescent="0.55000000000000004">
      <c r="A44" s="2" t="s">
        <v>311</v>
      </c>
      <c r="C44" s="1" t="s">
        <v>336</v>
      </c>
      <c r="E44" s="1" t="s">
        <v>284</v>
      </c>
      <c r="G44" s="1" t="s">
        <v>334</v>
      </c>
      <c r="I44" s="1">
        <v>21</v>
      </c>
      <c r="K44" s="3">
        <v>2500000000000</v>
      </c>
      <c r="M44" s="3">
        <v>0</v>
      </c>
      <c r="O44" s="3">
        <v>0</v>
      </c>
      <c r="Q44" s="3">
        <v>2500000000000</v>
      </c>
      <c r="S44" s="1" t="s">
        <v>213</v>
      </c>
    </row>
    <row r="45" spans="1:19" ht="21" x14ac:dyDescent="0.55000000000000004">
      <c r="A45" s="2" t="s">
        <v>337</v>
      </c>
      <c r="C45" s="1" t="s">
        <v>338</v>
      </c>
      <c r="E45" s="1" t="s">
        <v>284</v>
      </c>
      <c r="G45" s="1" t="s">
        <v>339</v>
      </c>
      <c r="I45" s="1">
        <v>20</v>
      </c>
      <c r="K45" s="3">
        <v>3000000000000</v>
      </c>
      <c r="M45" s="3">
        <v>0</v>
      </c>
      <c r="O45" s="3">
        <v>0</v>
      </c>
      <c r="Q45" s="3">
        <v>3000000000000</v>
      </c>
      <c r="S45" s="1" t="s">
        <v>209</v>
      </c>
    </row>
    <row r="46" spans="1:19" ht="21" x14ac:dyDescent="0.55000000000000004">
      <c r="A46" s="2" t="s">
        <v>340</v>
      </c>
      <c r="C46" s="1" t="s">
        <v>341</v>
      </c>
      <c r="E46" s="1" t="s">
        <v>284</v>
      </c>
      <c r="G46" s="1" t="s">
        <v>342</v>
      </c>
      <c r="I46" s="1">
        <v>21</v>
      </c>
      <c r="K46" s="3">
        <v>550000000000</v>
      </c>
      <c r="M46" s="3">
        <v>0</v>
      </c>
      <c r="O46" s="3">
        <v>0</v>
      </c>
      <c r="Q46" s="3">
        <v>550000000000</v>
      </c>
      <c r="S46" s="1" t="s">
        <v>343</v>
      </c>
    </row>
    <row r="47" spans="1:19" ht="21" x14ac:dyDescent="0.55000000000000004">
      <c r="A47" s="2" t="s">
        <v>344</v>
      </c>
      <c r="C47" s="1" t="s">
        <v>345</v>
      </c>
      <c r="E47" s="1" t="s">
        <v>284</v>
      </c>
      <c r="G47" s="1" t="s">
        <v>342</v>
      </c>
      <c r="I47" s="1">
        <v>18</v>
      </c>
      <c r="K47" s="3">
        <v>1500000000000</v>
      </c>
      <c r="M47" s="3">
        <v>0</v>
      </c>
      <c r="O47" s="3">
        <v>0</v>
      </c>
      <c r="Q47" s="3">
        <v>1500000000000</v>
      </c>
      <c r="S47" s="1" t="s">
        <v>243</v>
      </c>
    </row>
    <row r="48" spans="1:19" ht="21" x14ac:dyDescent="0.55000000000000004">
      <c r="A48" s="2" t="s">
        <v>239</v>
      </c>
      <c r="C48" s="1" t="s">
        <v>346</v>
      </c>
      <c r="E48" s="1" t="s">
        <v>284</v>
      </c>
      <c r="G48" s="1" t="s">
        <v>347</v>
      </c>
      <c r="I48" s="1">
        <v>18</v>
      </c>
      <c r="K48" s="3">
        <v>2000000000000</v>
      </c>
      <c r="M48" s="3">
        <v>0</v>
      </c>
      <c r="O48" s="3">
        <v>0</v>
      </c>
      <c r="Q48" s="3">
        <v>2000000000000</v>
      </c>
      <c r="S48" s="1" t="s">
        <v>94</v>
      </c>
    </row>
    <row r="49" spans="1:19" ht="21" x14ac:dyDescent="0.55000000000000004">
      <c r="A49" s="2" t="s">
        <v>337</v>
      </c>
      <c r="C49" s="1" t="s">
        <v>348</v>
      </c>
      <c r="E49" s="1" t="s">
        <v>284</v>
      </c>
      <c r="G49" s="1" t="s">
        <v>347</v>
      </c>
      <c r="I49" s="1">
        <v>20</v>
      </c>
      <c r="K49" s="3">
        <v>1000000000000</v>
      </c>
      <c r="M49" s="3">
        <v>0</v>
      </c>
      <c r="O49" s="3">
        <v>0</v>
      </c>
      <c r="Q49" s="3">
        <v>1000000000000</v>
      </c>
      <c r="S49" s="1" t="s">
        <v>62</v>
      </c>
    </row>
    <row r="50" spans="1:19" ht="21" x14ac:dyDescent="0.55000000000000004">
      <c r="A50" s="2" t="s">
        <v>349</v>
      </c>
      <c r="C50" s="1" t="s">
        <v>350</v>
      </c>
      <c r="E50" s="1" t="s">
        <v>284</v>
      </c>
      <c r="G50" s="1" t="s">
        <v>347</v>
      </c>
      <c r="I50" s="1">
        <v>20</v>
      </c>
      <c r="K50" s="3">
        <v>5000000000000</v>
      </c>
      <c r="M50" s="3">
        <v>0</v>
      </c>
      <c r="O50" s="3">
        <v>0</v>
      </c>
      <c r="Q50" s="3">
        <v>5000000000000</v>
      </c>
      <c r="S50" s="1" t="s">
        <v>292</v>
      </c>
    </row>
    <row r="51" spans="1:19" ht="21" x14ac:dyDescent="0.55000000000000004">
      <c r="A51" s="2" t="s">
        <v>351</v>
      </c>
      <c r="C51" s="1" t="s">
        <v>352</v>
      </c>
      <c r="E51" s="1" t="s">
        <v>284</v>
      </c>
      <c r="G51" s="1" t="s">
        <v>347</v>
      </c>
      <c r="I51" s="1">
        <v>18</v>
      </c>
      <c r="K51" s="3">
        <v>2000000000000</v>
      </c>
      <c r="M51" s="3">
        <v>0</v>
      </c>
      <c r="O51" s="3">
        <v>0</v>
      </c>
      <c r="Q51" s="3">
        <v>2000000000000</v>
      </c>
      <c r="S51" s="1" t="s">
        <v>94</v>
      </c>
    </row>
    <row r="52" spans="1:19" ht="21" x14ac:dyDescent="0.55000000000000004">
      <c r="A52" s="2" t="s">
        <v>337</v>
      </c>
      <c r="C52" s="1" t="s">
        <v>353</v>
      </c>
      <c r="E52" s="1" t="s">
        <v>284</v>
      </c>
      <c r="G52" s="1" t="s">
        <v>347</v>
      </c>
      <c r="I52" s="1">
        <v>20</v>
      </c>
      <c r="K52" s="3">
        <v>2500000000000</v>
      </c>
      <c r="M52" s="3">
        <v>0</v>
      </c>
      <c r="O52" s="3">
        <v>0</v>
      </c>
      <c r="Q52" s="3">
        <v>2500000000000</v>
      </c>
      <c r="S52" s="1" t="s">
        <v>213</v>
      </c>
    </row>
    <row r="53" spans="1:19" ht="21" x14ac:dyDescent="0.55000000000000004">
      <c r="A53" s="2" t="s">
        <v>247</v>
      </c>
      <c r="C53" s="1" t="s">
        <v>354</v>
      </c>
      <c r="E53" s="1" t="s">
        <v>284</v>
      </c>
      <c r="G53" s="1" t="s">
        <v>355</v>
      </c>
      <c r="I53" s="1">
        <v>18</v>
      </c>
      <c r="K53" s="3">
        <v>2000000000000</v>
      </c>
      <c r="M53" s="3">
        <v>0</v>
      </c>
      <c r="O53" s="3">
        <v>0</v>
      </c>
      <c r="Q53" s="3">
        <v>2000000000000</v>
      </c>
      <c r="S53" s="1" t="s">
        <v>94</v>
      </c>
    </row>
    <row r="54" spans="1:19" ht="21" x14ac:dyDescent="0.55000000000000004">
      <c r="A54" s="2" t="s">
        <v>344</v>
      </c>
      <c r="C54" s="1" t="s">
        <v>356</v>
      </c>
      <c r="E54" s="1" t="s">
        <v>284</v>
      </c>
      <c r="G54" s="1" t="s">
        <v>357</v>
      </c>
      <c r="I54" s="1">
        <v>18</v>
      </c>
      <c r="K54" s="3">
        <v>500000000000</v>
      </c>
      <c r="M54" s="3">
        <v>0</v>
      </c>
      <c r="O54" s="3">
        <v>0</v>
      </c>
      <c r="Q54" s="3">
        <v>500000000000</v>
      </c>
      <c r="S54" s="1" t="s">
        <v>81</v>
      </c>
    </row>
    <row r="55" spans="1:19" ht="21" x14ac:dyDescent="0.55000000000000004">
      <c r="A55" s="2" t="s">
        <v>358</v>
      </c>
      <c r="C55" s="1" t="s">
        <v>359</v>
      </c>
      <c r="E55" s="1" t="s">
        <v>257</v>
      </c>
      <c r="G55" s="1" t="s">
        <v>360</v>
      </c>
      <c r="I55" s="1">
        <v>0</v>
      </c>
      <c r="K55" s="3">
        <v>1000000</v>
      </c>
      <c r="M55" s="3">
        <v>42846901639</v>
      </c>
      <c r="O55" s="3">
        <v>42847151639</v>
      </c>
      <c r="Q55" s="3">
        <v>750000</v>
      </c>
      <c r="S55" s="1" t="s">
        <v>51</v>
      </c>
    </row>
    <row r="56" spans="1:19" ht="21" x14ac:dyDescent="0.55000000000000004">
      <c r="A56" s="2" t="s">
        <v>349</v>
      </c>
      <c r="C56" s="1" t="s">
        <v>361</v>
      </c>
      <c r="E56" s="1" t="s">
        <v>284</v>
      </c>
      <c r="G56" s="1" t="s">
        <v>362</v>
      </c>
      <c r="I56" s="1">
        <v>20</v>
      </c>
      <c r="K56" s="3">
        <v>10000000000000</v>
      </c>
      <c r="M56" s="3">
        <v>0</v>
      </c>
      <c r="O56" s="3">
        <v>0</v>
      </c>
      <c r="Q56" s="3">
        <v>10000000000000</v>
      </c>
      <c r="S56" s="1" t="s">
        <v>149</v>
      </c>
    </row>
    <row r="57" spans="1:19" ht="21" x14ac:dyDescent="0.55000000000000004">
      <c r="A57" s="2" t="s">
        <v>363</v>
      </c>
      <c r="C57" s="1" t="s">
        <v>364</v>
      </c>
      <c r="E57" s="1" t="s">
        <v>284</v>
      </c>
      <c r="G57" s="1" t="s">
        <v>365</v>
      </c>
      <c r="I57" s="1">
        <v>19.5</v>
      </c>
      <c r="K57" s="3">
        <v>5000000000000</v>
      </c>
      <c r="M57" s="3">
        <v>0</v>
      </c>
      <c r="O57" s="3">
        <v>0</v>
      </c>
      <c r="Q57" s="3">
        <v>5000000000000</v>
      </c>
      <c r="S57" s="1" t="s">
        <v>292</v>
      </c>
    </row>
    <row r="58" spans="1:19" ht="21" x14ac:dyDescent="0.55000000000000004">
      <c r="A58" s="2" t="s">
        <v>311</v>
      </c>
      <c r="C58" s="1" t="s">
        <v>366</v>
      </c>
      <c r="E58" s="1" t="s">
        <v>263</v>
      </c>
      <c r="G58" s="1" t="s">
        <v>147</v>
      </c>
      <c r="I58" s="1">
        <v>0</v>
      </c>
      <c r="K58" s="3">
        <v>0</v>
      </c>
      <c r="M58" s="3">
        <v>4099670000</v>
      </c>
      <c r="O58" s="3">
        <v>4098920000</v>
      </c>
      <c r="Q58" s="3">
        <v>750000</v>
      </c>
      <c r="S58" s="1" t="s">
        <v>51</v>
      </c>
    </row>
    <row r="59" spans="1:19" ht="21" x14ac:dyDescent="0.55000000000000004">
      <c r="A59" s="2" t="s">
        <v>349</v>
      </c>
      <c r="C59" s="1" t="s">
        <v>367</v>
      </c>
      <c r="E59" s="1" t="s">
        <v>241</v>
      </c>
      <c r="G59" s="1" t="s">
        <v>368</v>
      </c>
      <c r="I59" s="1">
        <v>8</v>
      </c>
      <c r="K59" s="3">
        <v>151397760271</v>
      </c>
      <c r="M59" s="3">
        <v>263013698628</v>
      </c>
      <c r="O59" s="3">
        <v>414410708899</v>
      </c>
      <c r="Q59" s="3">
        <v>750000</v>
      </c>
      <c r="S59" s="1" t="s">
        <v>51</v>
      </c>
    </row>
    <row r="60" spans="1:19" ht="21" x14ac:dyDescent="0.55000000000000004">
      <c r="A60" s="2" t="s">
        <v>337</v>
      </c>
      <c r="C60" s="1" t="s">
        <v>369</v>
      </c>
      <c r="E60" s="1" t="s">
        <v>284</v>
      </c>
      <c r="G60" s="1" t="s">
        <v>370</v>
      </c>
      <c r="I60" s="1">
        <v>20</v>
      </c>
      <c r="K60" s="3">
        <v>3500000000000</v>
      </c>
      <c r="M60" s="3">
        <v>0</v>
      </c>
      <c r="O60" s="3">
        <v>0</v>
      </c>
      <c r="Q60" s="3">
        <v>3500000000000</v>
      </c>
      <c r="S60" s="1" t="s">
        <v>371</v>
      </c>
    </row>
    <row r="61" spans="1:19" ht="21" x14ac:dyDescent="0.55000000000000004">
      <c r="A61" s="2" t="s">
        <v>255</v>
      </c>
      <c r="C61" s="1" t="s">
        <v>372</v>
      </c>
      <c r="E61" s="1" t="s">
        <v>284</v>
      </c>
      <c r="G61" s="1" t="s">
        <v>373</v>
      </c>
      <c r="I61" s="1">
        <v>18</v>
      </c>
      <c r="K61" s="3">
        <v>1000000000000</v>
      </c>
      <c r="M61" s="3">
        <v>0</v>
      </c>
      <c r="O61" s="3">
        <v>0</v>
      </c>
      <c r="Q61" s="3">
        <v>1000000000000</v>
      </c>
      <c r="S61" s="1" t="s">
        <v>62</v>
      </c>
    </row>
    <row r="62" spans="1:19" ht="21" x14ac:dyDescent="0.55000000000000004">
      <c r="A62" s="2" t="s">
        <v>280</v>
      </c>
      <c r="C62" s="1" t="s">
        <v>374</v>
      </c>
      <c r="E62" s="1" t="s">
        <v>284</v>
      </c>
      <c r="G62" s="1" t="s">
        <v>375</v>
      </c>
      <c r="I62" s="1">
        <v>19.5</v>
      </c>
      <c r="K62" s="3">
        <v>0</v>
      </c>
      <c r="M62" s="3">
        <v>5000000000000</v>
      </c>
      <c r="O62" s="3">
        <v>0</v>
      </c>
      <c r="Q62" s="3">
        <v>5000000000000</v>
      </c>
      <c r="S62" s="1" t="s">
        <v>292</v>
      </c>
    </row>
    <row r="63" spans="1:19" ht="21" x14ac:dyDescent="0.55000000000000004">
      <c r="A63" s="2" t="s">
        <v>376</v>
      </c>
      <c r="C63" s="1" t="s">
        <v>377</v>
      </c>
      <c r="E63" s="1" t="s">
        <v>284</v>
      </c>
      <c r="G63" s="1" t="s">
        <v>378</v>
      </c>
      <c r="I63" s="1">
        <v>18</v>
      </c>
      <c r="K63" s="3">
        <v>0</v>
      </c>
      <c r="M63" s="3">
        <v>1000000000000</v>
      </c>
      <c r="O63" s="3">
        <v>0</v>
      </c>
      <c r="Q63" s="3">
        <v>1000000000000</v>
      </c>
      <c r="S63" s="1" t="s">
        <v>62</v>
      </c>
    </row>
    <row r="64" spans="1:19" ht="21" x14ac:dyDescent="0.55000000000000004">
      <c r="A64" s="2" t="s">
        <v>515</v>
      </c>
      <c r="K64" s="3"/>
      <c r="M64" s="3"/>
      <c r="O64" s="3"/>
      <c r="Q64" s="3">
        <v>38218934245</v>
      </c>
    </row>
    <row r="65" spans="1:19" ht="21" x14ac:dyDescent="0.55000000000000004">
      <c r="A65" s="2" t="s">
        <v>379</v>
      </c>
      <c r="C65" s="1" t="s">
        <v>380</v>
      </c>
      <c r="E65" s="1" t="s">
        <v>284</v>
      </c>
      <c r="G65" s="1" t="s">
        <v>381</v>
      </c>
      <c r="I65" s="1">
        <v>18</v>
      </c>
      <c r="K65" s="3">
        <v>0</v>
      </c>
      <c r="M65" s="3">
        <v>2000000000000</v>
      </c>
      <c r="O65" s="3">
        <v>0</v>
      </c>
      <c r="Q65" s="3">
        <v>2000000000000</v>
      </c>
      <c r="S65" s="1" t="s">
        <v>94</v>
      </c>
    </row>
    <row r="66" spans="1:19" ht="21" x14ac:dyDescent="0.55000000000000004">
      <c r="A66" s="2" t="s">
        <v>376</v>
      </c>
      <c r="C66" s="1" t="s">
        <v>382</v>
      </c>
      <c r="E66" s="1" t="s">
        <v>284</v>
      </c>
      <c r="G66" s="1" t="s">
        <v>381</v>
      </c>
      <c r="I66" s="1">
        <v>18</v>
      </c>
      <c r="K66" s="3">
        <v>0</v>
      </c>
      <c r="M66" s="3">
        <v>1000000000000</v>
      </c>
      <c r="O66" s="3">
        <v>0</v>
      </c>
      <c r="Q66" s="3">
        <v>1000000000000</v>
      </c>
      <c r="S66" s="1" t="s">
        <v>62</v>
      </c>
    </row>
    <row r="67" spans="1:19" ht="19.5" thickBot="1" x14ac:dyDescent="0.5">
      <c r="K67" s="5">
        <f>SUM(K8:K66)</f>
        <v>81266464705951</v>
      </c>
      <c r="M67" s="5">
        <f>SUM(M8:M66)</f>
        <v>31520716609930</v>
      </c>
      <c r="O67" s="5">
        <f>SUM(O8:O66)</f>
        <v>31421292298007</v>
      </c>
      <c r="Q67" s="5">
        <f>SUM(Q8:Q66)</f>
        <v>81404107952119</v>
      </c>
      <c r="S67" s="11">
        <v>34.659999999999997</v>
      </c>
    </row>
    <row r="68" spans="1:19" ht="19.5" thickTop="1" x14ac:dyDescent="0.45"/>
  </sheetData>
  <mergeCells count="17">
    <mergeCell ref="I7"/>
    <mergeCell ref="C6:I6"/>
    <mergeCell ref="A2:S2"/>
    <mergeCell ref="A3:S3"/>
    <mergeCell ref="A4:S4"/>
    <mergeCell ref="Q7"/>
    <mergeCell ref="S7"/>
    <mergeCell ref="Q6:S6"/>
    <mergeCell ref="K7"/>
    <mergeCell ref="K6"/>
    <mergeCell ref="M7"/>
    <mergeCell ref="O7"/>
    <mergeCell ref="M6:O6"/>
    <mergeCell ref="A6:A7"/>
    <mergeCell ref="C7"/>
    <mergeCell ref="E7"/>
    <mergeCell ref="G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S107"/>
  <sheetViews>
    <sheetView rightToLeft="1" topLeftCell="A91" workbookViewId="0">
      <selection activeCell="I116" sqref="I116"/>
    </sheetView>
  </sheetViews>
  <sheetFormatPr defaultRowHeight="18.75" x14ac:dyDescent="0.45"/>
  <cols>
    <col min="1" max="1" width="44.5703125" style="1" bestFit="1" customWidth="1"/>
    <col min="2" max="2" width="1" style="1" customWidth="1"/>
    <col min="3" max="3" width="20.5703125" style="1" bestFit="1" customWidth="1"/>
    <col min="4" max="4" width="1" style="1" customWidth="1"/>
    <col min="5" max="5" width="19.42578125" style="1" bestFit="1" customWidth="1"/>
    <col min="6" max="6" width="1" style="1" customWidth="1"/>
    <col min="7" max="7" width="13.7109375" style="1" bestFit="1" customWidth="1"/>
    <col min="8" max="8" width="1" style="1" customWidth="1"/>
    <col min="9" max="9" width="18.42578125" style="1" bestFit="1" customWidth="1"/>
    <col min="10" max="10" width="1" style="1" customWidth="1"/>
    <col min="11" max="11" width="15.85546875" style="1" bestFit="1" customWidth="1"/>
    <col min="12" max="12" width="1" style="1" customWidth="1"/>
    <col min="13" max="13" width="18.28515625" style="1" bestFit="1" customWidth="1"/>
    <col min="14" max="14" width="1" style="1" customWidth="1"/>
    <col min="15" max="15" width="19.42578125" style="1" bestFit="1" customWidth="1"/>
    <col min="16" max="16" width="1" style="1" customWidth="1"/>
    <col min="17" max="17" width="15.85546875" style="1" bestFit="1" customWidth="1"/>
    <col min="18" max="18" width="1" style="1" customWidth="1"/>
    <col min="19" max="19" width="19.28515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30" x14ac:dyDescent="0.45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</row>
    <row r="3" spans="1:19" ht="30" x14ac:dyDescent="0.45">
      <c r="A3" s="15" t="s">
        <v>383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</row>
    <row r="4" spans="1:19" ht="30" x14ac:dyDescent="0.45">
      <c r="A4" s="15" t="s">
        <v>2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</row>
    <row r="6" spans="1:19" ht="30" x14ac:dyDescent="0.45">
      <c r="A6" s="14" t="s">
        <v>384</v>
      </c>
      <c r="B6" s="14" t="s">
        <v>384</v>
      </c>
      <c r="C6" s="14" t="s">
        <v>384</v>
      </c>
      <c r="D6" s="14" t="s">
        <v>384</v>
      </c>
      <c r="E6" s="14" t="s">
        <v>384</v>
      </c>
      <c r="F6" s="14" t="s">
        <v>384</v>
      </c>
      <c r="G6" s="14" t="s">
        <v>384</v>
      </c>
      <c r="I6" s="14" t="s">
        <v>385</v>
      </c>
      <c r="J6" s="14" t="s">
        <v>385</v>
      </c>
      <c r="K6" s="14" t="s">
        <v>385</v>
      </c>
      <c r="L6" s="14" t="s">
        <v>385</v>
      </c>
      <c r="M6" s="14" t="s">
        <v>385</v>
      </c>
      <c r="O6" s="14" t="s">
        <v>386</v>
      </c>
      <c r="P6" s="14" t="s">
        <v>386</v>
      </c>
      <c r="Q6" s="14" t="s">
        <v>386</v>
      </c>
      <c r="R6" s="14" t="s">
        <v>386</v>
      </c>
      <c r="S6" s="14" t="s">
        <v>386</v>
      </c>
    </row>
    <row r="7" spans="1:19" ht="30" x14ac:dyDescent="0.45">
      <c r="A7" s="14" t="s">
        <v>387</v>
      </c>
      <c r="C7" s="14" t="s">
        <v>388</v>
      </c>
      <c r="E7" s="14" t="s">
        <v>117</v>
      </c>
      <c r="G7" s="14" t="s">
        <v>118</v>
      </c>
      <c r="I7" s="14" t="s">
        <v>389</v>
      </c>
      <c r="K7" s="14" t="s">
        <v>390</v>
      </c>
      <c r="M7" s="14" t="s">
        <v>391</v>
      </c>
      <c r="O7" s="14" t="s">
        <v>389</v>
      </c>
      <c r="Q7" s="14" t="s">
        <v>390</v>
      </c>
      <c r="S7" s="14" t="s">
        <v>391</v>
      </c>
    </row>
    <row r="8" spans="1:19" ht="21" x14ac:dyDescent="0.55000000000000004">
      <c r="A8" s="2" t="s">
        <v>150</v>
      </c>
      <c r="C8" s="1" t="s">
        <v>392</v>
      </c>
      <c r="E8" s="1" t="s">
        <v>152</v>
      </c>
      <c r="G8" s="3">
        <v>16</v>
      </c>
      <c r="I8" s="4">
        <v>151043305750</v>
      </c>
      <c r="J8" s="4"/>
      <c r="K8" s="4">
        <v>0</v>
      </c>
      <c r="L8" s="4"/>
      <c r="M8" s="4">
        <v>151043305750</v>
      </c>
      <c r="N8" s="4"/>
      <c r="O8" s="4">
        <v>1031635395548</v>
      </c>
      <c r="P8" s="4"/>
      <c r="Q8" s="4">
        <v>0</v>
      </c>
      <c r="R8" s="4"/>
      <c r="S8" s="4">
        <v>1031635395548</v>
      </c>
    </row>
    <row r="9" spans="1:19" ht="21" x14ac:dyDescent="0.55000000000000004">
      <c r="A9" s="2" t="s">
        <v>186</v>
      </c>
      <c r="C9" s="1" t="s">
        <v>392</v>
      </c>
      <c r="E9" s="1" t="s">
        <v>188</v>
      </c>
      <c r="G9" s="3">
        <v>19</v>
      </c>
      <c r="I9" s="4">
        <v>14946277323</v>
      </c>
      <c r="J9" s="4"/>
      <c r="K9" s="4">
        <v>0</v>
      </c>
      <c r="L9" s="4"/>
      <c r="M9" s="4">
        <v>14946277323</v>
      </c>
      <c r="N9" s="4"/>
      <c r="O9" s="4">
        <v>108140061186</v>
      </c>
      <c r="P9" s="4"/>
      <c r="Q9" s="4">
        <v>0</v>
      </c>
      <c r="R9" s="4"/>
      <c r="S9" s="4">
        <v>108140061186</v>
      </c>
    </row>
    <row r="10" spans="1:19" ht="21" x14ac:dyDescent="0.55000000000000004">
      <c r="A10" s="2" t="s">
        <v>146</v>
      </c>
      <c r="C10" s="1" t="s">
        <v>392</v>
      </c>
      <c r="E10" s="1" t="s">
        <v>148</v>
      </c>
      <c r="G10" s="3">
        <v>18.5</v>
      </c>
      <c r="I10" s="4">
        <v>146611071514</v>
      </c>
      <c r="J10" s="4"/>
      <c r="K10" s="4">
        <v>0</v>
      </c>
      <c r="L10" s="4"/>
      <c r="M10" s="4">
        <v>146611071514</v>
      </c>
      <c r="N10" s="4"/>
      <c r="O10" s="4">
        <v>202052558506</v>
      </c>
      <c r="P10" s="4"/>
      <c r="Q10" s="4">
        <v>0</v>
      </c>
      <c r="R10" s="4"/>
      <c r="S10" s="4">
        <v>202052558506</v>
      </c>
    </row>
    <row r="11" spans="1:19" ht="21" x14ac:dyDescent="0.55000000000000004">
      <c r="A11" s="2" t="s">
        <v>169</v>
      </c>
      <c r="C11" s="1" t="s">
        <v>392</v>
      </c>
      <c r="E11" s="1" t="s">
        <v>171</v>
      </c>
      <c r="G11" s="3">
        <v>18</v>
      </c>
      <c r="I11" s="4">
        <v>157130576087</v>
      </c>
      <c r="J11" s="4"/>
      <c r="K11" s="4">
        <v>0</v>
      </c>
      <c r="L11" s="4"/>
      <c r="M11" s="4">
        <v>157130576087</v>
      </c>
      <c r="N11" s="4"/>
      <c r="O11" s="4">
        <v>177039411084</v>
      </c>
      <c r="P11" s="4"/>
      <c r="Q11" s="4">
        <v>0</v>
      </c>
      <c r="R11" s="4"/>
      <c r="S11" s="4">
        <v>177039411084</v>
      </c>
    </row>
    <row r="12" spans="1:19" ht="21" x14ac:dyDescent="0.55000000000000004">
      <c r="A12" s="2" t="s">
        <v>120</v>
      </c>
      <c r="C12" s="1" t="s">
        <v>392</v>
      </c>
      <c r="E12" s="1" t="s">
        <v>123</v>
      </c>
      <c r="G12" s="3">
        <v>18</v>
      </c>
      <c r="I12" s="4">
        <v>75965636823</v>
      </c>
      <c r="J12" s="4"/>
      <c r="K12" s="4">
        <v>0</v>
      </c>
      <c r="L12" s="4"/>
      <c r="M12" s="4">
        <v>75965636823</v>
      </c>
      <c r="N12" s="4"/>
      <c r="O12" s="4">
        <v>140225004505</v>
      </c>
      <c r="P12" s="4"/>
      <c r="Q12" s="4">
        <v>0</v>
      </c>
      <c r="R12" s="4"/>
      <c r="S12" s="4">
        <v>140225004505</v>
      </c>
    </row>
    <row r="13" spans="1:19" ht="21" x14ac:dyDescent="0.55000000000000004">
      <c r="A13" s="2" t="s">
        <v>125</v>
      </c>
      <c r="C13" s="1" t="s">
        <v>392</v>
      </c>
      <c r="E13" s="1" t="s">
        <v>127</v>
      </c>
      <c r="G13" s="3">
        <v>18</v>
      </c>
      <c r="I13" s="4">
        <v>150121820777</v>
      </c>
      <c r="J13" s="4"/>
      <c r="K13" s="4">
        <v>0</v>
      </c>
      <c r="L13" s="4"/>
      <c r="M13" s="4">
        <v>150121820777</v>
      </c>
      <c r="N13" s="4"/>
      <c r="O13" s="4">
        <v>658810657178</v>
      </c>
      <c r="P13" s="4"/>
      <c r="Q13" s="4">
        <v>0</v>
      </c>
      <c r="R13" s="4"/>
      <c r="S13" s="4">
        <v>658810657178</v>
      </c>
    </row>
    <row r="14" spans="1:19" ht="21" x14ac:dyDescent="0.55000000000000004">
      <c r="A14" s="2" t="s">
        <v>393</v>
      </c>
      <c r="C14" s="1" t="s">
        <v>392</v>
      </c>
      <c r="E14" s="1" t="s">
        <v>394</v>
      </c>
      <c r="G14" s="3">
        <v>18</v>
      </c>
      <c r="I14" s="4">
        <v>0</v>
      </c>
      <c r="J14" s="4"/>
      <c r="K14" s="4">
        <v>0</v>
      </c>
      <c r="L14" s="4"/>
      <c r="M14" s="4">
        <v>0</v>
      </c>
      <c r="N14" s="4"/>
      <c r="O14" s="4">
        <v>9931000184</v>
      </c>
      <c r="P14" s="4"/>
      <c r="Q14" s="4">
        <v>0</v>
      </c>
      <c r="R14" s="4"/>
      <c r="S14" s="4">
        <v>9931000184</v>
      </c>
    </row>
    <row r="15" spans="1:19" ht="21" x14ac:dyDescent="0.55000000000000004">
      <c r="A15" s="2" t="s">
        <v>205</v>
      </c>
      <c r="C15" s="1" t="s">
        <v>392</v>
      </c>
      <c r="E15" s="1" t="s">
        <v>208</v>
      </c>
      <c r="G15" s="3">
        <v>18</v>
      </c>
      <c r="I15" s="4">
        <v>45495156668</v>
      </c>
      <c r="J15" s="4"/>
      <c r="K15" s="4">
        <v>0</v>
      </c>
      <c r="L15" s="4"/>
      <c r="M15" s="4">
        <v>45495156668</v>
      </c>
      <c r="N15" s="4"/>
      <c r="O15" s="4">
        <v>311796437725</v>
      </c>
      <c r="P15" s="4"/>
      <c r="Q15" s="4">
        <v>0</v>
      </c>
      <c r="R15" s="4"/>
      <c r="S15" s="4">
        <v>311796437725</v>
      </c>
    </row>
    <row r="16" spans="1:19" ht="21" x14ac:dyDescent="0.55000000000000004">
      <c r="A16" s="2" t="s">
        <v>210</v>
      </c>
      <c r="C16" s="1" t="s">
        <v>392</v>
      </c>
      <c r="E16" s="1" t="s">
        <v>208</v>
      </c>
      <c r="G16" s="3">
        <v>18</v>
      </c>
      <c r="I16" s="4">
        <v>9098958546</v>
      </c>
      <c r="J16" s="4"/>
      <c r="K16" s="4">
        <v>0</v>
      </c>
      <c r="L16" s="4"/>
      <c r="M16" s="4">
        <v>9098958546</v>
      </c>
      <c r="N16" s="4"/>
      <c r="O16" s="4">
        <v>62358788671</v>
      </c>
      <c r="P16" s="4"/>
      <c r="Q16" s="4">
        <v>0</v>
      </c>
      <c r="R16" s="4"/>
      <c r="S16" s="4">
        <v>62358788671</v>
      </c>
    </row>
    <row r="17" spans="1:19" ht="21" x14ac:dyDescent="0.55000000000000004">
      <c r="A17" s="2" t="s">
        <v>211</v>
      </c>
      <c r="C17" s="1" t="s">
        <v>392</v>
      </c>
      <c r="E17" s="1" t="s">
        <v>208</v>
      </c>
      <c r="G17" s="3">
        <v>18</v>
      </c>
      <c r="I17" s="4">
        <v>9099004068</v>
      </c>
      <c r="J17" s="4"/>
      <c r="K17" s="4">
        <v>0</v>
      </c>
      <c r="L17" s="4"/>
      <c r="M17" s="4">
        <v>9099004068</v>
      </c>
      <c r="N17" s="4"/>
      <c r="O17" s="4">
        <v>62358964358</v>
      </c>
      <c r="P17" s="4"/>
      <c r="Q17" s="4">
        <v>0</v>
      </c>
      <c r="R17" s="4"/>
      <c r="S17" s="4">
        <v>62358964358</v>
      </c>
    </row>
    <row r="18" spans="1:19" ht="21" x14ac:dyDescent="0.55000000000000004">
      <c r="A18" s="2" t="s">
        <v>212</v>
      </c>
      <c r="C18" s="1" t="s">
        <v>392</v>
      </c>
      <c r="E18" s="1" t="s">
        <v>208</v>
      </c>
      <c r="G18" s="3">
        <v>18</v>
      </c>
      <c r="I18" s="4">
        <v>37912597719</v>
      </c>
      <c r="J18" s="4"/>
      <c r="K18" s="4">
        <v>0</v>
      </c>
      <c r="L18" s="4"/>
      <c r="M18" s="4">
        <v>37912597719</v>
      </c>
      <c r="N18" s="4"/>
      <c r="O18" s="4">
        <v>259830275693</v>
      </c>
      <c r="P18" s="4"/>
      <c r="Q18" s="4">
        <v>0</v>
      </c>
      <c r="R18" s="4"/>
      <c r="S18" s="4">
        <v>259830275693</v>
      </c>
    </row>
    <row r="19" spans="1:19" ht="21" x14ac:dyDescent="0.55000000000000004">
      <c r="A19" s="2" t="s">
        <v>165</v>
      </c>
      <c r="C19" s="1" t="s">
        <v>392</v>
      </c>
      <c r="E19" s="1" t="s">
        <v>167</v>
      </c>
      <c r="G19" s="3">
        <v>17</v>
      </c>
      <c r="I19" s="4">
        <v>169415237785</v>
      </c>
      <c r="J19" s="4"/>
      <c r="K19" s="4">
        <v>0</v>
      </c>
      <c r="L19" s="4"/>
      <c r="M19" s="4">
        <v>169415237785</v>
      </c>
      <c r="N19" s="4"/>
      <c r="O19" s="4">
        <v>1186949084101</v>
      </c>
      <c r="P19" s="4"/>
      <c r="Q19" s="4">
        <v>0</v>
      </c>
      <c r="R19" s="4"/>
      <c r="S19" s="4">
        <v>1186949084101</v>
      </c>
    </row>
    <row r="20" spans="1:19" ht="21" x14ac:dyDescent="0.55000000000000004">
      <c r="A20" s="2" t="s">
        <v>161</v>
      </c>
      <c r="C20" s="1" t="s">
        <v>392</v>
      </c>
      <c r="E20" s="1" t="s">
        <v>163</v>
      </c>
      <c r="G20" s="3">
        <v>17</v>
      </c>
      <c r="I20" s="4">
        <v>58166688849</v>
      </c>
      <c r="J20" s="4"/>
      <c r="K20" s="4">
        <v>0</v>
      </c>
      <c r="L20" s="4"/>
      <c r="M20" s="4">
        <v>58166688849</v>
      </c>
      <c r="N20" s="4"/>
      <c r="O20" s="4">
        <v>268658281642</v>
      </c>
      <c r="P20" s="4"/>
      <c r="Q20" s="4">
        <v>0</v>
      </c>
      <c r="R20" s="4"/>
      <c r="S20" s="4">
        <v>268658281642</v>
      </c>
    </row>
    <row r="21" spans="1:19" ht="21" x14ac:dyDescent="0.55000000000000004">
      <c r="A21" s="2" t="s">
        <v>154</v>
      </c>
      <c r="C21" s="1" t="s">
        <v>392</v>
      </c>
      <c r="E21" s="1" t="s">
        <v>156</v>
      </c>
      <c r="G21" s="3">
        <v>15</v>
      </c>
      <c r="I21" s="4">
        <v>24353394510</v>
      </c>
      <c r="J21" s="4"/>
      <c r="K21" s="4">
        <v>0</v>
      </c>
      <c r="L21" s="4"/>
      <c r="M21" s="4">
        <v>24353394510</v>
      </c>
      <c r="N21" s="4"/>
      <c r="O21" s="4">
        <v>49560317175</v>
      </c>
      <c r="P21" s="4"/>
      <c r="Q21" s="4">
        <v>0</v>
      </c>
      <c r="R21" s="4"/>
      <c r="S21" s="4">
        <v>49560317175</v>
      </c>
    </row>
    <row r="22" spans="1:19" ht="21" x14ac:dyDescent="0.55000000000000004">
      <c r="A22" s="2" t="s">
        <v>158</v>
      </c>
      <c r="C22" s="1" t="s">
        <v>392</v>
      </c>
      <c r="E22" s="1" t="s">
        <v>160</v>
      </c>
      <c r="G22" s="3">
        <v>17</v>
      </c>
      <c r="I22" s="4">
        <v>7519752086</v>
      </c>
      <c r="J22" s="4"/>
      <c r="K22" s="4">
        <v>0</v>
      </c>
      <c r="L22" s="4"/>
      <c r="M22" s="4">
        <v>7519752086</v>
      </c>
      <c r="N22" s="4"/>
      <c r="O22" s="4">
        <v>52010153160</v>
      </c>
      <c r="P22" s="4"/>
      <c r="Q22" s="4">
        <v>0</v>
      </c>
      <c r="R22" s="4"/>
      <c r="S22" s="4">
        <v>52010153160</v>
      </c>
    </row>
    <row r="23" spans="1:19" ht="21" x14ac:dyDescent="0.55000000000000004">
      <c r="A23" s="2" t="s">
        <v>129</v>
      </c>
      <c r="C23" s="1" t="s">
        <v>392</v>
      </c>
      <c r="E23" s="1" t="s">
        <v>131</v>
      </c>
      <c r="G23" s="3">
        <v>18</v>
      </c>
      <c r="I23" s="4">
        <v>28428102789</v>
      </c>
      <c r="J23" s="4"/>
      <c r="K23" s="4">
        <v>0</v>
      </c>
      <c r="L23" s="4"/>
      <c r="M23" s="4">
        <v>28428102789</v>
      </c>
      <c r="N23" s="4"/>
      <c r="O23" s="4">
        <v>189447084564</v>
      </c>
      <c r="P23" s="4"/>
      <c r="Q23" s="4">
        <v>0</v>
      </c>
      <c r="R23" s="4"/>
      <c r="S23" s="4">
        <v>189447084564</v>
      </c>
    </row>
    <row r="24" spans="1:19" ht="21" x14ac:dyDescent="0.55000000000000004">
      <c r="A24" s="2" t="s">
        <v>179</v>
      </c>
      <c r="C24" s="1" t="s">
        <v>392</v>
      </c>
      <c r="E24" s="1" t="s">
        <v>181</v>
      </c>
      <c r="G24" s="3">
        <v>18</v>
      </c>
      <c r="I24" s="4">
        <v>57641561799</v>
      </c>
      <c r="J24" s="4"/>
      <c r="K24" s="4">
        <v>0</v>
      </c>
      <c r="L24" s="4"/>
      <c r="M24" s="4">
        <v>57641561799</v>
      </c>
      <c r="N24" s="4"/>
      <c r="O24" s="4">
        <v>380916612544</v>
      </c>
      <c r="P24" s="4"/>
      <c r="Q24" s="4">
        <v>0</v>
      </c>
      <c r="R24" s="4"/>
      <c r="S24" s="4">
        <v>380916612544</v>
      </c>
    </row>
    <row r="25" spans="1:19" ht="21" x14ac:dyDescent="0.55000000000000004">
      <c r="A25" s="2" t="s">
        <v>395</v>
      </c>
      <c r="C25" s="1" t="s">
        <v>392</v>
      </c>
      <c r="E25" s="1" t="s">
        <v>181</v>
      </c>
      <c r="G25" s="3">
        <v>18</v>
      </c>
      <c r="I25" s="4">
        <v>0</v>
      </c>
      <c r="J25" s="4"/>
      <c r="K25" s="4">
        <v>0</v>
      </c>
      <c r="L25" s="4"/>
      <c r="M25" s="4">
        <v>0</v>
      </c>
      <c r="N25" s="4"/>
      <c r="O25" s="4">
        <v>22237052057</v>
      </c>
      <c r="P25" s="4"/>
      <c r="Q25" s="4">
        <v>0</v>
      </c>
      <c r="R25" s="4"/>
      <c r="S25" s="4">
        <v>22237052057</v>
      </c>
    </row>
    <row r="26" spans="1:19" ht="21" x14ac:dyDescent="0.55000000000000004">
      <c r="A26" s="2" t="s">
        <v>183</v>
      </c>
      <c r="C26" s="1" t="s">
        <v>392</v>
      </c>
      <c r="E26" s="1" t="s">
        <v>185</v>
      </c>
      <c r="G26" s="3">
        <v>18</v>
      </c>
      <c r="I26" s="4">
        <v>640823587</v>
      </c>
      <c r="J26" s="4"/>
      <c r="K26" s="4">
        <v>0</v>
      </c>
      <c r="L26" s="4"/>
      <c r="M26" s="4">
        <v>640823587</v>
      </c>
      <c r="N26" s="4"/>
      <c r="O26" s="4">
        <v>4145423726</v>
      </c>
      <c r="P26" s="4"/>
      <c r="Q26" s="4">
        <v>0</v>
      </c>
      <c r="R26" s="4"/>
      <c r="S26" s="4">
        <v>4145423726</v>
      </c>
    </row>
    <row r="27" spans="1:19" ht="21" x14ac:dyDescent="0.55000000000000004">
      <c r="A27" s="2" t="s">
        <v>176</v>
      </c>
      <c r="C27" s="1" t="s">
        <v>392</v>
      </c>
      <c r="E27" s="1" t="s">
        <v>178</v>
      </c>
      <c r="G27" s="3">
        <v>16</v>
      </c>
      <c r="I27" s="4">
        <v>2479522542</v>
      </c>
      <c r="J27" s="4"/>
      <c r="K27" s="4">
        <v>0</v>
      </c>
      <c r="L27" s="4"/>
      <c r="M27" s="4">
        <v>2479522542</v>
      </c>
      <c r="N27" s="4"/>
      <c r="O27" s="4">
        <v>40188162540</v>
      </c>
      <c r="P27" s="4"/>
      <c r="Q27" s="4">
        <v>0</v>
      </c>
      <c r="R27" s="4"/>
      <c r="S27" s="4">
        <v>40188162540</v>
      </c>
    </row>
    <row r="28" spans="1:19" ht="21" x14ac:dyDescent="0.55000000000000004">
      <c r="A28" s="2" t="s">
        <v>396</v>
      </c>
      <c r="C28" s="1" t="s">
        <v>392</v>
      </c>
      <c r="E28" s="1" t="s">
        <v>397</v>
      </c>
      <c r="G28" s="3">
        <v>20</v>
      </c>
      <c r="I28" s="4">
        <v>0</v>
      </c>
      <c r="J28" s="4"/>
      <c r="K28" s="4">
        <v>0</v>
      </c>
      <c r="L28" s="4"/>
      <c r="M28" s="4">
        <v>0</v>
      </c>
      <c r="N28" s="4"/>
      <c r="O28" s="4">
        <v>456109832560</v>
      </c>
      <c r="P28" s="4"/>
      <c r="Q28" s="4">
        <v>0</v>
      </c>
      <c r="R28" s="4"/>
      <c r="S28" s="4">
        <v>456109832560</v>
      </c>
    </row>
    <row r="29" spans="1:19" ht="21" x14ac:dyDescent="0.55000000000000004">
      <c r="A29" s="2" t="s">
        <v>173</v>
      </c>
      <c r="C29" s="1" t="s">
        <v>392</v>
      </c>
      <c r="E29" s="1" t="s">
        <v>175</v>
      </c>
      <c r="G29" s="3">
        <v>17</v>
      </c>
      <c r="I29" s="4">
        <v>3599243227</v>
      </c>
      <c r="J29" s="4"/>
      <c r="K29" s="4">
        <v>0</v>
      </c>
      <c r="L29" s="4"/>
      <c r="M29" s="4">
        <v>3599243227</v>
      </c>
      <c r="N29" s="4"/>
      <c r="O29" s="4">
        <v>24654270285</v>
      </c>
      <c r="P29" s="4"/>
      <c r="Q29" s="4">
        <v>0</v>
      </c>
      <c r="R29" s="4"/>
      <c r="S29" s="4">
        <v>24654270285</v>
      </c>
    </row>
    <row r="30" spans="1:19" ht="21" x14ac:dyDescent="0.55000000000000004">
      <c r="A30" s="2" t="s">
        <v>398</v>
      </c>
      <c r="C30" s="1" t="s">
        <v>392</v>
      </c>
      <c r="E30" s="1" t="s">
        <v>399</v>
      </c>
      <c r="G30" s="3">
        <v>20</v>
      </c>
      <c r="I30" s="4">
        <v>0</v>
      </c>
      <c r="J30" s="4"/>
      <c r="K30" s="4">
        <v>0</v>
      </c>
      <c r="L30" s="4"/>
      <c r="M30" s="4">
        <v>0</v>
      </c>
      <c r="N30" s="4"/>
      <c r="O30" s="4">
        <v>239258506720</v>
      </c>
      <c r="P30" s="4"/>
      <c r="Q30" s="4">
        <v>0</v>
      </c>
      <c r="R30" s="4"/>
      <c r="S30" s="4">
        <v>239258506720</v>
      </c>
    </row>
    <row r="31" spans="1:19" ht="21" x14ac:dyDescent="0.55000000000000004">
      <c r="A31" s="2" t="s">
        <v>400</v>
      </c>
      <c r="C31" s="1" t="s">
        <v>392</v>
      </c>
      <c r="E31" s="1" t="s">
        <v>401</v>
      </c>
      <c r="G31" s="3">
        <v>20</v>
      </c>
      <c r="I31" s="4">
        <v>0</v>
      </c>
      <c r="J31" s="4"/>
      <c r="K31" s="4">
        <v>0</v>
      </c>
      <c r="L31" s="4"/>
      <c r="M31" s="4">
        <v>0</v>
      </c>
      <c r="N31" s="4"/>
      <c r="O31" s="4">
        <v>114489248584</v>
      </c>
      <c r="P31" s="4"/>
      <c r="Q31" s="4">
        <v>0</v>
      </c>
      <c r="R31" s="4"/>
      <c r="S31" s="4">
        <v>114489248584</v>
      </c>
    </row>
    <row r="32" spans="1:19" ht="21" x14ac:dyDescent="0.55000000000000004">
      <c r="A32" s="2" t="s">
        <v>402</v>
      </c>
      <c r="C32" s="1" t="s">
        <v>392</v>
      </c>
      <c r="E32" s="1" t="s">
        <v>403</v>
      </c>
      <c r="G32" s="3">
        <v>20</v>
      </c>
      <c r="I32" s="4">
        <v>0</v>
      </c>
      <c r="J32" s="4"/>
      <c r="K32" s="4">
        <v>0</v>
      </c>
      <c r="L32" s="4"/>
      <c r="M32" s="4">
        <v>0</v>
      </c>
      <c r="N32" s="4"/>
      <c r="O32" s="4">
        <v>60273972726</v>
      </c>
      <c r="P32" s="4"/>
      <c r="Q32" s="4">
        <v>0</v>
      </c>
      <c r="R32" s="4"/>
      <c r="S32" s="4">
        <v>60273972726</v>
      </c>
    </row>
    <row r="33" spans="1:19" ht="21" x14ac:dyDescent="0.55000000000000004">
      <c r="A33" s="2" t="s">
        <v>516</v>
      </c>
      <c r="G33" s="3"/>
      <c r="I33" s="4">
        <v>66360000000</v>
      </c>
      <c r="J33" s="4"/>
      <c r="K33" s="4">
        <v>0</v>
      </c>
      <c r="L33" s="4"/>
      <c r="M33" s="4">
        <v>0</v>
      </c>
      <c r="N33" s="4"/>
      <c r="O33" s="4">
        <v>66360000000</v>
      </c>
      <c r="P33" s="4"/>
      <c r="Q33" s="4">
        <v>0</v>
      </c>
      <c r="R33" s="4"/>
      <c r="S33" s="4">
        <f>O33</f>
        <v>66360000000</v>
      </c>
    </row>
    <row r="34" spans="1:19" ht="21" x14ac:dyDescent="0.55000000000000004">
      <c r="A34" s="2" t="s">
        <v>239</v>
      </c>
      <c r="C34" s="3">
        <v>30</v>
      </c>
      <c r="E34" s="1" t="s">
        <v>392</v>
      </c>
      <c r="G34" s="1">
        <v>0</v>
      </c>
      <c r="I34" s="4">
        <v>0</v>
      </c>
      <c r="J34" s="4"/>
      <c r="K34" s="4">
        <v>0</v>
      </c>
      <c r="L34" s="4"/>
      <c r="M34" s="4">
        <v>0</v>
      </c>
      <c r="N34" s="4"/>
      <c r="O34" s="4">
        <v>23745114133</v>
      </c>
      <c r="P34" s="4"/>
      <c r="Q34" s="4">
        <v>0</v>
      </c>
      <c r="R34" s="4"/>
      <c r="S34" s="4">
        <v>23745114133</v>
      </c>
    </row>
    <row r="35" spans="1:19" ht="21" x14ac:dyDescent="0.55000000000000004">
      <c r="A35" s="2" t="s">
        <v>244</v>
      </c>
      <c r="C35" s="3">
        <v>30</v>
      </c>
      <c r="E35" s="1" t="s">
        <v>392</v>
      </c>
      <c r="G35" s="1">
        <v>10</v>
      </c>
      <c r="I35" s="4">
        <v>8779</v>
      </c>
      <c r="J35" s="4"/>
      <c r="K35" s="4">
        <v>0</v>
      </c>
      <c r="L35" s="4"/>
      <c r="M35" s="4">
        <v>8779</v>
      </c>
      <c r="N35" s="4"/>
      <c r="O35" s="4">
        <v>45755</v>
      </c>
      <c r="P35" s="4"/>
      <c r="Q35" s="4">
        <v>2</v>
      </c>
      <c r="R35" s="4"/>
      <c r="S35" s="4">
        <v>45753</v>
      </c>
    </row>
    <row r="36" spans="1:19" ht="21" x14ac:dyDescent="0.55000000000000004">
      <c r="A36" s="2" t="s">
        <v>247</v>
      </c>
      <c r="C36" s="3">
        <v>29</v>
      </c>
      <c r="E36" s="1" t="s">
        <v>392</v>
      </c>
      <c r="G36" s="1">
        <v>0</v>
      </c>
      <c r="I36" s="4">
        <v>16438</v>
      </c>
      <c r="J36" s="4"/>
      <c r="K36" s="4">
        <v>0</v>
      </c>
      <c r="L36" s="4"/>
      <c r="M36" s="4">
        <v>16438</v>
      </c>
      <c r="N36" s="4"/>
      <c r="O36" s="4">
        <v>241181354</v>
      </c>
      <c r="P36" s="4"/>
      <c r="Q36" s="4">
        <v>0</v>
      </c>
      <c r="R36" s="4"/>
      <c r="S36" s="4">
        <v>241181354</v>
      </c>
    </row>
    <row r="37" spans="1:19" ht="21" x14ac:dyDescent="0.55000000000000004">
      <c r="A37" s="2" t="s">
        <v>404</v>
      </c>
      <c r="C37" s="3">
        <v>23</v>
      </c>
      <c r="E37" s="1" t="s">
        <v>392</v>
      </c>
      <c r="G37" s="1">
        <v>10</v>
      </c>
      <c r="I37" s="4">
        <v>0</v>
      </c>
      <c r="J37" s="4"/>
      <c r="K37" s="4">
        <v>1987</v>
      </c>
      <c r="L37" s="4"/>
      <c r="M37" s="4">
        <v>-1987</v>
      </c>
      <c r="N37" s="4"/>
      <c r="O37" s="4">
        <v>193359674</v>
      </c>
      <c r="P37" s="4"/>
      <c r="Q37" s="4">
        <v>731745</v>
      </c>
      <c r="R37" s="4"/>
      <c r="S37" s="4">
        <v>192627929</v>
      </c>
    </row>
    <row r="38" spans="1:19" ht="21" x14ac:dyDescent="0.55000000000000004">
      <c r="A38" s="2" t="s">
        <v>250</v>
      </c>
      <c r="C38" s="3">
        <v>26</v>
      </c>
      <c r="E38" s="1" t="s">
        <v>392</v>
      </c>
      <c r="G38" s="1">
        <v>10</v>
      </c>
      <c r="I38" s="4">
        <v>10142081</v>
      </c>
      <c r="J38" s="4"/>
      <c r="K38" s="4">
        <v>71796</v>
      </c>
      <c r="L38" s="4"/>
      <c r="M38" s="4">
        <v>10070285</v>
      </c>
      <c r="N38" s="4"/>
      <c r="O38" s="4">
        <v>15485399</v>
      </c>
      <c r="P38" s="4"/>
      <c r="Q38" s="4">
        <v>111885</v>
      </c>
      <c r="R38" s="4"/>
      <c r="S38" s="4">
        <v>15373514</v>
      </c>
    </row>
    <row r="39" spans="1:19" ht="21" x14ac:dyDescent="0.55000000000000004">
      <c r="A39" s="2" t="s">
        <v>244</v>
      </c>
      <c r="C39" s="3">
        <v>25</v>
      </c>
      <c r="E39" s="1" t="s">
        <v>392</v>
      </c>
      <c r="G39" s="1">
        <v>10</v>
      </c>
      <c r="I39" s="4">
        <v>1374259</v>
      </c>
      <c r="J39" s="4"/>
      <c r="K39" s="4">
        <v>3</v>
      </c>
      <c r="L39" s="4"/>
      <c r="M39" s="4">
        <v>1374256</v>
      </c>
      <c r="N39" s="4"/>
      <c r="O39" s="4">
        <v>9170587</v>
      </c>
      <c r="P39" s="4"/>
      <c r="Q39" s="4">
        <v>301</v>
      </c>
      <c r="R39" s="4"/>
      <c r="S39" s="4">
        <v>9170286</v>
      </c>
    </row>
    <row r="40" spans="1:19" ht="21" x14ac:dyDescent="0.55000000000000004">
      <c r="A40" s="2" t="s">
        <v>265</v>
      </c>
      <c r="C40" s="3">
        <v>24</v>
      </c>
      <c r="E40" s="1" t="s">
        <v>392</v>
      </c>
      <c r="G40" s="1">
        <v>10</v>
      </c>
      <c r="I40" s="4">
        <v>2933557</v>
      </c>
      <c r="J40" s="4"/>
      <c r="K40" s="4">
        <v>685</v>
      </c>
      <c r="L40" s="4"/>
      <c r="M40" s="4">
        <v>2932872</v>
      </c>
      <c r="N40" s="4"/>
      <c r="O40" s="4">
        <v>19474604</v>
      </c>
      <c r="P40" s="4"/>
      <c r="Q40" s="4">
        <v>5006</v>
      </c>
      <c r="R40" s="4"/>
      <c r="S40" s="4">
        <v>19469598</v>
      </c>
    </row>
    <row r="41" spans="1:19" ht="21" x14ac:dyDescent="0.55000000000000004">
      <c r="A41" s="2" t="s">
        <v>268</v>
      </c>
      <c r="C41" s="3">
        <v>1</v>
      </c>
      <c r="E41" s="1" t="s">
        <v>392</v>
      </c>
      <c r="G41" s="1">
        <v>0</v>
      </c>
      <c r="I41" s="4">
        <v>8398</v>
      </c>
      <c r="J41" s="4"/>
      <c r="K41" s="4">
        <v>0</v>
      </c>
      <c r="L41" s="4"/>
      <c r="M41" s="4">
        <v>8398</v>
      </c>
      <c r="N41" s="4"/>
      <c r="O41" s="4">
        <v>58493</v>
      </c>
      <c r="P41" s="4"/>
      <c r="Q41" s="4">
        <v>0</v>
      </c>
      <c r="R41" s="4"/>
      <c r="S41" s="4">
        <v>58493</v>
      </c>
    </row>
    <row r="42" spans="1:19" ht="21" x14ac:dyDescent="0.55000000000000004">
      <c r="A42" s="2" t="s">
        <v>271</v>
      </c>
      <c r="C42" s="3">
        <v>1</v>
      </c>
      <c r="E42" s="1" t="s">
        <v>392</v>
      </c>
      <c r="G42" s="1">
        <v>10</v>
      </c>
      <c r="I42" s="4">
        <v>198204971</v>
      </c>
      <c r="J42" s="4"/>
      <c r="K42" s="4">
        <v>56368</v>
      </c>
      <c r="L42" s="4"/>
      <c r="M42" s="4">
        <v>198148603</v>
      </c>
      <c r="N42" s="4"/>
      <c r="O42" s="4">
        <v>1151585500</v>
      </c>
      <c r="P42" s="4"/>
      <c r="Q42" s="4">
        <v>815783</v>
      </c>
      <c r="R42" s="4"/>
      <c r="S42" s="4">
        <v>1150769717</v>
      </c>
    </row>
    <row r="43" spans="1:19" ht="21" x14ac:dyDescent="0.55000000000000004">
      <c r="A43" s="2" t="s">
        <v>274</v>
      </c>
      <c r="C43" s="3">
        <v>1</v>
      </c>
      <c r="E43" s="1" t="s">
        <v>392</v>
      </c>
      <c r="G43" s="1">
        <v>0</v>
      </c>
      <c r="I43" s="4">
        <v>2710</v>
      </c>
      <c r="J43" s="4"/>
      <c r="K43" s="4">
        <v>0</v>
      </c>
      <c r="L43" s="4"/>
      <c r="M43" s="4">
        <v>2710</v>
      </c>
      <c r="N43" s="4"/>
      <c r="O43" s="4">
        <v>47556</v>
      </c>
      <c r="P43" s="4"/>
      <c r="Q43" s="4">
        <v>0</v>
      </c>
      <c r="R43" s="4"/>
      <c r="S43" s="4">
        <v>47556</v>
      </c>
    </row>
    <row r="44" spans="1:19" ht="21" x14ac:dyDescent="0.55000000000000004">
      <c r="A44" s="2" t="s">
        <v>277</v>
      </c>
      <c r="C44" s="3">
        <v>29</v>
      </c>
      <c r="E44" s="1" t="s">
        <v>392</v>
      </c>
      <c r="G44" s="1">
        <v>0</v>
      </c>
      <c r="I44" s="4">
        <v>6164</v>
      </c>
      <c r="J44" s="4"/>
      <c r="K44" s="4">
        <v>0</v>
      </c>
      <c r="L44" s="4"/>
      <c r="M44" s="4">
        <v>6164</v>
      </c>
      <c r="N44" s="4"/>
      <c r="O44" s="4">
        <v>12328</v>
      </c>
      <c r="P44" s="4"/>
      <c r="Q44" s="4">
        <v>0</v>
      </c>
      <c r="R44" s="4"/>
      <c r="S44" s="4">
        <v>12328</v>
      </c>
    </row>
    <row r="45" spans="1:19" ht="21" x14ac:dyDescent="0.55000000000000004">
      <c r="A45" s="2" t="s">
        <v>405</v>
      </c>
      <c r="C45" s="3">
        <v>1</v>
      </c>
      <c r="E45" s="1" t="s">
        <v>392</v>
      </c>
      <c r="G45" s="1">
        <v>20</v>
      </c>
      <c r="I45" s="4">
        <v>0</v>
      </c>
      <c r="J45" s="4"/>
      <c r="K45" s="4">
        <v>0</v>
      </c>
      <c r="L45" s="4"/>
      <c r="M45" s="4">
        <v>0</v>
      </c>
      <c r="N45" s="4"/>
      <c r="O45" s="4">
        <v>66</v>
      </c>
      <c r="P45" s="4"/>
      <c r="Q45" s="4">
        <v>0</v>
      </c>
      <c r="R45" s="4"/>
      <c r="S45" s="4">
        <v>66</v>
      </c>
    </row>
    <row r="46" spans="1:19" ht="21" x14ac:dyDescent="0.55000000000000004">
      <c r="A46" s="2" t="s">
        <v>280</v>
      </c>
      <c r="C46" s="3">
        <v>1</v>
      </c>
      <c r="E46" s="1" t="s">
        <v>392</v>
      </c>
      <c r="G46" s="1">
        <v>0</v>
      </c>
      <c r="I46" s="4">
        <v>0</v>
      </c>
      <c r="J46" s="4"/>
      <c r="K46" s="4">
        <v>0</v>
      </c>
      <c r="L46" s="4"/>
      <c r="M46" s="4">
        <v>0</v>
      </c>
      <c r="N46" s="4"/>
      <c r="O46" s="4">
        <v>118221994</v>
      </c>
      <c r="P46" s="4"/>
      <c r="Q46" s="4">
        <v>0</v>
      </c>
      <c r="R46" s="4"/>
      <c r="S46" s="4">
        <v>118221994</v>
      </c>
    </row>
    <row r="47" spans="1:19" ht="21" x14ac:dyDescent="0.55000000000000004">
      <c r="A47" s="2" t="s">
        <v>271</v>
      </c>
      <c r="C47" s="3">
        <v>29</v>
      </c>
      <c r="E47" s="1" t="s">
        <v>392</v>
      </c>
      <c r="G47" s="1">
        <v>20</v>
      </c>
      <c r="I47" s="4">
        <v>0</v>
      </c>
      <c r="J47" s="4"/>
      <c r="K47" s="4">
        <v>0</v>
      </c>
      <c r="L47" s="4"/>
      <c r="M47" s="4">
        <v>0</v>
      </c>
      <c r="N47" s="4"/>
      <c r="O47" s="4">
        <v>153251740505</v>
      </c>
      <c r="P47" s="4"/>
      <c r="Q47" s="4">
        <v>0</v>
      </c>
      <c r="R47" s="4"/>
      <c r="S47" s="4">
        <v>153251740505</v>
      </c>
    </row>
    <row r="48" spans="1:19" ht="21" x14ac:dyDescent="0.55000000000000004">
      <c r="A48" s="2" t="s">
        <v>280</v>
      </c>
      <c r="C48" s="3">
        <v>1</v>
      </c>
      <c r="E48" s="1" t="s">
        <v>392</v>
      </c>
      <c r="G48" s="1">
        <v>21.100000381469702</v>
      </c>
      <c r="I48" s="4">
        <v>0</v>
      </c>
      <c r="J48" s="4"/>
      <c r="K48" s="4">
        <v>0</v>
      </c>
      <c r="L48" s="4"/>
      <c r="M48" s="4">
        <v>0</v>
      </c>
      <c r="N48" s="4"/>
      <c r="O48" s="4">
        <v>34702289835</v>
      </c>
      <c r="P48" s="4"/>
      <c r="Q48" s="4">
        <v>0</v>
      </c>
      <c r="R48" s="4"/>
      <c r="S48" s="4">
        <v>34702289835</v>
      </c>
    </row>
    <row r="49" spans="1:19" ht="21" x14ac:dyDescent="0.55000000000000004">
      <c r="A49" s="2" t="s">
        <v>358</v>
      </c>
      <c r="C49" s="3">
        <v>25</v>
      </c>
      <c r="E49" s="1" t="s">
        <v>392</v>
      </c>
      <c r="G49" s="1">
        <v>20</v>
      </c>
      <c r="I49" s="4">
        <v>0</v>
      </c>
      <c r="J49" s="4"/>
      <c r="K49" s="4">
        <v>0</v>
      </c>
      <c r="L49" s="4"/>
      <c r="M49" s="4">
        <v>0</v>
      </c>
      <c r="N49" s="4"/>
      <c r="O49" s="4">
        <v>183333333280</v>
      </c>
      <c r="P49" s="4"/>
      <c r="Q49" s="4">
        <v>0</v>
      </c>
      <c r="R49" s="4"/>
      <c r="S49" s="4">
        <v>183333333280</v>
      </c>
    </row>
    <row r="50" spans="1:19" ht="21" x14ac:dyDescent="0.55000000000000004">
      <c r="A50" s="2" t="s">
        <v>358</v>
      </c>
      <c r="C50" s="3">
        <v>29</v>
      </c>
      <c r="E50" s="1" t="s">
        <v>392</v>
      </c>
      <c r="G50" s="1">
        <v>20</v>
      </c>
      <c r="I50" s="4">
        <v>0</v>
      </c>
      <c r="J50" s="4"/>
      <c r="K50" s="4">
        <v>0</v>
      </c>
      <c r="L50" s="4"/>
      <c r="M50" s="4">
        <v>0</v>
      </c>
      <c r="N50" s="4"/>
      <c r="O50" s="4">
        <v>57377049170</v>
      </c>
      <c r="P50" s="4"/>
      <c r="Q50" s="4">
        <v>0</v>
      </c>
      <c r="R50" s="4"/>
      <c r="S50" s="4">
        <v>57377049170</v>
      </c>
    </row>
    <row r="51" spans="1:19" ht="21" x14ac:dyDescent="0.55000000000000004">
      <c r="A51" s="2" t="s">
        <v>277</v>
      </c>
      <c r="C51" s="3">
        <v>31</v>
      </c>
      <c r="E51" s="1" t="s">
        <v>392</v>
      </c>
      <c r="G51" s="1">
        <v>20</v>
      </c>
      <c r="I51" s="4">
        <v>0</v>
      </c>
      <c r="J51" s="4"/>
      <c r="K51" s="4">
        <v>0</v>
      </c>
      <c r="L51" s="4"/>
      <c r="M51" s="4">
        <v>0</v>
      </c>
      <c r="N51" s="4"/>
      <c r="O51" s="4">
        <v>33313565574</v>
      </c>
      <c r="P51" s="4"/>
      <c r="Q51" s="4">
        <v>0</v>
      </c>
      <c r="R51" s="4"/>
      <c r="S51" s="4">
        <v>33313565574</v>
      </c>
    </row>
    <row r="52" spans="1:19" ht="21" x14ac:dyDescent="0.55000000000000004">
      <c r="A52" s="2" t="s">
        <v>329</v>
      </c>
      <c r="C52" s="3">
        <v>31</v>
      </c>
      <c r="E52" s="1" t="s">
        <v>392</v>
      </c>
      <c r="G52" s="1">
        <v>20</v>
      </c>
      <c r="I52" s="4">
        <v>0</v>
      </c>
      <c r="J52" s="4"/>
      <c r="K52" s="4">
        <v>0</v>
      </c>
      <c r="L52" s="4"/>
      <c r="M52" s="4">
        <v>0</v>
      </c>
      <c r="N52" s="4"/>
      <c r="O52" s="4">
        <v>27770491803</v>
      </c>
      <c r="P52" s="4"/>
      <c r="Q52" s="4">
        <v>0</v>
      </c>
      <c r="R52" s="4"/>
      <c r="S52" s="4">
        <v>27770491803</v>
      </c>
    </row>
    <row r="53" spans="1:19" ht="21" x14ac:dyDescent="0.55000000000000004">
      <c r="A53" s="2" t="s">
        <v>406</v>
      </c>
      <c r="C53" s="3">
        <v>31</v>
      </c>
      <c r="E53" s="1" t="s">
        <v>392</v>
      </c>
      <c r="G53" s="1">
        <v>20</v>
      </c>
      <c r="I53" s="4">
        <v>0</v>
      </c>
      <c r="J53" s="4"/>
      <c r="K53" s="4">
        <v>0</v>
      </c>
      <c r="L53" s="4"/>
      <c r="M53" s="4">
        <v>0</v>
      </c>
      <c r="N53" s="4"/>
      <c r="O53" s="4">
        <v>20751303884</v>
      </c>
      <c r="P53" s="4"/>
      <c r="Q53" s="4">
        <v>0</v>
      </c>
      <c r="R53" s="4"/>
      <c r="S53" s="4">
        <v>20751303884</v>
      </c>
    </row>
    <row r="54" spans="1:19" ht="21" x14ac:dyDescent="0.55000000000000004">
      <c r="A54" s="2" t="s">
        <v>247</v>
      </c>
      <c r="C54" s="3">
        <v>14</v>
      </c>
      <c r="E54" s="1" t="s">
        <v>392</v>
      </c>
      <c r="G54" s="1">
        <v>18</v>
      </c>
      <c r="I54" s="4">
        <v>14676164367</v>
      </c>
      <c r="J54" s="4"/>
      <c r="K54" s="4">
        <v>3390400</v>
      </c>
      <c r="L54" s="4"/>
      <c r="M54" s="4">
        <v>14672773967</v>
      </c>
      <c r="N54" s="4"/>
      <c r="O54" s="4">
        <v>100131901974</v>
      </c>
      <c r="P54" s="4"/>
      <c r="Q54" s="4">
        <v>56399879</v>
      </c>
      <c r="R54" s="4"/>
      <c r="S54" s="4">
        <v>100075502095</v>
      </c>
    </row>
    <row r="55" spans="1:19" ht="21" x14ac:dyDescent="0.55000000000000004">
      <c r="A55" s="2" t="s">
        <v>286</v>
      </c>
      <c r="C55" s="3">
        <v>17</v>
      </c>
      <c r="E55" s="1" t="s">
        <v>392</v>
      </c>
      <c r="G55" s="1">
        <v>0</v>
      </c>
      <c r="I55" s="4">
        <v>6164</v>
      </c>
      <c r="J55" s="4"/>
      <c r="K55" s="4">
        <v>0</v>
      </c>
      <c r="L55" s="4"/>
      <c r="M55" s="4">
        <v>6164</v>
      </c>
      <c r="N55" s="4"/>
      <c r="O55" s="4">
        <v>51145</v>
      </c>
      <c r="P55" s="4"/>
      <c r="Q55" s="4">
        <v>0</v>
      </c>
      <c r="R55" s="4"/>
      <c r="S55" s="4">
        <v>51145</v>
      </c>
    </row>
    <row r="56" spans="1:19" ht="21" x14ac:dyDescent="0.55000000000000004">
      <c r="A56" s="2" t="s">
        <v>286</v>
      </c>
      <c r="C56" s="3">
        <v>16</v>
      </c>
      <c r="E56" s="1" t="s">
        <v>392</v>
      </c>
      <c r="G56" s="1">
        <v>20</v>
      </c>
      <c r="I56" s="4">
        <v>0</v>
      </c>
      <c r="J56" s="4"/>
      <c r="K56" s="4">
        <v>0</v>
      </c>
      <c r="L56" s="4"/>
      <c r="M56" s="4">
        <v>0</v>
      </c>
      <c r="N56" s="4"/>
      <c r="O56" s="4">
        <v>166666666673</v>
      </c>
      <c r="P56" s="4"/>
      <c r="Q56" s="4">
        <v>0</v>
      </c>
      <c r="R56" s="4"/>
      <c r="S56" s="4">
        <v>166666666673</v>
      </c>
    </row>
    <row r="57" spans="1:19" ht="21" x14ac:dyDescent="0.55000000000000004">
      <c r="A57" s="2" t="s">
        <v>289</v>
      </c>
      <c r="C57" s="3">
        <v>1</v>
      </c>
      <c r="E57" s="1" t="s">
        <v>392</v>
      </c>
      <c r="G57" s="1">
        <v>17.5</v>
      </c>
      <c r="I57" s="4">
        <v>0</v>
      </c>
      <c r="J57" s="4"/>
      <c r="K57" s="4">
        <v>0</v>
      </c>
      <c r="L57" s="4"/>
      <c r="M57" s="4">
        <v>0</v>
      </c>
      <c r="N57" s="4"/>
      <c r="O57" s="4">
        <v>97540983606</v>
      </c>
      <c r="P57" s="4"/>
      <c r="Q57" s="4">
        <v>0</v>
      </c>
      <c r="R57" s="4"/>
      <c r="S57" s="4">
        <v>97540983606</v>
      </c>
    </row>
    <row r="58" spans="1:19" ht="21" x14ac:dyDescent="0.55000000000000004">
      <c r="A58" s="2" t="s">
        <v>289</v>
      </c>
      <c r="C58" s="3">
        <v>1</v>
      </c>
      <c r="E58" s="1" t="s">
        <v>392</v>
      </c>
      <c r="G58" s="1">
        <v>17.5</v>
      </c>
      <c r="I58" s="4">
        <v>74315068463</v>
      </c>
      <c r="J58" s="4"/>
      <c r="K58" s="4">
        <v>6259</v>
      </c>
      <c r="L58" s="4"/>
      <c r="M58" s="4">
        <v>74315062204</v>
      </c>
      <c r="N58" s="4"/>
      <c r="O58" s="4">
        <v>507033647605</v>
      </c>
      <c r="P58" s="4"/>
      <c r="Q58" s="4">
        <v>2291369</v>
      </c>
      <c r="R58" s="4"/>
      <c r="S58" s="4">
        <v>507031356236</v>
      </c>
    </row>
    <row r="59" spans="1:19" ht="21" x14ac:dyDescent="0.55000000000000004">
      <c r="A59" s="2" t="s">
        <v>293</v>
      </c>
      <c r="C59" s="3">
        <v>28</v>
      </c>
      <c r="E59" s="1" t="s">
        <v>392</v>
      </c>
      <c r="G59" s="1">
        <v>18</v>
      </c>
      <c r="I59" s="4">
        <v>34888453132</v>
      </c>
      <c r="J59" s="4"/>
      <c r="K59" s="4">
        <v>15426419</v>
      </c>
      <c r="L59" s="4"/>
      <c r="M59" s="4">
        <v>34873026713</v>
      </c>
      <c r="N59" s="4"/>
      <c r="O59" s="4">
        <v>237985620736</v>
      </c>
      <c r="P59" s="4"/>
      <c r="Q59" s="4">
        <v>51631342</v>
      </c>
      <c r="R59" s="4"/>
      <c r="S59" s="4">
        <v>237933989394</v>
      </c>
    </row>
    <row r="60" spans="1:19" ht="21" x14ac:dyDescent="0.55000000000000004">
      <c r="A60" s="2" t="s">
        <v>293</v>
      </c>
      <c r="C60" s="3">
        <v>3</v>
      </c>
      <c r="E60" s="1" t="s">
        <v>392</v>
      </c>
      <c r="G60" s="1">
        <v>18</v>
      </c>
      <c r="I60" s="4">
        <v>34672438343</v>
      </c>
      <c r="J60" s="4"/>
      <c r="K60" s="4">
        <v>1780793</v>
      </c>
      <c r="L60" s="4"/>
      <c r="M60" s="4">
        <v>34670657550</v>
      </c>
      <c r="N60" s="4"/>
      <c r="O60" s="4">
        <v>237771761935</v>
      </c>
      <c r="P60" s="4"/>
      <c r="Q60" s="4">
        <v>48760082</v>
      </c>
      <c r="R60" s="4"/>
      <c r="S60" s="4">
        <v>237723001853</v>
      </c>
    </row>
    <row r="61" spans="1:19" ht="21" x14ac:dyDescent="0.55000000000000004">
      <c r="A61" s="2" t="s">
        <v>286</v>
      </c>
      <c r="C61" s="3">
        <v>6</v>
      </c>
      <c r="E61" s="1" t="s">
        <v>392</v>
      </c>
      <c r="G61" s="1">
        <v>20</v>
      </c>
      <c r="I61" s="4">
        <v>0</v>
      </c>
      <c r="J61" s="4"/>
      <c r="K61" s="4">
        <v>0</v>
      </c>
      <c r="L61" s="4"/>
      <c r="M61" s="4">
        <v>0</v>
      </c>
      <c r="N61" s="4"/>
      <c r="O61" s="4">
        <v>461748633881</v>
      </c>
      <c r="P61" s="4"/>
      <c r="Q61" s="4">
        <v>0</v>
      </c>
      <c r="R61" s="4"/>
      <c r="S61" s="4">
        <v>461748633881</v>
      </c>
    </row>
    <row r="62" spans="1:19" ht="21" x14ac:dyDescent="0.55000000000000004">
      <c r="A62" s="2" t="s">
        <v>280</v>
      </c>
      <c r="C62" s="3">
        <v>6</v>
      </c>
      <c r="E62" s="1" t="s">
        <v>392</v>
      </c>
      <c r="G62" s="1">
        <v>18.100000381469702</v>
      </c>
      <c r="I62" s="4">
        <v>0</v>
      </c>
      <c r="J62" s="4"/>
      <c r="K62" s="4">
        <v>0</v>
      </c>
      <c r="L62" s="4"/>
      <c r="M62" s="4">
        <v>0</v>
      </c>
      <c r="N62" s="4"/>
      <c r="O62" s="4">
        <v>142153878687</v>
      </c>
      <c r="P62" s="4"/>
      <c r="Q62" s="4">
        <v>0</v>
      </c>
      <c r="R62" s="4"/>
      <c r="S62" s="4">
        <v>142153878687</v>
      </c>
    </row>
    <row r="63" spans="1:19" ht="21" x14ac:dyDescent="0.55000000000000004">
      <c r="A63" s="2" t="s">
        <v>358</v>
      </c>
      <c r="C63" s="3">
        <v>16</v>
      </c>
      <c r="E63" s="1" t="s">
        <v>392</v>
      </c>
      <c r="G63" s="1">
        <v>18</v>
      </c>
      <c r="I63" s="4">
        <v>0</v>
      </c>
      <c r="J63" s="4"/>
      <c r="K63" s="4">
        <v>0</v>
      </c>
      <c r="L63" s="4"/>
      <c r="M63" s="4">
        <v>0</v>
      </c>
      <c r="N63" s="4"/>
      <c r="O63" s="4">
        <v>-5573770487</v>
      </c>
      <c r="P63" s="4"/>
      <c r="Q63" s="4">
        <v>0</v>
      </c>
      <c r="R63" s="4"/>
      <c r="S63" s="4">
        <v>-5573770487</v>
      </c>
    </row>
    <row r="64" spans="1:19" ht="21" x14ac:dyDescent="0.55000000000000004">
      <c r="A64" s="2" t="s">
        <v>244</v>
      </c>
      <c r="C64" s="3">
        <v>30</v>
      </c>
      <c r="E64" s="1" t="s">
        <v>392</v>
      </c>
      <c r="G64" s="1">
        <v>19</v>
      </c>
      <c r="I64" s="4">
        <v>0</v>
      </c>
      <c r="J64" s="4"/>
      <c r="K64" s="4">
        <v>0</v>
      </c>
      <c r="L64" s="4"/>
      <c r="M64" s="4">
        <v>0</v>
      </c>
      <c r="N64" s="4"/>
      <c r="O64" s="4">
        <v>172404371585</v>
      </c>
      <c r="P64" s="4"/>
      <c r="Q64" s="4">
        <v>0</v>
      </c>
      <c r="R64" s="4"/>
      <c r="S64" s="4">
        <v>172404371585</v>
      </c>
    </row>
    <row r="65" spans="1:19" ht="21" x14ac:dyDescent="0.55000000000000004">
      <c r="A65" s="2" t="s">
        <v>271</v>
      </c>
      <c r="C65" s="3">
        <v>1</v>
      </c>
      <c r="E65" s="1" t="s">
        <v>392</v>
      </c>
      <c r="G65" s="1">
        <v>18</v>
      </c>
      <c r="I65" s="4">
        <v>0</v>
      </c>
      <c r="J65" s="4"/>
      <c r="K65" s="4">
        <v>0</v>
      </c>
      <c r="L65" s="4"/>
      <c r="M65" s="4">
        <v>0</v>
      </c>
      <c r="N65" s="4"/>
      <c r="O65" s="4">
        <v>16967213114</v>
      </c>
      <c r="P65" s="4"/>
      <c r="Q65" s="4">
        <v>0</v>
      </c>
      <c r="R65" s="4"/>
      <c r="S65" s="4">
        <v>16967213114</v>
      </c>
    </row>
    <row r="66" spans="1:19" ht="21" x14ac:dyDescent="0.55000000000000004">
      <c r="A66" s="2" t="s">
        <v>280</v>
      </c>
      <c r="C66" s="3">
        <v>31</v>
      </c>
      <c r="E66" s="1" t="s">
        <v>392</v>
      </c>
      <c r="G66" s="1">
        <v>19.799999237060501</v>
      </c>
      <c r="I66" s="4">
        <v>27123286620</v>
      </c>
      <c r="J66" s="4"/>
      <c r="K66" s="4">
        <v>-360527497</v>
      </c>
      <c r="L66" s="4"/>
      <c r="M66" s="4">
        <v>27483814117</v>
      </c>
      <c r="N66" s="4"/>
      <c r="O66" s="4">
        <v>481549498524</v>
      </c>
      <c r="P66" s="4"/>
      <c r="Q66" s="4">
        <v>0</v>
      </c>
      <c r="R66" s="4"/>
      <c r="S66" s="4">
        <v>481549498524</v>
      </c>
    </row>
    <row r="67" spans="1:19" ht="21" x14ac:dyDescent="0.55000000000000004">
      <c r="A67" s="2" t="s">
        <v>301</v>
      </c>
      <c r="C67" s="3">
        <v>1</v>
      </c>
      <c r="E67" s="1" t="s">
        <v>392</v>
      </c>
      <c r="G67" s="1">
        <v>17.5</v>
      </c>
      <c r="I67" s="4">
        <v>23780821897</v>
      </c>
      <c r="J67" s="4"/>
      <c r="K67" s="4">
        <v>1001</v>
      </c>
      <c r="L67" s="4"/>
      <c r="M67" s="4">
        <v>23780820896</v>
      </c>
      <c r="N67" s="4"/>
      <c r="O67" s="4">
        <v>167558143310</v>
      </c>
      <c r="P67" s="4"/>
      <c r="Q67" s="4">
        <v>366618</v>
      </c>
      <c r="R67" s="4"/>
      <c r="S67" s="4">
        <v>167557776692</v>
      </c>
    </row>
    <row r="68" spans="1:19" ht="21" x14ac:dyDescent="0.55000000000000004">
      <c r="A68" s="2" t="s">
        <v>305</v>
      </c>
      <c r="C68" s="3">
        <v>19</v>
      </c>
      <c r="E68" s="1" t="s">
        <v>392</v>
      </c>
      <c r="G68" s="1">
        <v>0</v>
      </c>
      <c r="I68" s="4">
        <v>8354</v>
      </c>
      <c r="J68" s="4"/>
      <c r="K68" s="4">
        <v>0</v>
      </c>
      <c r="L68" s="4"/>
      <c r="M68" s="4">
        <v>8354</v>
      </c>
      <c r="N68" s="4"/>
      <c r="O68" s="4">
        <v>41297</v>
      </c>
      <c r="P68" s="4"/>
      <c r="Q68" s="4">
        <v>0</v>
      </c>
      <c r="R68" s="4"/>
      <c r="S68" s="4">
        <v>41297</v>
      </c>
    </row>
    <row r="69" spans="1:19" ht="21" x14ac:dyDescent="0.55000000000000004">
      <c r="A69" s="2" t="s">
        <v>308</v>
      </c>
      <c r="C69" s="3">
        <v>1</v>
      </c>
      <c r="E69" s="1" t="s">
        <v>392</v>
      </c>
      <c r="G69" s="1">
        <v>18</v>
      </c>
      <c r="I69" s="4">
        <v>87041095883</v>
      </c>
      <c r="J69" s="4"/>
      <c r="K69" s="4">
        <v>0</v>
      </c>
      <c r="L69" s="4"/>
      <c r="M69" s="4">
        <v>87041095883</v>
      </c>
      <c r="N69" s="4"/>
      <c r="O69" s="4">
        <v>569746013844</v>
      </c>
      <c r="P69" s="4"/>
      <c r="Q69" s="4">
        <v>0</v>
      </c>
      <c r="R69" s="4"/>
      <c r="S69" s="4">
        <v>569746013844</v>
      </c>
    </row>
    <row r="70" spans="1:19" ht="21" x14ac:dyDescent="0.55000000000000004">
      <c r="A70" s="2" t="s">
        <v>311</v>
      </c>
      <c r="C70" s="3">
        <v>17</v>
      </c>
      <c r="E70" s="1" t="s">
        <v>392</v>
      </c>
      <c r="G70" s="1">
        <v>10</v>
      </c>
      <c r="I70" s="4">
        <v>-2001003</v>
      </c>
      <c r="J70" s="4"/>
      <c r="K70" s="4">
        <v>-9279</v>
      </c>
      <c r="L70" s="4"/>
      <c r="M70" s="4">
        <v>-1991724</v>
      </c>
      <c r="N70" s="4"/>
      <c r="O70" s="4">
        <v>25155</v>
      </c>
      <c r="P70" s="4"/>
      <c r="Q70" s="4">
        <v>16</v>
      </c>
      <c r="R70" s="4"/>
      <c r="S70" s="4">
        <v>25139</v>
      </c>
    </row>
    <row r="71" spans="1:19" ht="21" x14ac:dyDescent="0.55000000000000004">
      <c r="A71" s="2" t="s">
        <v>407</v>
      </c>
      <c r="C71" s="3">
        <v>17</v>
      </c>
      <c r="E71" s="1" t="s">
        <v>392</v>
      </c>
      <c r="G71" s="1">
        <v>20.5</v>
      </c>
      <c r="I71" s="4">
        <v>0</v>
      </c>
      <c r="J71" s="4"/>
      <c r="K71" s="4">
        <v>0</v>
      </c>
      <c r="L71" s="4"/>
      <c r="M71" s="4">
        <v>0</v>
      </c>
      <c r="N71" s="4"/>
      <c r="O71" s="4">
        <v>46209016392</v>
      </c>
      <c r="P71" s="4"/>
      <c r="Q71" s="4">
        <v>0</v>
      </c>
      <c r="R71" s="4"/>
      <c r="S71" s="4">
        <v>46209016392</v>
      </c>
    </row>
    <row r="72" spans="1:19" ht="21" x14ac:dyDescent="0.55000000000000004">
      <c r="A72" s="2" t="s">
        <v>314</v>
      </c>
      <c r="C72" s="3">
        <v>30</v>
      </c>
      <c r="E72" s="1" t="s">
        <v>392</v>
      </c>
      <c r="G72" s="1">
        <v>10</v>
      </c>
      <c r="I72" s="4">
        <v>62</v>
      </c>
      <c r="J72" s="4"/>
      <c r="K72" s="4">
        <v>0</v>
      </c>
      <c r="L72" s="4"/>
      <c r="M72" s="4">
        <v>62</v>
      </c>
      <c r="N72" s="4"/>
      <c r="O72" s="4">
        <v>294</v>
      </c>
      <c r="P72" s="4"/>
      <c r="Q72" s="4">
        <v>2</v>
      </c>
      <c r="R72" s="4"/>
      <c r="S72" s="4">
        <v>292</v>
      </c>
    </row>
    <row r="73" spans="1:19" ht="21" x14ac:dyDescent="0.55000000000000004">
      <c r="A73" s="2" t="s">
        <v>314</v>
      </c>
      <c r="C73" s="3">
        <v>30</v>
      </c>
      <c r="E73" s="1" t="s">
        <v>392</v>
      </c>
      <c r="G73" s="1">
        <v>18</v>
      </c>
      <c r="I73" s="4">
        <v>45863013674</v>
      </c>
      <c r="J73" s="4"/>
      <c r="K73" s="4">
        <v>0</v>
      </c>
      <c r="L73" s="4"/>
      <c r="M73" s="4">
        <v>45863013674</v>
      </c>
      <c r="N73" s="4"/>
      <c r="O73" s="4">
        <v>217010554650</v>
      </c>
      <c r="P73" s="4"/>
      <c r="Q73" s="4">
        <v>0</v>
      </c>
      <c r="R73" s="4"/>
      <c r="S73" s="4">
        <v>217010554650</v>
      </c>
    </row>
    <row r="74" spans="1:19" ht="21" x14ac:dyDescent="0.55000000000000004">
      <c r="A74" s="2" t="s">
        <v>247</v>
      </c>
      <c r="C74" s="3">
        <v>10</v>
      </c>
      <c r="E74" s="1" t="s">
        <v>392</v>
      </c>
      <c r="G74" s="1">
        <v>19</v>
      </c>
      <c r="I74" s="4">
        <v>24205479427</v>
      </c>
      <c r="J74" s="4"/>
      <c r="K74" s="4">
        <v>4260016</v>
      </c>
      <c r="L74" s="4"/>
      <c r="M74" s="4">
        <v>24201219411</v>
      </c>
      <c r="N74" s="4"/>
      <c r="O74" s="4">
        <v>109861217067</v>
      </c>
      <c r="P74" s="4"/>
      <c r="Q74" s="4">
        <v>83698324</v>
      </c>
      <c r="R74" s="4"/>
      <c r="S74" s="4">
        <v>109777518743</v>
      </c>
    </row>
    <row r="75" spans="1:19" ht="21" x14ac:dyDescent="0.55000000000000004">
      <c r="A75" s="2" t="s">
        <v>320</v>
      </c>
      <c r="C75" s="3">
        <v>1</v>
      </c>
      <c r="E75" s="1" t="s">
        <v>392</v>
      </c>
      <c r="G75" s="1">
        <v>10</v>
      </c>
      <c r="I75" s="4">
        <v>27579126</v>
      </c>
      <c r="J75" s="4"/>
      <c r="K75" s="4">
        <v>7557</v>
      </c>
      <c r="L75" s="4"/>
      <c r="M75" s="4">
        <v>27571569</v>
      </c>
      <c r="N75" s="4"/>
      <c r="O75" s="4">
        <v>34120445</v>
      </c>
      <c r="P75" s="4"/>
      <c r="Q75" s="4">
        <v>9342</v>
      </c>
      <c r="R75" s="4"/>
      <c r="S75" s="4">
        <v>34111103</v>
      </c>
    </row>
    <row r="76" spans="1:19" ht="21" x14ac:dyDescent="0.55000000000000004">
      <c r="A76" s="2" t="s">
        <v>320</v>
      </c>
      <c r="C76" s="3">
        <v>1</v>
      </c>
      <c r="E76" s="1" t="s">
        <v>392</v>
      </c>
      <c r="G76" s="1">
        <v>18</v>
      </c>
      <c r="I76" s="4">
        <v>6115068463</v>
      </c>
      <c r="J76" s="4"/>
      <c r="K76" s="4">
        <v>104859</v>
      </c>
      <c r="L76" s="4"/>
      <c r="M76" s="4">
        <v>6114963604</v>
      </c>
      <c r="N76" s="4"/>
      <c r="O76" s="4">
        <v>25787199563</v>
      </c>
      <c r="P76" s="4"/>
      <c r="Q76" s="4">
        <v>2890367</v>
      </c>
      <c r="R76" s="4"/>
      <c r="S76" s="4">
        <v>25784309196</v>
      </c>
    </row>
    <row r="77" spans="1:19" ht="21" x14ac:dyDescent="0.55000000000000004">
      <c r="A77" s="2" t="s">
        <v>314</v>
      </c>
      <c r="C77" s="3">
        <v>1</v>
      </c>
      <c r="E77" s="1" t="s">
        <v>392</v>
      </c>
      <c r="G77" s="1">
        <v>18</v>
      </c>
      <c r="I77" s="4">
        <v>15287671204</v>
      </c>
      <c r="J77" s="4"/>
      <c r="K77" s="4">
        <v>0</v>
      </c>
      <c r="L77" s="4"/>
      <c r="M77" s="4">
        <v>15287671204</v>
      </c>
      <c r="N77" s="4"/>
      <c r="O77" s="4">
        <v>58566359668</v>
      </c>
      <c r="P77" s="4"/>
      <c r="Q77" s="4">
        <v>0</v>
      </c>
      <c r="R77" s="4"/>
      <c r="S77" s="4">
        <v>58566359668</v>
      </c>
    </row>
    <row r="78" spans="1:19" ht="21" x14ac:dyDescent="0.55000000000000004">
      <c r="A78" s="2" t="s">
        <v>277</v>
      </c>
      <c r="C78" s="3">
        <v>8</v>
      </c>
      <c r="E78" s="1" t="s">
        <v>392</v>
      </c>
      <c r="G78" s="1">
        <v>21</v>
      </c>
      <c r="I78" s="4">
        <v>26753424638</v>
      </c>
      <c r="J78" s="4"/>
      <c r="K78" s="4">
        <v>4234758</v>
      </c>
      <c r="L78" s="4"/>
      <c r="M78" s="4">
        <v>26749189880</v>
      </c>
      <c r="N78" s="4"/>
      <c r="O78" s="4">
        <v>97327195072</v>
      </c>
      <c r="P78" s="4"/>
      <c r="Q78" s="4">
        <v>90195670</v>
      </c>
      <c r="R78" s="4"/>
      <c r="S78" s="4">
        <v>97236999402</v>
      </c>
    </row>
    <row r="79" spans="1:19" ht="21" x14ac:dyDescent="0.55000000000000004">
      <c r="A79" s="2" t="s">
        <v>311</v>
      </c>
      <c r="C79" s="3">
        <v>8</v>
      </c>
      <c r="E79" s="1" t="s">
        <v>392</v>
      </c>
      <c r="G79" s="1">
        <v>21</v>
      </c>
      <c r="I79" s="4">
        <v>44589041084</v>
      </c>
      <c r="J79" s="4"/>
      <c r="K79" s="4">
        <v>7397413</v>
      </c>
      <c r="L79" s="4"/>
      <c r="M79" s="4">
        <v>44581643671</v>
      </c>
      <c r="N79" s="4"/>
      <c r="O79" s="4">
        <v>162211991862</v>
      </c>
      <c r="P79" s="4"/>
      <c r="Q79" s="4">
        <v>151589086</v>
      </c>
      <c r="R79" s="4"/>
      <c r="S79" s="4">
        <v>162060402776</v>
      </c>
    </row>
    <row r="80" spans="1:19" ht="21" x14ac:dyDescent="0.55000000000000004">
      <c r="A80" s="2" t="s">
        <v>329</v>
      </c>
      <c r="C80" s="3">
        <v>8</v>
      </c>
      <c r="E80" s="1" t="s">
        <v>392</v>
      </c>
      <c r="G80" s="1">
        <v>21</v>
      </c>
      <c r="I80" s="4">
        <v>17835616415</v>
      </c>
      <c r="J80" s="4"/>
      <c r="K80" s="4">
        <v>2823172</v>
      </c>
      <c r="L80" s="4"/>
      <c r="M80" s="4">
        <v>17832793243</v>
      </c>
      <c r="N80" s="4"/>
      <c r="O80" s="4">
        <v>64884796677</v>
      </c>
      <c r="P80" s="4"/>
      <c r="Q80" s="4">
        <v>60130447</v>
      </c>
      <c r="R80" s="4"/>
      <c r="S80" s="4">
        <v>64824666230</v>
      </c>
    </row>
    <row r="81" spans="1:19" ht="21" x14ac:dyDescent="0.55000000000000004">
      <c r="A81" s="2" t="s">
        <v>314</v>
      </c>
      <c r="C81" s="3">
        <v>1</v>
      </c>
      <c r="E81" s="1" t="s">
        <v>392</v>
      </c>
      <c r="G81" s="1">
        <v>18</v>
      </c>
      <c r="I81" s="4">
        <v>4586301355</v>
      </c>
      <c r="J81" s="4"/>
      <c r="K81" s="4">
        <v>0</v>
      </c>
      <c r="L81" s="4"/>
      <c r="M81" s="4">
        <v>4586301355</v>
      </c>
      <c r="N81" s="4"/>
      <c r="O81" s="4">
        <v>16389579995</v>
      </c>
      <c r="P81" s="4"/>
      <c r="Q81" s="4">
        <v>0</v>
      </c>
      <c r="R81" s="4"/>
      <c r="S81" s="4">
        <v>16389579995</v>
      </c>
    </row>
    <row r="82" spans="1:19" ht="21" x14ac:dyDescent="0.55000000000000004">
      <c r="A82" s="2" t="s">
        <v>277</v>
      </c>
      <c r="C82" s="3">
        <v>30</v>
      </c>
      <c r="E82" s="1" t="s">
        <v>392</v>
      </c>
      <c r="G82" s="1">
        <v>21</v>
      </c>
      <c r="I82" s="4">
        <v>26753424638</v>
      </c>
      <c r="J82" s="4"/>
      <c r="K82" s="4">
        <v>4405133</v>
      </c>
      <c r="L82" s="4"/>
      <c r="M82" s="4">
        <v>26749019505</v>
      </c>
      <c r="N82" s="4"/>
      <c r="O82" s="4">
        <v>78392768858</v>
      </c>
      <c r="P82" s="4"/>
      <c r="Q82" s="4">
        <v>62790473</v>
      </c>
      <c r="R82" s="4"/>
      <c r="S82" s="4">
        <v>78329978385</v>
      </c>
    </row>
    <row r="83" spans="1:19" ht="21" x14ac:dyDescent="0.55000000000000004">
      <c r="A83" s="2" t="s">
        <v>329</v>
      </c>
      <c r="C83" s="3">
        <v>30</v>
      </c>
      <c r="E83" s="1" t="s">
        <v>392</v>
      </c>
      <c r="G83" s="1">
        <v>21</v>
      </c>
      <c r="I83" s="4">
        <v>17835616415</v>
      </c>
      <c r="J83" s="4"/>
      <c r="K83" s="4">
        <v>2936755</v>
      </c>
      <c r="L83" s="4"/>
      <c r="M83" s="4">
        <v>17832679660</v>
      </c>
      <c r="N83" s="4"/>
      <c r="O83" s="4">
        <v>52261845875</v>
      </c>
      <c r="P83" s="4"/>
      <c r="Q83" s="4">
        <v>41860315</v>
      </c>
      <c r="R83" s="4"/>
      <c r="S83" s="4">
        <v>52219985560</v>
      </c>
    </row>
    <row r="84" spans="1:19" ht="21" x14ac:dyDescent="0.55000000000000004">
      <c r="A84" s="2" t="s">
        <v>311</v>
      </c>
      <c r="C84" s="3">
        <v>30</v>
      </c>
      <c r="E84" s="1" t="s">
        <v>392</v>
      </c>
      <c r="G84" s="1">
        <v>21</v>
      </c>
      <c r="I84" s="4">
        <v>44589041084</v>
      </c>
      <c r="J84" s="4"/>
      <c r="K84" s="4">
        <v>722160439</v>
      </c>
      <c r="L84" s="4"/>
      <c r="M84" s="4">
        <v>43866880645</v>
      </c>
      <c r="N84" s="4"/>
      <c r="O84" s="4">
        <v>130654614824</v>
      </c>
      <c r="P84" s="4"/>
      <c r="Q84" s="4">
        <v>732222064</v>
      </c>
      <c r="R84" s="4"/>
      <c r="S84" s="4">
        <v>129922392760</v>
      </c>
    </row>
    <row r="85" spans="1:19" ht="21" x14ac:dyDescent="0.55000000000000004">
      <c r="A85" s="2" t="s">
        <v>337</v>
      </c>
      <c r="C85" s="3">
        <v>9</v>
      </c>
      <c r="E85" s="1" t="s">
        <v>392</v>
      </c>
      <c r="G85" s="1">
        <v>20</v>
      </c>
      <c r="I85" s="4">
        <v>50958904096</v>
      </c>
      <c r="J85" s="4"/>
      <c r="K85" s="4">
        <v>8524333</v>
      </c>
      <c r="L85" s="4"/>
      <c r="M85" s="4">
        <v>50950379763</v>
      </c>
      <c r="N85" s="4"/>
      <c r="O85" s="4">
        <v>134565461458</v>
      </c>
      <c r="P85" s="4"/>
      <c r="Q85" s="4">
        <v>176345649</v>
      </c>
      <c r="R85" s="4"/>
      <c r="S85" s="4">
        <v>134389115809</v>
      </c>
    </row>
    <row r="86" spans="1:19" ht="21" x14ac:dyDescent="0.55000000000000004">
      <c r="A86" s="2" t="s">
        <v>340</v>
      </c>
      <c r="C86" s="3">
        <v>11</v>
      </c>
      <c r="E86" s="1" t="s">
        <v>392</v>
      </c>
      <c r="G86" s="1">
        <v>21</v>
      </c>
      <c r="I86" s="4">
        <v>9809589036</v>
      </c>
      <c r="J86" s="4"/>
      <c r="K86" s="4">
        <v>-6398591</v>
      </c>
      <c r="L86" s="4"/>
      <c r="M86" s="4">
        <v>9815987627</v>
      </c>
      <c r="N86" s="4"/>
      <c r="O86" s="4">
        <v>25272703766</v>
      </c>
      <c r="P86" s="4"/>
      <c r="Q86" s="4">
        <v>27983073</v>
      </c>
      <c r="R86" s="4"/>
      <c r="S86" s="4">
        <v>25244720693</v>
      </c>
    </row>
    <row r="87" spans="1:19" ht="21" x14ac:dyDescent="0.55000000000000004">
      <c r="A87" s="2" t="s">
        <v>344</v>
      </c>
      <c r="C87" s="3">
        <v>1</v>
      </c>
      <c r="E87" s="1" t="s">
        <v>392</v>
      </c>
      <c r="G87" s="1">
        <v>18</v>
      </c>
      <c r="I87" s="4">
        <v>22931506837</v>
      </c>
      <c r="J87" s="4"/>
      <c r="K87" s="4">
        <v>0</v>
      </c>
      <c r="L87" s="4"/>
      <c r="M87" s="4">
        <v>22931506837</v>
      </c>
      <c r="N87" s="4"/>
      <c r="O87" s="4">
        <v>59079047819</v>
      </c>
      <c r="P87" s="4"/>
      <c r="Q87" s="4">
        <v>0</v>
      </c>
      <c r="R87" s="4"/>
      <c r="S87" s="4">
        <v>59079047819</v>
      </c>
    </row>
    <row r="88" spans="1:19" ht="21" x14ac:dyDescent="0.55000000000000004">
      <c r="A88" s="2" t="s">
        <v>239</v>
      </c>
      <c r="C88" s="3">
        <v>1</v>
      </c>
      <c r="E88" s="1" t="s">
        <v>392</v>
      </c>
      <c r="G88" s="1">
        <v>18</v>
      </c>
      <c r="I88" s="4">
        <v>30575342439</v>
      </c>
      <c r="J88" s="4"/>
      <c r="K88" s="4">
        <v>0</v>
      </c>
      <c r="L88" s="4"/>
      <c r="M88" s="4">
        <v>30575342439</v>
      </c>
      <c r="N88" s="4"/>
      <c r="O88" s="4">
        <v>74837637504</v>
      </c>
      <c r="P88" s="4"/>
      <c r="Q88" s="4">
        <v>0</v>
      </c>
      <c r="R88" s="4"/>
      <c r="S88" s="4">
        <v>74837637504</v>
      </c>
    </row>
    <row r="89" spans="1:19" ht="21" x14ac:dyDescent="0.55000000000000004">
      <c r="A89" s="2" t="s">
        <v>337</v>
      </c>
      <c r="C89" s="3">
        <v>15</v>
      </c>
      <c r="E89" s="1" t="s">
        <v>392</v>
      </c>
      <c r="G89" s="1">
        <v>20</v>
      </c>
      <c r="I89" s="4">
        <v>16986301355</v>
      </c>
      <c r="J89" s="4"/>
      <c r="K89" s="4">
        <v>4633809</v>
      </c>
      <c r="L89" s="4"/>
      <c r="M89" s="4">
        <v>16981667546</v>
      </c>
      <c r="N89" s="4"/>
      <c r="O89" s="4">
        <v>60155700228</v>
      </c>
      <c r="P89" s="4"/>
      <c r="Q89" s="4">
        <v>66039992</v>
      </c>
      <c r="R89" s="4"/>
      <c r="S89" s="4">
        <v>60089660236</v>
      </c>
    </row>
    <row r="90" spans="1:19" ht="21" x14ac:dyDescent="0.55000000000000004">
      <c r="A90" s="2" t="s">
        <v>349</v>
      </c>
      <c r="C90" s="3">
        <v>16</v>
      </c>
      <c r="E90" s="1" t="s">
        <v>392</v>
      </c>
      <c r="G90" s="1">
        <v>20</v>
      </c>
      <c r="I90" s="4">
        <v>84931506837</v>
      </c>
      <c r="J90" s="4"/>
      <c r="K90" s="4">
        <v>24705911</v>
      </c>
      <c r="L90" s="4"/>
      <c r="M90" s="4">
        <v>84906800926</v>
      </c>
      <c r="N90" s="4"/>
      <c r="O90" s="4">
        <v>205150086065</v>
      </c>
      <c r="P90" s="4"/>
      <c r="Q90" s="4">
        <v>354298963</v>
      </c>
      <c r="R90" s="4"/>
      <c r="S90" s="4">
        <v>204795787102</v>
      </c>
    </row>
    <row r="91" spans="1:19" ht="21" x14ac:dyDescent="0.55000000000000004">
      <c r="A91" s="2" t="s">
        <v>351</v>
      </c>
      <c r="C91" s="3">
        <v>1</v>
      </c>
      <c r="E91" s="1" t="s">
        <v>392</v>
      </c>
      <c r="G91" s="1">
        <v>18</v>
      </c>
      <c r="I91" s="4">
        <v>30575342439</v>
      </c>
      <c r="J91" s="4"/>
      <c r="K91" s="4">
        <v>0</v>
      </c>
      <c r="L91" s="4"/>
      <c r="M91" s="4">
        <v>30575342439</v>
      </c>
      <c r="N91" s="4"/>
      <c r="O91" s="4">
        <v>73854030947</v>
      </c>
      <c r="P91" s="4"/>
      <c r="Q91" s="4">
        <v>0</v>
      </c>
      <c r="R91" s="4"/>
      <c r="S91" s="4">
        <v>73854030947</v>
      </c>
    </row>
    <row r="92" spans="1:19" ht="21" x14ac:dyDescent="0.55000000000000004">
      <c r="A92" s="2" t="s">
        <v>337</v>
      </c>
      <c r="C92" s="3">
        <v>16</v>
      </c>
      <c r="E92" s="1" t="s">
        <v>392</v>
      </c>
      <c r="G92" s="1">
        <v>20</v>
      </c>
      <c r="I92" s="4">
        <v>42465753403</v>
      </c>
      <c r="J92" s="4"/>
      <c r="K92" s="4">
        <v>12352955</v>
      </c>
      <c r="L92" s="4"/>
      <c r="M92" s="4">
        <v>42453400448</v>
      </c>
      <c r="N92" s="4"/>
      <c r="O92" s="4">
        <v>102575042995</v>
      </c>
      <c r="P92" s="4"/>
      <c r="Q92" s="4">
        <v>177149481</v>
      </c>
      <c r="R92" s="4"/>
      <c r="S92" s="4">
        <v>102397893514</v>
      </c>
    </row>
    <row r="93" spans="1:19" ht="21" x14ac:dyDescent="0.55000000000000004">
      <c r="A93" s="2" t="s">
        <v>247</v>
      </c>
      <c r="C93" s="3">
        <v>16</v>
      </c>
      <c r="E93" s="1" t="s">
        <v>392</v>
      </c>
      <c r="G93" s="1">
        <v>18</v>
      </c>
      <c r="I93" s="4">
        <v>30575342439</v>
      </c>
      <c r="J93" s="4"/>
      <c r="K93" s="4">
        <v>8011929</v>
      </c>
      <c r="L93" s="4"/>
      <c r="M93" s="4">
        <v>30567330510</v>
      </c>
      <c r="N93" s="4"/>
      <c r="O93" s="4">
        <v>73854030947</v>
      </c>
      <c r="P93" s="4"/>
      <c r="Q93" s="4">
        <v>114892716</v>
      </c>
      <c r="R93" s="4"/>
      <c r="S93" s="4">
        <v>73739138231</v>
      </c>
    </row>
    <row r="94" spans="1:19" ht="21" x14ac:dyDescent="0.55000000000000004">
      <c r="A94" s="2" t="s">
        <v>344</v>
      </c>
      <c r="C94" s="3">
        <v>1</v>
      </c>
      <c r="E94" s="1" t="s">
        <v>392</v>
      </c>
      <c r="G94" s="1">
        <v>18</v>
      </c>
      <c r="I94" s="4">
        <v>7643835602</v>
      </c>
      <c r="J94" s="4"/>
      <c r="K94" s="4">
        <v>0</v>
      </c>
      <c r="L94" s="4"/>
      <c r="M94" s="4">
        <v>7643835602</v>
      </c>
      <c r="N94" s="4"/>
      <c r="O94" s="4">
        <v>17233999523</v>
      </c>
      <c r="P94" s="4"/>
      <c r="Q94" s="4">
        <v>0</v>
      </c>
      <c r="R94" s="4"/>
      <c r="S94" s="4">
        <v>17233999523</v>
      </c>
    </row>
    <row r="95" spans="1:19" ht="21" x14ac:dyDescent="0.55000000000000004">
      <c r="A95" s="2" t="s">
        <v>349</v>
      </c>
      <c r="C95" s="3">
        <v>29</v>
      </c>
      <c r="E95" s="1" t="s">
        <v>392</v>
      </c>
      <c r="G95" s="1">
        <v>20</v>
      </c>
      <c r="I95" s="4">
        <v>169863013674</v>
      </c>
      <c r="J95" s="4"/>
      <c r="K95" s="4">
        <v>-170515024</v>
      </c>
      <c r="L95" s="4"/>
      <c r="M95" s="4">
        <v>170033528698</v>
      </c>
      <c r="N95" s="4"/>
      <c r="O95" s="4">
        <v>339261920768</v>
      </c>
      <c r="P95" s="4"/>
      <c r="Q95" s="4">
        <v>164158105</v>
      </c>
      <c r="R95" s="4"/>
      <c r="S95" s="4">
        <v>339097762663</v>
      </c>
    </row>
    <row r="96" spans="1:19" ht="21" x14ac:dyDescent="0.55000000000000004">
      <c r="A96" s="2" t="s">
        <v>349</v>
      </c>
      <c r="C96" s="3">
        <v>29</v>
      </c>
      <c r="E96" s="1" t="s">
        <v>392</v>
      </c>
      <c r="G96" s="1">
        <v>20</v>
      </c>
      <c r="I96" s="4">
        <v>0</v>
      </c>
      <c r="J96" s="4"/>
      <c r="K96" s="4">
        <v>0</v>
      </c>
      <c r="L96" s="4"/>
      <c r="M96" s="4">
        <v>0</v>
      </c>
      <c r="N96" s="4"/>
      <c r="O96" s="4">
        <v>72547945206</v>
      </c>
      <c r="P96" s="4"/>
      <c r="Q96" s="4">
        <v>0</v>
      </c>
      <c r="R96" s="4"/>
      <c r="S96" s="4">
        <v>72547945206</v>
      </c>
    </row>
    <row r="97" spans="1:19" ht="21" x14ac:dyDescent="0.55000000000000004">
      <c r="A97" s="2" t="s">
        <v>363</v>
      </c>
      <c r="C97" s="3">
        <v>1</v>
      </c>
      <c r="E97" s="1" t="s">
        <v>392</v>
      </c>
      <c r="G97" s="1">
        <v>19.5</v>
      </c>
      <c r="I97" s="4">
        <v>82808219156</v>
      </c>
      <c r="J97" s="4"/>
      <c r="K97" s="4">
        <v>44232720</v>
      </c>
      <c r="L97" s="4"/>
      <c r="M97" s="4">
        <v>82763986436</v>
      </c>
      <c r="N97" s="4"/>
      <c r="O97" s="4">
        <v>157398383084</v>
      </c>
      <c r="P97" s="4"/>
      <c r="Q97" s="4">
        <v>50197919</v>
      </c>
      <c r="R97" s="4"/>
      <c r="S97" s="4">
        <v>157348185165</v>
      </c>
    </row>
    <row r="98" spans="1:19" ht="21" x14ac:dyDescent="0.55000000000000004">
      <c r="A98" s="2" t="s">
        <v>349</v>
      </c>
      <c r="C98" s="3">
        <v>18</v>
      </c>
      <c r="E98" s="1" t="s">
        <v>392</v>
      </c>
      <c r="G98" s="1">
        <v>8</v>
      </c>
      <c r="I98" s="4">
        <v>586055846</v>
      </c>
      <c r="J98" s="4"/>
      <c r="K98" s="4">
        <v>2303451</v>
      </c>
      <c r="L98" s="4"/>
      <c r="M98" s="4">
        <v>583752395</v>
      </c>
      <c r="N98" s="4"/>
      <c r="O98" s="4">
        <v>625940428</v>
      </c>
      <c r="P98" s="4"/>
      <c r="Q98" s="4">
        <v>2459759</v>
      </c>
      <c r="R98" s="4"/>
      <c r="S98" s="4">
        <v>623480669</v>
      </c>
    </row>
    <row r="99" spans="1:19" ht="21" x14ac:dyDescent="0.55000000000000004">
      <c r="A99" s="2" t="s">
        <v>337</v>
      </c>
      <c r="C99" s="3">
        <v>27</v>
      </c>
      <c r="E99" s="1" t="s">
        <v>392</v>
      </c>
      <c r="G99" s="1">
        <v>20</v>
      </c>
      <c r="I99" s="4">
        <v>59452054789</v>
      </c>
      <c r="J99" s="4"/>
      <c r="K99" s="4">
        <v>28184634</v>
      </c>
      <c r="L99" s="4"/>
      <c r="M99" s="4">
        <v>59423870155</v>
      </c>
      <c r="N99" s="4"/>
      <c r="O99" s="4">
        <v>65189759707</v>
      </c>
      <c r="P99" s="4"/>
      <c r="Q99" s="4">
        <v>111608453</v>
      </c>
      <c r="R99" s="4"/>
      <c r="S99" s="4">
        <v>65078151254</v>
      </c>
    </row>
    <row r="100" spans="1:19" ht="21" x14ac:dyDescent="0.55000000000000004">
      <c r="A100" s="2" t="s">
        <v>255</v>
      </c>
      <c r="C100" s="3">
        <v>1</v>
      </c>
      <c r="E100" s="1" t="s">
        <v>392</v>
      </c>
      <c r="G100" s="1">
        <v>18</v>
      </c>
      <c r="I100" s="4">
        <v>15287671204</v>
      </c>
      <c r="J100" s="4"/>
      <c r="K100" s="4">
        <v>662</v>
      </c>
      <c r="L100" s="4"/>
      <c r="M100" s="4">
        <v>15287670542</v>
      </c>
      <c r="N100" s="4"/>
      <c r="O100" s="4">
        <v>17254883482</v>
      </c>
      <c r="P100" s="4"/>
      <c r="Q100" s="4">
        <v>242414</v>
      </c>
      <c r="R100" s="4"/>
      <c r="S100" s="4">
        <v>17254641068</v>
      </c>
    </row>
    <row r="101" spans="1:19" ht="21" x14ac:dyDescent="0.55000000000000004">
      <c r="A101" s="2" t="s">
        <v>280</v>
      </c>
      <c r="C101" s="3">
        <v>11</v>
      </c>
      <c r="E101" s="1" t="s">
        <v>392</v>
      </c>
      <c r="G101" s="1">
        <v>19.5</v>
      </c>
      <c r="I101" s="4">
        <v>53424657520</v>
      </c>
      <c r="J101" s="4"/>
      <c r="K101" s="4">
        <v>312127063</v>
      </c>
      <c r="L101" s="4"/>
      <c r="M101" s="4">
        <v>53112530457</v>
      </c>
      <c r="N101" s="4"/>
      <c r="O101" s="4">
        <v>53424657520</v>
      </c>
      <c r="P101" s="4"/>
      <c r="Q101" s="4">
        <v>312127063</v>
      </c>
      <c r="R101" s="4"/>
      <c r="S101" s="4">
        <v>53112530457</v>
      </c>
    </row>
    <row r="102" spans="1:19" ht="21" x14ac:dyDescent="0.55000000000000004">
      <c r="A102" s="2" t="s">
        <v>376</v>
      </c>
      <c r="C102" s="3">
        <v>1</v>
      </c>
      <c r="E102" s="1" t="s">
        <v>392</v>
      </c>
      <c r="G102" s="1">
        <v>18</v>
      </c>
      <c r="I102" s="4">
        <v>6410958892</v>
      </c>
      <c r="J102" s="4"/>
      <c r="K102" s="4">
        <v>0</v>
      </c>
      <c r="L102" s="4"/>
      <c r="M102" s="4">
        <v>6410958892</v>
      </c>
      <c r="N102" s="4"/>
      <c r="O102" s="4">
        <v>6410958892</v>
      </c>
      <c r="P102" s="4"/>
      <c r="Q102" s="4">
        <v>0</v>
      </c>
      <c r="R102" s="4"/>
      <c r="S102" s="4">
        <v>6410958892</v>
      </c>
    </row>
    <row r="103" spans="1:19" ht="21" x14ac:dyDescent="0.55000000000000004">
      <c r="A103" s="2" t="s">
        <v>379</v>
      </c>
      <c r="C103" s="3">
        <v>1</v>
      </c>
      <c r="E103" s="1" t="s">
        <v>392</v>
      </c>
      <c r="G103" s="1">
        <v>18</v>
      </c>
      <c r="I103" s="4">
        <v>5917808214</v>
      </c>
      <c r="J103" s="4"/>
      <c r="K103" s="4">
        <v>0</v>
      </c>
      <c r="L103" s="4"/>
      <c r="M103" s="4">
        <v>5917808214</v>
      </c>
      <c r="N103" s="4"/>
      <c r="O103" s="4">
        <v>5917808214</v>
      </c>
      <c r="P103" s="4"/>
      <c r="Q103" s="4">
        <v>0</v>
      </c>
      <c r="R103" s="4"/>
      <c r="S103" s="4">
        <v>5917808214</v>
      </c>
    </row>
    <row r="104" spans="1:19" ht="21" x14ac:dyDescent="0.55000000000000004">
      <c r="A104" s="2" t="s">
        <v>376</v>
      </c>
      <c r="C104" s="3">
        <v>1</v>
      </c>
      <c r="E104" s="1" t="s">
        <v>392</v>
      </c>
      <c r="G104" s="1">
        <v>18</v>
      </c>
      <c r="I104" s="4">
        <v>2958904104</v>
      </c>
      <c r="J104" s="4"/>
      <c r="K104" s="4">
        <v>0</v>
      </c>
      <c r="L104" s="4"/>
      <c r="M104" s="4">
        <v>2958904104</v>
      </c>
      <c r="N104" s="4"/>
      <c r="O104" s="4">
        <v>2958904104</v>
      </c>
      <c r="P104" s="4"/>
      <c r="Q104" s="4">
        <v>0</v>
      </c>
      <c r="R104" s="4"/>
      <c r="S104" s="4">
        <v>2958904104</v>
      </c>
    </row>
    <row r="105" spans="1:19" ht="19.5" thickBot="1" x14ac:dyDescent="0.5">
      <c r="I105" s="6">
        <f>SUM(I8:I104)</f>
        <v>2511340817493</v>
      </c>
      <c r="K105" s="6">
        <f>SUM(K34:K104)</f>
        <v>676692889</v>
      </c>
      <c r="M105" s="6">
        <f>SUM(M8:M104)</f>
        <v>2444304124604</v>
      </c>
      <c r="O105" s="6">
        <f>SUM(O8:O104)</f>
        <v>12676274934999</v>
      </c>
      <c r="Q105" s="6">
        <f>SUM(Q34:Q104)</f>
        <v>2944003705</v>
      </c>
      <c r="S105" s="6">
        <f>SUM(S8:S104)</f>
        <v>12673330931294</v>
      </c>
    </row>
    <row r="106" spans="1:19" ht="19.5" thickTop="1" x14ac:dyDescent="0.45"/>
    <row r="107" spans="1:19" x14ac:dyDescent="0.45">
      <c r="Q107" s="4"/>
    </row>
  </sheetData>
  <mergeCells count="16">
    <mergeCell ref="A2:S2"/>
    <mergeCell ref="A3:S3"/>
    <mergeCell ref="A4:S4"/>
    <mergeCell ref="Q7"/>
    <mergeCell ref="S7"/>
    <mergeCell ref="O6:S6"/>
    <mergeCell ref="I7"/>
    <mergeCell ref="K7"/>
    <mergeCell ref="M7"/>
    <mergeCell ref="I6:M6"/>
    <mergeCell ref="O7"/>
    <mergeCell ref="A7"/>
    <mergeCell ref="C7"/>
    <mergeCell ref="E7"/>
    <mergeCell ref="G7"/>
    <mergeCell ref="A6:G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S22"/>
  <sheetViews>
    <sheetView rightToLeft="1" zoomScale="90" zoomScaleNormal="90" workbookViewId="0">
      <selection activeCell="I27" sqref="I27"/>
    </sheetView>
  </sheetViews>
  <sheetFormatPr defaultRowHeight="18.75" x14ac:dyDescent="0.45"/>
  <cols>
    <col min="1" max="1" width="30.42578125" style="1" bestFit="1" customWidth="1"/>
    <col min="2" max="2" width="1" style="1" customWidth="1"/>
    <col min="3" max="3" width="15.42578125" style="1" bestFit="1" customWidth="1"/>
    <col min="4" max="4" width="1" style="1" customWidth="1"/>
    <col min="5" max="5" width="41" style="1" bestFit="1" customWidth="1"/>
    <col min="6" max="6" width="1" style="1" customWidth="1"/>
    <col min="7" max="7" width="27.85546875" style="1" bestFit="1" customWidth="1"/>
    <col min="8" max="8" width="1" style="1" customWidth="1"/>
    <col min="9" max="9" width="27.7109375" style="1" bestFit="1" customWidth="1"/>
    <col min="10" max="10" width="1" style="1" customWidth="1"/>
    <col min="11" max="11" width="15.85546875" style="1" bestFit="1" customWidth="1"/>
    <col min="12" max="12" width="1" style="1" customWidth="1"/>
    <col min="13" max="13" width="29.140625" style="1" bestFit="1" customWidth="1"/>
    <col min="14" max="14" width="1" style="1" customWidth="1"/>
    <col min="15" max="15" width="27.7109375" style="1" bestFit="1" customWidth="1"/>
    <col min="16" max="16" width="1" style="1" customWidth="1"/>
    <col min="17" max="17" width="15.85546875" style="1" bestFit="1" customWidth="1"/>
    <col min="18" max="18" width="1" style="1" customWidth="1"/>
    <col min="19" max="19" width="29.140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30" x14ac:dyDescent="0.45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</row>
    <row r="3" spans="1:19" ht="30" x14ac:dyDescent="0.45">
      <c r="A3" s="15" t="s">
        <v>383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</row>
    <row r="4" spans="1:19" ht="30" x14ac:dyDescent="0.45">
      <c r="A4" s="15" t="s">
        <v>2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</row>
    <row r="6" spans="1:19" ht="30" x14ac:dyDescent="0.45">
      <c r="A6" s="13" t="s">
        <v>3</v>
      </c>
      <c r="C6" s="14" t="s">
        <v>408</v>
      </c>
      <c r="D6" s="14" t="s">
        <v>408</v>
      </c>
      <c r="E6" s="14" t="s">
        <v>408</v>
      </c>
      <c r="F6" s="14" t="s">
        <v>408</v>
      </c>
      <c r="G6" s="14" t="s">
        <v>408</v>
      </c>
      <c r="I6" s="14" t="s">
        <v>385</v>
      </c>
      <c r="J6" s="14" t="s">
        <v>385</v>
      </c>
      <c r="K6" s="14" t="s">
        <v>385</v>
      </c>
      <c r="L6" s="14" t="s">
        <v>385</v>
      </c>
      <c r="M6" s="14" t="s">
        <v>385</v>
      </c>
      <c r="O6" s="14" t="s">
        <v>386</v>
      </c>
      <c r="P6" s="14" t="s">
        <v>386</v>
      </c>
      <c r="Q6" s="14" t="s">
        <v>386</v>
      </c>
      <c r="R6" s="14" t="s">
        <v>386</v>
      </c>
      <c r="S6" s="14" t="s">
        <v>386</v>
      </c>
    </row>
    <row r="7" spans="1:19" ht="30" x14ac:dyDescent="0.45">
      <c r="A7" s="14" t="s">
        <v>3</v>
      </c>
      <c r="C7" s="14" t="s">
        <v>409</v>
      </c>
      <c r="E7" s="14" t="s">
        <v>410</v>
      </c>
      <c r="G7" s="14" t="s">
        <v>411</v>
      </c>
      <c r="I7" s="14" t="s">
        <v>412</v>
      </c>
      <c r="K7" s="14" t="s">
        <v>390</v>
      </c>
      <c r="M7" s="14" t="s">
        <v>413</v>
      </c>
      <c r="O7" s="14" t="s">
        <v>412</v>
      </c>
      <c r="Q7" s="14" t="s">
        <v>390</v>
      </c>
      <c r="S7" s="14" t="s">
        <v>413</v>
      </c>
    </row>
    <row r="8" spans="1:19" ht="21" x14ac:dyDescent="0.55000000000000004">
      <c r="A8" s="2" t="s">
        <v>70</v>
      </c>
      <c r="C8" s="1" t="s">
        <v>122</v>
      </c>
      <c r="E8" s="3">
        <v>6400000</v>
      </c>
      <c r="G8" s="3">
        <v>1300</v>
      </c>
      <c r="I8" s="3">
        <v>0</v>
      </c>
      <c r="K8" s="3">
        <v>0</v>
      </c>
      <c r="M8" s="3">
        <v>0</v>
      </c>
      <c r="O8" s="3">
        <v>8320000000</v>
      </c>
      <c r="Q8" s="3">
        <v>931192214</v>
      </c>
      <c r="S8" s="3">
        <v>7388807786</v>
      </c>
    </row>
    <row r="9" spans="1:19" ht="21" x14ac:dyDescent="0.55000000000000004">
      <c r="A9" s="2" t="s">
        <v>93</v>
      </c>
      <c r="C9" s="1" t="s">
        <v>414</v>
      </c>
      <c r="E9" s="3">
        <v>36162030</v>
      </c>
      <c r="G9" s="3">
        <v>140</v>
      </c>
      <c r="I9" s="3">
        <v>0</v>
      </c>
      <c r="K9" s="3">
        <v>0</v>
      </c>
      <c r="M9" s="3">
        <v>0</v>
      </c>
      <c r="O9" s="3">
        <v>5062684200</v>
      </c>
      <c r="Q9" s="3">
        <v>0</v>
      </c>
      <c r="S9" s="3">
        <v>5062684200</v>
      </c>
    </row>
    <row r="10" spans="1:19" ht="21" x14ac:dyDescent="0.55000000000000004">
      <c r="A10" s="2" t="s">
        <v>109</v>
      </c>
      <c r="C10" s="1" t="s">
        <v>381</v>
      </c>
      <c r="E10" s="3">
        <v>3000000</v>
      </c>
      <c r="G10" s="3">
        <v>320</v>
      </c>
      <c r="I10" s="3">
        <v>960000000</v>
      </c>
      <c r="K10" s="3">
        <v>134558304</v>
      </c>
      <c r="M10" s="3">
        <v>825441696</v>
      </c>
      <c r="O10" s="3">
        <v>960000000</v>
      </c>
      <c r="Q10" s="3">
        <v>134558304</v>
      </c>
      <c r="S10" s="3">
        <v>825441696</v>
      </c>
    </row>
    <row r="11" spans="1:19" ht="21" x14ac:dyDescent="0.55000000000000004">
      <c r="A11" s="2" t="s">
        <v>73</v>
      </c>
      <c r="C11" s="1" t="s">
        <v>415</v>
      </c>
      <c r="E11" s="3">
        <v>96411199</v>
      </c>
      <c r="G11" s="3">
        <v>800</v>
      </c>
      <c r="I11" s="3">
        <v>0</v>
      </c>
      <c r="K11" s="3">
        <v>0</v>
      </c>
      <c r="M11" s="3">
        <v>0</v>
      </c>
      <c r="O11" s="3">
        <v>77128959200</v>
      </c>
      <c r="Q11" s="3">
        <v>52791895</v>
      </c>
      <c r="S11" s="3">
        <v>77076167305</v>
      </c>
    </row>
    <row r="12" spans="1:19" ht="21" x14ac:dyDescent="0.55000000000000004">
      <c r="A12" s="2" t="s">
        <v>45</v>
      </c>
      <c r="C12" s="1" t="s">
        <v>310</v>
      </c>
      <c r="E12" s="3">
        <v>1000000</v>
      </c>
      <c r="G12" s="3">
        <v>125</v>
      </c>
      <c r="I12" s="3">
        <v>0</v>
      </c>
      <c r="K12" s="3">
        <v>0</v>
      </c>
      <c r="M12" s="3">
        <v>0</v>
      </c>
      <c r="O12" s="3">
        <v>125000000</v>
      </c>
      <c r="Q12" s="3">
        <v>5013149</v>
      </c>
      <c r="S12" s="3">
        <v>119986851</v>
      </c>
    </row>
    <row r="13" spans="1:19" ht="21" x14ac:dyDescent="0.55000000000000004">
      <c r="A13" s="2" t="s">
        <v>38</v>
      </c>
      <c r="C13" s="1" t="s">
        <v>199</v>
      </c>
      <c r="E13" s="3">
        <v>2386000</v>
      </c>
      <c r="G13" s="3">
        <v>6800</v>
      </c>
      <c r="I13" s="3">
        <v>0</v>
      </c>
      <c r="K13" s="3">
        <v>0</v>
      </c>
      <c r="M13" s="3">
        <v>0</v>
      </c>
      <c r="O13" s="3">
        <v>16224800000</v>
      </c>
      <c r="Q13" s="3">
        <v>1203742295</v>
      </c>
      <c r="S13" s="3">
        <v>15021057705</v>
      </c>
    </row>
    <row r="14" spans="1:19" ht="21" x14ac:dyDescent="0.55000000000000004">
      <c r="A14" s="2" t="s">
        <v>61</v>
      </c>
      <c r="C14" s="1" t="s">
        <v>310</v>
      </c>
      <c r="E14" s="3">
        <v>3500000</v>
      </c>
      <c r="G14" s="3">
        <v>50</v>
      </c>
      <c r="I14" s="3">
        <v>0</v>
      </c>
      <c r="K14" s="3">
        <v>0</v>
      </c>
      <c r="M14" s="3">
        <v>0</v>
      </c>
      <c r="O14" s="3">
        <v>175000000</v>
      </c>
      <c r="Q14" s="3">
        <v>3753351</v>
      </c>
      <c r="S14" s="3">
        <v>171246649</v>
      </c>
    </row>
    <row r="15" spans="1:19" ht="21" x14ac:dyDescent="0.55000000000000004">
      <c r="A15" s="2" t="s">
        <v>76</v>
      </c>
      <c r="C15" s="1" t="s">
        <v>416</v>
      </c>
      <c r="E15" s="3">
        <v>17774117</v>
      </c>
      <c r="G15" s="3">
        <v>348</v>
      </c>
      <c r="I15" s="3">
        <v>0</v>
      </c>
      <c r="K15" s="3">
        <v>0</v>
      </c>
      <c r="M15" s="3">
        <v>0</v>
      </c>
      <c r="O15" s="3">
        <v>6185392716</v>
      </c>
      <c r="Q15" s="3">
        <v>0</v>
      </c>
      <c r="S15" s="3">
        <v>6185392716</v>
      </c>
    </row>
    <row r="16" spans="1:19" ht="21" x14ac:dyDescent="0.55000000000000004">
      <c r="A16" s="2" t="s">
        <v>417</v>
      </c>
      <c r="C16" s="1" t="s">
        <v>418</v>
      </c>
      <c r="E16" s="3">
        <v>18000</v>
      </c>
      <c r="G16" s="3">
        <v>3500</v>
      </c>
      <c r="I16" s="3">
        <v>0</v>
      </c>
      <c r="K16" s="3">
        <v>0</v>
      </c>
      <c r="M16" s="3">
        <v>0</v>
      </c>
      <c r="O16" s="3">
        <v>63000000</v>
      </c>
      <c r="Q16" s="3">
        <v>0</v>
      </c>
      <c r="S16" s="3">
        <v>63000000</v>
      </c>
    </row>
    <row r="17" spans="1:19" ht="21" x14ac:dyDescent="0.55000000000000004">
      <c r="A17" s="2" t="s">
        <v>42</v>
      </c>
      <c r="C17" s="1" t="s">
        <v>419</v>
      </c>
      <c r="E17" s="3">
        <v>6235778</v>
      </c>
      <c r="G17" s="3">
        <v>100</v>
      </c>
      <c r="I17" s="3">
        <v>623577800</v>
      </c>
      <c r="K17" s="3">
        <v>0</v>
      </c>
      <c r="M17" s="3">
        <v>623577800</v>
      </c>
      <c r="O17" s="3">
        <v>623577800</v>
      </c>
      <c r="Q17" s="3">
        <v>0</v>
      </c>
      <c r="S17" s="3">
        <v>623577800</v>
      </c>
    </row>
    <row r="18" spans="1:19" ht="21" x14ac:dyDescent="0.55000000000000004">
      <c r="A18" s="2" t="s">
        <v>101</v>
      </c>
      <c r="C18" s="1" t="s">
        <v>420</v>
      </c>
      <c r="E18" s="3">
        <v>3139445</v>
      </c>
      <c r="G18" s="3">
        <v>575</v>
      </c>
      <c r="I18" s="3">
        <v>1805180875</v>
      </c>
      <c r="K18" s="3">
        <v>203987632</v>
      </c>
      <c r="M18" s="3">
        <v>1601193243</v>
      </c>
      <c r="O18" s="3">
        <v>1805180875</v>
      </c>
      <c r="Q18" s="3">
        <v>203987632</v>
      </c>
      <c r="S18" s="3">
        <v>1601193243</v>
      </c>
    </row>
    <row r="19" spans="1:19" ht="21" x14ac:dyDescent="0.55000000000000004">
      <c r="A19" s="2" t="s">
        <v>60</v>
      </c>
      <c r="C19" s="1" t="s">
        <v>421</v>
      </c>
      <c r="E19" s="3">
        <v>300000</v>
      </c>
      <c r="G19" s="3">
        <v>1200</v>
      </c>
      <c r="I19" s="3">
        <v>0</v>
      </c>
      <c r="K19" s="3">
        <v>0</v>
      </c>
      <c r="M19" s="3">
        <v>0</v>
      </c>
      <c r="O19" s="3">
        <v>360000000</v>
      </c>
      <c r="Q19" s="3">
        <v>0</v>
      </c>
      <c r="S19" s="3">
        <v>360000000</v>
      </c>
    </row>
    <row r="20" spans="1:19" ht="19.5" thickBot="1" x14ac:dyDescent="0.5">
      <c r="I20" s="5">
        <f>SUM(I8:I19)</f>
        <v>3388758675</v>
      </c>
      <c r="K20" s="5">
        <f>SUM(K8:K19)</f>
        <v>338545936</v>
      </c>
      <c r="M20" s="5">
        <f>SUM(M8:M19)</f>
        <v>3050212739</v>
      </c>
      <c r="O20" s="5">
        <f>SUM(O8:O19)</f>
        <v>117033594791</v>
      </c>
      <c r="Q20" s="5">
        <f>SUM(Q8:Q19)</f>
        <v>2535038840</v>
      </c>
      <c r="S20" s="5">
        <f>SUM(S8:S19)</f>
        <v>114498555951</v>
      </c>
    </row>
    <row r="21" spans="1:19" ht="19.5" thickTop="1" x14ac:dyDescent="0.45"/>
    <row r="22" spans="1:19" x14ac:dyDescent="0.45">
      <c r="O22" s="3"/>
      <c r="Q22" s="3"/>
    </row>
  </sheetData>
  <mergeCells count="16">
    <mergeCell ref="A2:S2"/>
    <mergeCell ref="A3:S3"/>
    <mergeCell ref="A4:S4"/>
    <mergeCell ref="Q7"/>
    <mergeCell ref="S7"/>
    <mergeCell ref="O6:S6"/>
    <mergeCell ref="I7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T96"/>
  <sheetViews>
    <sheetView rightToLeft="1" topLeftCell="A5" workbookViewId="0">
      <selection activeCell="I70" sqref="I8:I70"/>
    </sheetView>
  </sheetViews>
  <sheetFormatPr defaultRowHeight="18.75" x14ac:dyDescent="0.45"/>
  <cols>
    <col min="1" max="1" width="34.7109375" style="1" bestFit="1" customWidth="1"/>
    <col min="2" max="2" width="1" style="1" customWidth="1"/>
    <col min="3" max="3" width="14.42578125" style="1" bestFit="1" customWidth="1"/>
    <col min="4" max="4" width="1" style="1" customWidth="1"/>
    <col min="5" max="5" width="20.7109375" style="1" bestFit="1" customWidth="1"/>
    <col min="6" max="6" width="1" style="1" customWidth="1"/>
    <col min="7" max="7" width="19.42578125" style="1" bestFit="1" customWidth="1"/>
    <col min="8" max="8" width="1" style="1" customWidth="1"/>
    <col min="9" max="9" width="39" style="1" bestFit="1" customWidth="1"/>
    <col min="10" max="10" width="1" style="1" customWidth="1"/>
    <col min="11" max="11" width="14.42578125" style="1" bestFit="1" customWidth="1"/>
    <col min="12" max="12" width="1" style="1" customWidth="1"/>
    <col min="13" max="13" width="20.42578125" style="1" bestFit="1" customWidth="1"/>
    <col min="14" max="14" width="1" style="1" customWidth="1"/>
    <col min="15" max="15" width="20.7109375" style="1" bestFit="1" customWidth="1"/>
    <col min="16" max="16" width="1" style="1" customWidth="1"/>
    <col min="17" max="17" width="39" style="1" bestFit="1" customWidth="1"/>
    <col min="18" max="18" width="1" style="1" customWidth="1"/>
    <col min="19" max="19" width="9.140625" style="1" customWidth="1"/>
    <col min="20" max="20" width="14.28515625" style="1" bestFit="1" customWidth="1"/>
    <col min="21" max="16384" width="9.140625" style="1"/>
  </cols>
  <sheetData>
    <row r="2" spans="1:17" ht="30" x14ac:dyDescent="0.45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</row>
    <row r="3" spans="1:17" ht="30" x14ac:dyDescent="0.45">
      <c r="A3" s="15" t="s">
        <v>383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</row>
    <row r="4" spans="1:17" ht="30" x14ac:dyDescent="0.45">
      <c r="A4" s="15" t="s">
        <v>2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</row>
    <row r="6" spans="1:17" ht="30" x14ac:dyDescent="0.45">
      <c r="A6" s="13" t="s">
        <v>3</v>
      </c>
      <c r="C6" s="14" t="s">
        <v>385</v>
      </c>
      <c r="D6" s="14" t="s">
        <v>385</v>
      </c>
      <c r="E6" s="14" t="s">
        <v>385</v>
      </c>
      <c r="F6" s="14" t="s">
        <v>385</v>
      </c>
      <c r="G6" s="14" t="s">
        <v>385</v>
      </c>
      <c r="H6" s="14" t="s">
        <v>385</v>
      </c>
      <c r="I6" s="14" t="s">
        <v>385</v>
      </c>
      <c r="K6" s="14" t="s">
        <v>386</v>
      </c>
      <c r="L6" s="14" t="s">
        <v>386</v>
      </c>
      <c r="M6" s="14" t="s">
        <v>386</v>
      </c>
      <c r="N6" s="14" t="s">
        <v>386</v>
      </c>
      <c r="O6" s="14" t="s">
        <v>386</v>
      </c>
      <c r="P6" s="14" t="s">
        <v>386</v>
      </c>
      <c r="Q6" s="14" t="s">
        <v>386</v>
      </c>
    </row>
    <row r="7" spans="1:17" ht="30" x14ac:dyDescent="0.45">
      <c r="A7" s="14" t="s">
        <v>3</v>
      </c>
      <c r="C7" s="14" t="s">
        <v>7</v>
      </c>
      <c r="E7" s="14" t="s">
        <v>422</v>
      </c>
      <c r="G7" s="14" t="s">
        <v>423</v>
      </c>
      <c r="I7" s="14" t="s">
        <v>424</v>
      </c>
      <c r="K7" s="14" t="s">
        <v>7</v>
      </c>
      <c r="M7" s="14" t="s">
        <v>422</v>
      </c>
      <c r="O7" s="14" t="s">
        <v>423</v>
      </c>
      <c r="Q7" s="14" t="s">
        <v>424</v>
      </c>
    </row>
    <row r="8" spans="1:17" ht="21" x14ac:dyDescent="0.55000000000000004">
      <c r="A8" s="2" t="s">
        <v>75</v>
      </c>
      <c r="C8" s="4">
        <v>276683</v>
      </c>
      <c r="D8" s="4"/>
      <c r="E8" s="4">
        <v>4085120642</v>
      </c>
      <c r="F8" s="4"/>
      <c r="G8" s="4">
        <v>4105320414</v>
      </c>
      <c r="H8" s="4"/>
      <c r="I8" s="4">
        <v>-20199771</v>
      </c>
      <c r="J8" s="4"/>
      <c r="K8" s="4">
        <v>276683</v>
      </c>
      <c r="L8" s="4"/>
      <c r="M8" s="4">
        <v>4085120642</v>
      </c>
      <c r="N8" s="4"/>
      <c r="O8" s="4">
        <v>4104457328</v>
      </c>
      <c r="P8" s="4"/>
      <c r="Q8" s="4">
        <v>-19336685</v>
      </c>
    </row>
    <row r="9" spans="1:17" ht="21" x14ac:dyDescent="0.55000000000000004">
      <c r="A9" s="2" t="s">
        <v>98</v>
      </c>
      <c r="C9" s="4">
        <v>604703</v>
      </c>
      <c r="D9" s="4"/>
      <c r="E9" s="4">
        <v>6433025893</v>
      </c>
      <c r="F9" s="4"/>
      <c r="G9" s="4">
        <v>6495266755</v>
      </c>
      <c r="H9" s="4"/>
      <c r="I9" s="4">
        <v>-62240861</v>
      </c>
      <c r="J9" s="4"/>
      <c r="K9" s="4">
        <v>604703</v>
      </c>
      <c r="L9" s="4"/>
      <c r="M9" s="4">
        <v>6433025893</v>
      </c>
      <c r="N9" s="4"/>
      <c r="O9" s="4">
        <v>6622175680</v>
      </c>
      <c r="P9" s="4"/>
      <c r="Q9" s="4">
        <v>-189149786</v>
      </c>
    </row>
    <row r="10" spans="1:17" ht="21" x14ac:dyDescent="0.55000000000000004">
      <c r="A10" s="2" t="s">
        <v>70</v>
      </c>
      <c r="C10" s="4">
        <v>11478104</v>
      </c>
      <c r="D10" s="4"/>
      <c r="E10" s="4">
        <v>75875231719</v>
      </c>
      <c r="F10" s="4"/>
      <c r="G10" s="4">
        <v>76743948749</v>
      </c>
      <c r="H10" s="4"/>
      <c r="I10" s="4">
        <v>-868717029</v>
      </c>
      <c r="J10" s="4"/>
      <c r="K10" s="4">
        <v>11478104</v>
      </c>
      <c r="L10" s="4"/>
      <c r="M10" s="4">
        <v>75875231719</v>
      </c>
      <c r="N10" s="4"/>
      <c r="O10" s="4">
        <v>86568682489</v>
      </c>
      <c r="P10" s="4"/>
      <c r="Q10" s="4">
        <v>-10693450769</v>
      </c>
    </row>
    <row r="11" spans="1:17" ht="21" x14ac:dyDescent="0.55000000000000004">
      <c r="A11" s="2" t="s">
        <v>64</v>
      </c>
      <c r="C11" s="4">
        <v>73798468</v>
      </c>
      <c r="D11" s="4"/>
      <c r="E11" s="4">
        <v>606681966044</v>
      </c>
      <c r="F11" s="4"/>
      <c r="G11" s="4">
        <v>613104152976</v>
      </c>
      <c r="H11" s="4"/>
      <c r="I11" s="4">
        <v>-6422186931</v>
      </c>
      <c r="J11" s="4"/>
      <c r="K11" s="4">
        <v>73798468</v>
      </c>
      <c r="L11" s="4"/>
      <c r="M11" s="4">
        <v>606681966044</v>
      </c>
      <c r="N11" s="4"/>
      <c r="O11" s="4">
        <v>617923227808</v>
      </c>
      <c r="P11" s="4"/>
      <c r="Q11" s="4">
        <v>-11241261763</v>
      </c>
    </row>
    <row r="12" spans="1:17" ht="21" x14ac:dyDescent="0.55000000000000004">
      <c r="A12" s="2" t="s">
        <v>28</v>
      </c>
      <c r="C12" s="4">
        <v>90000000</v>
      </c>
      <c r="D12" s="4"/>
      <c r="E12" s="4">
        <v>1025263170000</v>
      </c>
      <c r="F12" s="4"/>
      <c r="G12" s="4">
        <v>1036850286436</v>
      </c>
      <c r="H12" s="4"/>
      <c r="I12" s="4">
        <v>-11587116436</v>
      </c>
      <c r="J12" s="4"/>
      <c r="K12" s="4">
        <v>90000000</v>
      </c>
      <c r="L12" s="4"/>
      <c r="M12" s="4">
        <v>1025263170000</v>
      </c>
      <c r="N12" s="4"/>
      <c r="O12" s="4">
        <v>1040707633003</v>
      </c>
      <c r="P12" s="4"/>
      <c r="Q12" s="4">
        <v>-15444463003</v>
      </c>
    </row>
    <row r="13" spans="1:17" ht="21" x14ac:dyDescent="0.55000000000000004">
      <c r="A13" s="2" t="s">
        <v>34</v>
      </c>
      <c r="C13" s="4">
        <v>2330438</v>
      </c>
      <c r="D13" s="4"/>
      <c r="E13" s="4">
        <v>261944050330</v>
      </c>
      <c r="F13" s="4"/>
      <c r="G13" s="4">
        <v>262982918418</v>
      </c>
      <c r="H13" s="4"/>
      <c r="I13" s="4">
        <v>-1038868087</v>
      </c>
      <c r="J13" s="4"/>
      <c r="K13" s="4">
        <v>2330438</v>
      </c>
      <c r="L13" s="4"/>
      <c r="M13" s="4">
        <v>261944050330</v>
      </c>
      <c r="N13" s="4"/>
      <c r="O13" s="4">
        <v>264610211158</v>
      </c>
      <c r="P13" s="4"/>
      <c r="Q13" s="4">
        <v>-2666160827</v>
      </c>
    </row>
    <row r="14" spans="1:17" ht="21" x14ac:dyDescent="0.55000000000000004">
      <c r="A14" s="2" t="s">
        <v>109</v>
      </c>
      <c r="C14" s="4">
        <v>3000000</v>
      </c>
      <c r="D14" s="4"/>
      <c r="E14" s="4">
        <v>27227029500</v>
      </c>
      <c r="F14" s="4"/>
      <c r="G14" s="4">
        <v>28414470682</v>
      </c>
      <c r="H14" s="4"/>
      <c r="I14" s="4">
        <v>-1187441182</v>
      </c>
      <c r="J14" s="4"/>
      <c r="K14" s="4">
        <v>3000000</v>
      </c>
      <c r="L14" s="4"/>
      <c r="M14" s="4">
        <v>27227029500</v>
      </c>
      <c r="N14" s="4"/>
      <c r="O14" s="4">
        <v>28414470682</v>
      </c>
      <c r="P14" s="4"/>
      <c r="Q14" s="4">
        <v>-1187441182</v>
      </c>
    </row>
    <row r="15" spans="1:17" ht="21" x14ac:dyDescent="0.55000000000000004">
      <c r="A15" s="2" t="s">
        <v>68</v>
      </c>
      <c r="C15" s="4">
        <v>29007392</v>
      </c>
      <c r="D15" s="4"/>
      <c r="E15" s="4">
        <v>401092040424</v>
      </c>
      <c r="F15" s="4"/>
      <c r="G15" s="4">
        <v>403045733865</v>
      </c>
      <c r="H15" s="4"/>
      <c r="I15" s="4">
        <v>-1953693440</v>
      </c>
      <c r="J15" s="4"/>
      <c r="K15" s="4">
        <v>29007392</v>
      </c>
      <c r="L15" s="4"/>
      <c r="M15" s="4">
        <v>401092040424</v>
      </c>
      <c r="N15" s="4"/>
      <c r="O15" s="4">
        <v>407489318500</v>
      </c>
      <c r="P15" s="4"/>
      <c r="Q15" s="4">
        <v>-6397278075</v>
      </c>
    </row>
    <row r="16" spans="1:17" ht="21" x14ac:dyDescent="0.55000000000000004">
      <c r="A16" s="2" t="s">
        <v>99</v>
      </c>
      <c r="C16" s="4">
        <v>38762446</v>
      </c>
      <c r="D16" s="4"/>
      <c r="E16" s="4">
        <v>562564417915</v>
      </c>
      <c r="F16" s="4"/>
      <c r="G16" s="4">
        <v>576006114416</v>
      </c>
      <c r="H16" s="4"/>
      <c r="I16" s="4">
        <v>-13441696500</v>
      </c>
      <c r="J16" s="4"/>
      <c r="K16" s="4">
        <v>38762446</v>
      </c>
      <c r="L16" s="4"/>
      <c r="M16" s="4">
        <v>562564417915</v>
      </c>
      <c r="N16" s="4"/>
      <c r="O16" s="4">
        <v>574945070988</v>
      </c>
      <c r="P16" s="4"/>
      <c r="Q16" s="4">
        <v>-12380653072</v>
      </c>
    </row>
    <row r="17" spans="1:20" ht="21" x14ac:dyDescent="0.55000000000000004">
      <c r="A17" s="2" t="s">
        <v>86</v>
      </c>
      <c r="C17" s="4">
        <v>48491040</v>
      </c>
      <c r="D17" s="4"/>
      <c r="E17" s="4">
        <v>711469170285</v>
      </c>
      <c r="F17" s="4"/>
      <c r="G17" s="4">
        <v>711856303994</v>
      </c>
      <c r="H17" s="4"/>
      <c r="I17" s="4">
        <v>-387133708</v>
      </c>
      <c r="J17" s="4"/>
      <c r="K17" s="4">
        <v>48491040</v>
      </c>
      <c r="L17" s="4"/>
      <c r="M17" s="4">
        <v>711469170285</v>
      </c>
      <c r="N17" s="4"/>
      <c r="O17" s="4">
        <v>716960469909</v>
      </c>
      <c r="P17" s="4"/>
      <c r="Q17" s="4">
        <v>-5491299623</v>
      </c>
    </row>
    <row r="18" spans="1:20" ht="21" x14ac:dyDescent="0.55000000000000004">
      <c r="A18" s="2" t="s">
        <v>95</v>
      </c>
      <c r="C18" s="4">
        <v>39801763</v>
      </c>
      <c r="D18" s="4"/>
      <c r="E18" s="4">
        <v>638973821538</v>
      </c>
      <c r="F18" s="4"/>
      <c r="G18" s="4">
        <v>646298116386</v>
      </c>
      <c r="H18" s="4"/>
      <c r="I18" s="4">
        <v>-7324294847</v>
      </c>
      <c r="J18" s="4"/>
      <c r="K18" s="4">
        <v>39801763</v>
      </c>
      <c r="L18" s="4"/>
      <c r="M18" s="4">
        <v>638973821538</v>
      </c>
      <c r="N18" s="4"/>
      <c r="O18" s="4">
        <v>648186006145</v>
      </c>
      <c r="P18" s="4"/>
      <c r="Q18" s="4">
        <v>-9212184606</v>
      </c>
    </row>
    <row r="19" spans="1:20" ht="21" x14ac:dyDescent="0.55000000000000004">
      <c r="A19" s="2" t="s">
        <v>41</v>
      </c>
      <c r="C19" s="4">
        <v>1647241</v>
      </c>
      <c r="D19" s="4"/>
      <c r="E19" s="4">
        <v>101603146790</v>
      </c>
      <c r="F19" s="4"/>
      <c r="G19" s="4">
        <v>102361953137</v>
      </c>
      <c r="H19" s="4"/>
      <c r="I19" s="4">
        <v>-758806346</v>
      </c>
      <c r="J19" s="4"/>
      <c r="K19" s="4">
        <v>1647241</v>
      </c>
      <c r="L19" s="4"/>
      <c r="M19" s="4">
        <v>101603146790</v>
      </c>
      <c r="N19" s="4"/>
      <c r="O19" s="4">
        <v>102531332787</v>
      </c>
      <c r="P19" s="4"/>
      <c r="Q19" s="4">
        <v>-928185996</v>
      </c>
    </row>
    <row r="20" spans="1:20" ht="21" x14ac:dyDescent="0.55000000000000004">
      <c r="A20" s="2" t="s">
        <v>101</v>
      </c>
      <c r="C20" s="4">
        <v>3139445</v>
      </c>
      <c r="D20" s="4"/>
      <c r="E20" s="4">
        <v>513615553444</v>
      </c>
      <c r="F20" s="4"/>
      <c r="G20" s="4">
        <v>518305629810</v>
      </c>
      <c r="H20" s="4"/>
      <c r="I20" s="4">
        <v>-4690076365</v>
      </c>
      <c r="J20" s="4"/>
      <c r="K20" s="4">
        <v>3139445</v>
      </c>
      <c r="L20" s="4"/>
      <c r="M20" s="4">
        <v>513615553444</v>
      </c>
      <c r="N20" s="4"/>
      <c r="O20" s="4">
        <v>518833611543</v>
      </c>
      <c r="P20" s="4"/>
      <c r="Q20" s="4">
        <v>-5218058098</v>
      </c>
    </row>
    <row r="21" spans="1:20" ht="21" x14ac:dyDescent="0.55000000000000004">
      <c r="A21" s="2" t="s">
        <v>63</v>
      </c>
      <c r="C21" s="4">
        <v>1571723</v>
      </c>
      <c r="D21" s="4"/>
      <c r="E21" s="4">
        <v>62010514839</v>
      </c>
      <c r="F21" s="4"/>
      <c r="G21" s="4">
        <v>62664332083</v>
      </c>
      <c r="H21" s="4"/>
      <c r="I21" s="4">
        <v>-653817243</v>
      </c>
      <c r="J21" s="4"/>
      <c r="K21" s="4">
        <v>1571723</v>
      </c>
      <c r="L21" s="4"/>
      <c r="M21" s="4">
        <v>62010514839</v>
      </c>
      <c r="N21" s="4"/>
      <c r="O21" s="4">
        <v>64041702488</v>
      </c>
      <c r="P21" s="4"/>
      <c r="Q21" s="4">
        <v>-2031187648</v>
      </c>
    </row>
    <row r="22" spans="1:20" ht="21" x14ac:dyDescent="0.55000000000000004">
      <c r="A22" s="2" t="s">
        <v>54</v>
      </c>
      <c r="C22" s="4">
        <v>4444182</v>
      </c>
      <c r="D22" s="4"/>
      <c r="E22" s="4">
        <v>48374243332</v>
      </c>
      <c r="F22" s="4"/>
      <c r="G22" s="4">
        <v>50362225934</v>
      </c>
      <c r="H22" s="4"/>
      <c r="I22" s="4">
        <v>-1987982601</v>
      </c>
      <c r="J22" s="4"/>
      <c r="K22" s="4">
        <v>4444182</v>
      </c>
      <c r="L22" s="4"/>
      <c r="M22" s="4">
        <v>48374243332</v>
      </c>
      <c r="N22" s="4"/>
      <c r="O22" s="4">
        <v>29626582062</v>
      </c>
      <c r="P22" s="4"/>
      <c r="Q22" s="4">
        <v>18747661270</v>
      </c>
    </row>
    <row r="23" spans="1:20" ht="21" x14ac:dyDescent="0.55000000000000004">
      <c r="A23" s="2" t="s">
        <v>106</v>
      </c>
      <c r="C23" s="4">
        <v>4338529</v>
      </c>
      <c r="D23" s="4"/>
      <c r="E23" s="4">
        <v>163878847878</v>
      </c>
      <c r="F23" s="4"/>
      <c r="G23" s="4">
        <v>164292321977</v>
      </c>
      <c r="H23" s="4"/>
      <c r="I23" s="4">
        <v>-413474098</v>
      </c>
      <c r="J23" s="4"/>
      <c r="K23" s="4">
        <v>4338529</v>
      </c>
      <c r="L23" s="4"/>
      <c r="M23" s="4">
        <v>163878847878</v>
      </c>
      <c r="N23" s="4"/>
      <c r="O23" s="4">
        <v>165252904215</v>
      </c>
      <c r="P23" s="4"/>
      <c r="Q23" s="4">
        <v>-1374056336</v>
      </c>
    </row>
    <row r="24" spans="1:20" ht="21" x14ac:dyDescent="0.55000000000000004">
      <c r="A24" s="2" t="s">
        <v>83</v>
      </c>
      <c r="C24" s="4">
        <v>2820</v>
      </c>
      <c r="D24" s="4"/>
      <c r="E24" s="4">
        <v>58440303840</v>
      </c>
      <c r="F24" s="4"/>
      <c r="G24" s="4">
        <v>65624724520</v>
      </c>
      <c r="H24" s="4"/>
      <c r="I24" s="4">
        <v>-7184420680</v>
      </c>
      <c r="J24" s="4"/>
      <c r="K24" s="4">
        <v>2820</v>
      </c>
      <c r="L24" s="4"/>
      <c r="M24" s="4">
        <v>58440303840</v>
      </c>
      <c r="N24" s="4"/>
      <c r="O24" s="4">
        <v>83566317720</v>
      </c>
      <c r="P24" s="4"/>
      <c r="Q24" s="4">
        <v>-25126013880</v>
      </c>
    </row>
    <row r="25" spans="1:20" ht="21" x14ac:dyDescent="0.55000000000000004">
      <c r="A25" s="2" t="s">
        <v>32</v>
      </c>
      <c r="C25" s="4">
        <v>10000000</v>
      </c>
      <c r="D25" s="4"/>
      <c r="E25" s="4">
        <v>91949625000</v>
      </c>
      <c r="F25" s="4"/>
      <c r="G25" s="4">
        <v>92334509448</v>
      </c>
      <c r="H25" s="4"/>
      <c r="I25" s="4">
        <v>-384884448</v>
      </c>
      <c r="J25" s="4"/>
      <c r="K25" s="4">
        <v>10000000</v>
      </c>
      <c r="L25" s="4"/>
      <c r="M25" s="4">
        <v>91949625000</v>
      </c>
      <c r="N25" s="4"/>
      <c r="O25" s="4">
        <v>93014782553</v>
      </c>
      <c r="P25" s="4"/>
      <c r="Q25" s="4">
        <v>-1065157553</v>
      </c>
    </row>
    <row r="26" spans="1:20" ht="21" x14ac:dyDescent="0.55000000000000004">
      <c r="A26" s="2" t="s">
        <v>42</v>
      </c>
      <c r="C26" s="4">
        <v>6235778</v>
      </c>
      <c r="D26" s="4"/>
      <c r="E26" s="4">
        <v>132837607840</v>
      </c>
      <c r="F26" s="4"/>
      <c r="G26" s="4">
        <v>133471356243</v>
      </c>
      <c r="H26" s="4"/>
      <c r="I26" s="4">
        <v>-633748402</v>
      </c>
      <c r="J26" s="4"/>
      <c r="K26" s="4">
        <v>6235778</v>
      </c>
      <c r="L26" s="4"/>
      <c r="M26" s="4">
        <v>132837607840</v>
      </c>
      <c r="N26" s="4"/>
      <c r="O26" s="4">
        <v>98529876662</v>
      </c>
      <c r="P26" s="4"/>
      <c r="Q26" s="4">
        <v>34307731178</v>
      </c>
    </row>
    <row r="27" spans="1:20" ht="21" x14ac:dyDescent="0.55000000000000004">
      <c r="A27" s="2" t="s">
        <v>80</v>
      </c>
      <c r="C27" s="4">
        <v>4577653</v>
      </c>
      <c r="D27" s="4"/>
      <c r="E27" s="4">
        <v>483496287513</v>
      </c>
      <c r="F27" s="4"/>
      <c r="G27" s="4">
        <v>526378194001</v>
      </c>
      <c r="H27" s="4"/>
      <c r="I27" s="4">
        <v>-42881906488</v>
      </c>
      <c r="J27" s="4"/>
      <c r="K27" s="4">
        <v>4577653</v>
      </c>
      <c r="L27" s="4"/>
      <c r="M27" s="4">
        <v>483496287513</v>
      </c>
      <c r="N27" s="4"/>
      <c r="O27" s="4">
        <v>622336140419</v>
      </c>
      <c r="P27" s="4"/>
      <c r="Q27" s="4">
        <v>-138839852906</v>
      </c>
    </row>
    <row r="28" spans="1:20" ht="21" x14ac:dyDescent="0.55000000000000004">
      <c r="A28" s="2" t="s">
        <v>61</v>
      </c>
      <c r="C28" s="4">
        <v>196589059</v>
      </c>
      <c r="D28" s="4"/>
      <c r="E28" s="4">
        <v>1020089028396</v>
      </c>
      <c r="F28" s="4"/>
      <c r="G28" s="4">
        <v>1029198629324</v>
      </c>
      <c r="H28" s="4"/>
      <c r="I28" s="4">
        <v>-9109600927</v>
      </c>
      <c r="J28" s="4"/>
      <c r="K28" s="4">
        <v>196589059</v>
      </c>
      <c r="L28" s="4"/>
      <c r="M28" s="4">
        <v>1020089028396</v>
      </c>
      <c r="N28" s="4"/>
      <c r="O28" s="4">
        <v>1033983320384</v>
      </c>
      <c r="P28" s="4"/>
      <c r="Q28" s="4">
        <v>-13894291987</v>
      </c>
    </row>
    <row r="29" spans="1:20" ht="21" x14ac:dyDescent="0.55000000000000004">
      <c r="A29" s="2" t="s">
        <v>90</v>
      </c>
      <c r="C29" s="4">
        <v>180586229</v>
      </c>
      <c r="D29" s="4"/>
      <c r="E29" s="4">
        <v>2216970000577</v>
      </c>
      <c r="F29" s="4"/>
      <c r="G29" s="4">
        <v>2231216865014</v>
      </c>
      <c r="H29" s="4"/>
      <c r="I29" s="4">
        <v>-14246864436</v>
      </c>
      <c r="J29" s="4"/>
      <c r="K29" s="4">
        <v>180586229</v>
      </c>
      <c r="L29" s="4"/>
      <c r="M29" s="4">
        <v>2216970000577</v>
      </c>
      <c r="N29" s="4"/>
      <c r="O29" s="4">
        <v>2245550360076</v>
      </c>
      <c r="P29" s="4"/>
      <c r="Q29" s="4">
        <v>-28580359498</v>
      </c>
    </row>
    <row r="30" spans="1:20" ht="21" x14ac:dyDescent="0.55000000000000004">
      <c r="A30" s="2" t="s">
        <v>74</v>
      </c>
      <c r="C30" s="4">
        <v>28800000</v>
      </c>
      <c r="D30" s="4"/>
      <c r="E30" s="4">
        <v>102748188960</v>
      </c>
      <c r="F30" s="4"/>
      <c r="G30" s="4">
        <v>103555541125</v>
      </c>
      <c r="H30" s="4"/>
      <c r="I30" s="4">
        <v>-807352165</v>
      </c>
      <c r="J30" s="4"/>
      <c r="K30" s="4">
        <v>28800000</v>
      </c>
      <c r="L30" s="4"/>
      <c r="M30" s="4">
        <v>102748188960</v>
      </c>
      <c r="N30" s="4"/>
      <c r="O30" s="4">
        <v>105147131787</v>
      </c>
      <c r="P30" s="4"/>
      <c r="Q30" s="4">
        <v>-2398942827</v>
      </c>
    </row>
    <row r="31" spans="1:20" ht="21" x14ac:dyDescent="0.55000000000000004">
      <c r="A31" s="2" t="s">
        <v>110</v>
      </c>
      <c r="C31" s="4">
        <v>13337616</v>
      </c>
      <c r="D31" s="4"/>
      <c r="E31" s="4">
        <v>146768907035</v>
      </c>
      <c r="F31" s="4"/>
      <c r="G31" s="4">
        <v>141595243569</v>
      </c>
      <c r="H31" s="4"/>
      <c r="I31" s="4">
        <v>5173663466</v>
      </c>
      <c r="J31" s="4"/>
      <c r="K31" s="4">
        <v>13337616</v>
      </c>
      <c r="L31" s="4"/>
      <c r="M31" s="4">
        <v>146768907035</v>
      </c>
      <c r="N31" s="4"/>
      <c r="O31" s="4">
        <v>141595243569</v>
      </c>
      <c r="P31" s="4"/>
      <c r="Q31" s="4">
        <v>5173623425</v>
      </c>
      <c r="S31" s="1">
        <v>-40041</v>
      </c>
      <c r="T31" s="4">
        <f>Q31+S31</f>
        <v>5173583384</v>
      </c>
    </row>
    <row r="32" spans="1:20" ht="21" x14ac:dyDescent="0.55000000000000004">
      <c r="A32" s="2" t="s">
        <v>52</v>
      </c>
      <c r="C32" s="4">
        <v>5374500</v>
      </c>
      <c r="D32" s="4"/>
      <c r="E32" s="4">
        <v>381381255860</v>
      </c>
      <c r="F32" s="4"/>
      <c r="G32" s="4">
        <v>382415780398</v>
      </c>
      <c r="H32" s="4"/>
      <c r="I32" s="4">
        <v>-1034524537</v>
      </c>
      <c r="J32" s="4"/>
      <c r="K32" s="4">
        <v>5374500</v>
      </c>
      <c r="L32" s="4"/>
      <c r="M32" s="4">
        <v>381381255860</v>
      </c>
      <c r="N32" s="4"/>
      <c r="O32" s="4">
        <v>395413495645</v>
      </c>
      <c r="P32" s="4"/>
      <c r="Q32" s="4">
        <v>-14032239784</v>
      </c>
    </row>
    <row r="33" spans="1:17" ht="21" x14ac:dyDescent="0.55000000000000004">
      <c r="A33" s="2" t="s">
        <v>40</v>
      </c>
      <c r="C33" s="4">
        <v>4400000</v>
      </c>
      <c r="D33" s="4"/>
      <c r="E33" s="4">
        <v>264441157200</v>
      </c>
      <c r="F33" s="4"/>
      <c r="G33" s="4">
        <v>265276881400</v>
      </c>
      <c r="H33" s="4"/>
      <c r="I33" s="4">
        <v>-835724200</v>
      </c>
      <c r="J33" s="4"/>
      <c r="K33" s="4">
        <v>4400000</v>
      </c>
      <c r="L33" s="4"/>
      <c r="M33" s="4">
        <v>264441157200</v>
      </c>
      <c r="N33" s="4"/>
      <c r="O33" s="4">
        <v>264563028399</v>
      </c>
      <c r="P33" s="4"/>
      <c r="Q33" s="4">
        <v>-121871199</v>
      </c>
    </row>
    <row r="34" spans="1:17" ht="21" x14ac:dyDescent="0.55000000000000004">
      <c r="A34" s="2" t="s">
        <v>19</v>
      </c>
      <c r="C34" s="4">
        <v>104000000</v>
      </c>
      <c r="D34" s="4"/>
      <c r="E34" s="4">
        <v>460046340000</v>
      </c>
      <c r="F34" s="4"/>
      <c r="G34" s="4">
        <v>461989495389</v>
      </c>
      <c r="H34" s="4"/>
      <c r="I34" s="4">
        <v>-1943155389</v>
      </c>
      <c r="J34" s="4"/>
      <c r="K34" s="4">
        <v>104000000</v>
      </c>
      <c r="L34" s="4"/>
      <c r="M34" s="4">
        <v>460046340000</v>
      </c>
      <c r="N34" s="4"/>
      <c r="O34" s="4">
        <v>464162669832</v>
      </c>
      <c r="P34" s="4"/>
      <c r="Q34" s="4">
        <v>-4116329832</v>
      </c>
    </row>
    <row r="35" spans="1:17" ht="21" x14ac:dyDescent="0.55000000000000004">
      <c r="A35" s="2" t="s">
        <v>76</v>
      </c>
      <c r="C35" s="4">
        <v>149908946</v>
      </c>
      <c r="D35" s="4"/>
      <c r="E35" s="4">
        <v>1382877646517</v>
      </c>
      <c r="F35" s="4"/>
      <c r="G35" s="4">
        <v>1393899806475</v>
      </c>
      <c r="H35" s="4"/>
      <c r="I35" s="4">
        <v>-11022159957</v>
      </c>
      <c r="J35" s="4"/>
      <c r="K35" s="4">
        <v>149908946</v>
      </c>
      <c r="L35" s="4"/>
      <c r="M35" s="4">
        <v>1382877646517</v>
      </c>
      <c r="N35" s="4"/>
      <c r="O35" s="4">
        <v>1151793923382</v>
      </c>
      <c r="P35" s="4"/>
      <c r="Q35" s="4">
        <v>231083723135</v>
      </c>
    </row>
    <row r="36" spans="1:17" ht="21" x14ac:dyDescent="0.55000000000000004">
      <c r="A36" s="2" t="s">
        <v>71</v>
      </c>
      <c r="C36" s="4">
        <v>55350346</v>
      </c>
      <c r="D36" s="4"/>
      <c r="E36" s="4">
        <v>657501086723</v>
      </c>
      <c r="F36" s="4"/>
      <c r="G36" s="4">
        <v>661661515252</v>
      </c>
      <c r="H36" s="4"/>
      <c r="I36" s="4">
        <v>-4160428528</v>
      </c>
      <c r="J36" s="4"/>
      <c r="K36" s="4">
        <v>55350346</v>
      </c>
      <c r="L36" s="4"/>
      <c r="M36" s="4">
        <v>657501086723</v>
      </c>
      <c r="N36" s="4"/>
      <c r="O36" s="4">
        <v>663404920133</v>
      </c>
      <c r="P36" s="4"/>
      <c r="Q36" s="4">
        <v>-5903833409</v>
      </c>
    </row>
    <row r="37" spans="1:17" ht="21" x14ac:dyDescent="0.55000000000000004">
      <c r="A37" s="2" t="s">
        <v>48</v>
      </c>
      <c r="C37" s="4">
        <v>6676411</v>
      </c>
      <c r="D37" s="4"/>
      <c r="E37" s="4">
        <v>75724591305</v>
      </c>
      <c r="F37" s="4"/>
      <c r="G37" s="4">
        <v>76580714966</v>
      </c>
      <c r="H37" s="4"/>
      <c r="I37" s="4">
        <v>-856123660</v>
      </c>
      <c r="J37" s="4"/>
      <c r="K37" s="4">
        <v>6676411</v>
      </c>
      <c r="L37" s="4"/>
      <c r="M37" s="4">
        <v>75724591305</v>
      </c>
      <c r="N37" s="4"/>
      <c r="O37" s="4">
        <v>76656709963</v>
      </c>
      <c r="P37" s="4"/>
      <c r="Q37" s="4">
        <v>-932118657</v>
      </c>
    </row>
    <row r="38" spans="1:17" ht="21" x14ac:dyDescent="0.55000000000000004">
      <c r="A38" s="2" t="s">
        <v>59</v>
      </c>
      <c r="C38" s="4">
        <v>41230</v>
      </c>
      <c r="D38" s="4"/>
      <c r="E38" s="4">
        <v>2416784698</v>
      </c>
      <c r="F38" s="4"/>
      <c r="G38" s="4">
        <v>2440381591</v>
      </c>
      <c r="H38" s="4"/>
      <c r="I38" s="4">
        <v>-23596892</v>
      </c>
      <c r="J38" s="4"/>
      <c r="K38" s="4">
        <v>41230</v>
      </c>
      <c r="L38" s="4"/>
      <c r="M38" s="4">
        <v>2416784698</v>
      </c>
      <c r="N38" s="4"/>
      <c r="O38" s="4">
        <v>2439656281</v>
      </c>
      <c r="P38" s="4"/>
      <c r="Q38" s="4">
        <v>-22871582</v>
      </c>
    </row>
    <row r="39" spans="1:17" ht="21" x14ac:dyDescent="0.55000000000000004">
      <c r="A39" s="2" t="s">
        <v>25</v>
      </c>
      <c r="C39" s="4">
        <v>9548784</v>
      </c>
      <c r="D39" s="4"/>
      <c r="E39" s="4">
        <v>302831770527</v>
      </c>
      <c r="F39" s="4"/>
      <c r="G39" s="4">
        <v>302381507783</v>
      </c>
      <c r="H39" s="4"/>
      <c r="I39" s="4">
        <v>450262744</v>
      </c>
      <c r="J39" s="4"/>
      <c r="K39" s="4">
        <v>9548784</v>
      </c>
      <c r="L39" s="4"/>
      <c r="M39" s="4">
        <v>302831770527</v>
      </c>
      <c r="N39" s="4"/>
      <c r="O39" s="4">
        <v>304824247155</v>
      </c>
      <c r="P39" s="4"/>
      <c r="Q39" s="4">
        <v>-1992476627</v>
      </c>
    </row>
    <row r="40" spans="1:17" ht="21" x14ac:dyDescent="0.55000000000000004">
      <c r="A40" s="2" t="s">
        <v>105</v>
      </c>
      <c r="C40" s="4">
        <v>2550110</v>
      </c>
      <c r="D40" s="4"/>
      <c r="E40" s="4">
        <v>6185245903</v>
      </c>
      <c r="F40" s="4"/>
      <c r="G40" s="4">
        <v>6202198489</v>
      </c>
      <c r="H40" s="4"/>
      <c r="I40" s="4">
        <v>-16952585</v>
      </c>
      <c r="J40" s="4"/>
      <c r="K40" s="4">
        <v>2550110</v>
      </c>
      <c r="L40" s="4"/>
      <c r="M40" s="4">
        <v>6185245903</v>
      </c>
      <c r="N40" s="4"/>
      <c r="O40" s="4">
        <v>6308921350</v>
      </c>
      <c r="P40" s="4"/>
      <c r="Q40" s="4">
        <v>-123675446</v>
      </c>
    </row>
    <row r="41" spans="1:17" ht="21" x14ac:dyDescent="0.55000000000000004">
      <c r="A41" s="2" t="s">
        <v>50</v>
      </c>
      <c r="C41" s="4">
        <v>925126</v>
      </c>
      <c r="D41" s="4"/>
      <c r="E41" s="4">
        <v>7158333758</v>
      </c>
      <c r="F41" s="4"/>
      <c r="G41" s="4">
        <v>7174413633</v>
      </c>
      <c r="H41" s="4"/>
      <c r="I41" s="4">
        <v>-16079874</v>
      </c>
      <c r="J41" s="4"/>
      <c r="K41" s="4">
        <v>925126</v>
      </c>
      <c r="L41" s="4"/>
      <c r="M41" s="4">
        <v>7158333758</v>
      </c>
      <c r="N41" s="4"/>
      <c r="O41" s="4">
        <v>7196993432</v>
      </c>
      <c r="P41" s="4"/>
      <c r="Q41" s="4">
        <v>-38659673</v>
      </c>
    </row>
    <row r="42" spans="1:17" ht="21" x14ac:dyDescent="0.55000000000000004">
      <c r="A42" s="2" t="s">
        <v>103</v>
      </c>
      <c r="C42" s="4">
        <v>98769252</v>
      </c>
      <c r="D42" s="4"/>
      <c r="E42" s="4">
        <v>1107488165442</v>
      </c>
      <c r="F42" s="4"/>
      <c r="G42" s="4">
        <v>1118239480841</v>
      </c>
      <c r="H42" s="4"/>
      <c r="I42" s="4">
        <v>-10751315398</v>
      </c>
      <c r="J42" s="4"/>
      <c r="K42" s="4">
        <v>98769252</v>
      </c>
      <c r="L42" s="4"/>
      <c r="M42" s="4">
        <v>1107488165442</v>
      </c>
      <c r="N42" s="4"/>
      <c r="O42" s="4">
        <v>1118864028858</v>
      </c>
      <c r="P42" s="4"/>
      <c r="Q42" s="4">
        <v>-11375863415</v>
      </c>
    </row>
    <row r="43" spans="1:17" ht="21" x14ac:dyDescent="0.55000000000000004">
      <c r="A43" s="2" t="s">
        <v>30</v>
      </c>
      <c r="C43" s="4">
        <v>8500000</v>
      </c>
      <c r="D43" s="4"/>
      <c r="E43" s="4">
        <v>237006371250</v>
      </c>
      <c r="F43" s="4"/>
      <c r="G43" s="4">
        <v>239482615881</v>
      </c>
      <c r="H43" s="4"/>
      <c r="I43" s="4">
        <v>-2476244631</v>
      </c>
      <c r="J43" s="4"/>
      <c r="K43" s="4">
        <v>8500000</v>
      </c>
      <c r="L43" s="4"/>
      <c r="M43" s="4">
        <v>237006371250</v>
      </c>
      <c r="N43" s="4"/>
      <c r="O43" s="4">
        <v>239816174905</v>
      </c>
      <c r="P43" s="4"/>
      <c r="Q43" s="4">
        <v>-2809803655</v>
      </c>
    </row>
    <row r="44" spans="1:17" ht="21" x14ac:dyDescent="0.55000000000000004">
      <c r="A44" s="2" t="s">
        <v>79</v>
      </c>
      <c r="C44" s="4">
        <v>389000</v>
      </c>
      <c r="D44" s="4"/>
      <c r="E44" s="4">
        <v>68996584470</v>
      </c>
      <c r="F44" s="4"/>
      <c r="G44" s="4">
        <v>73982347119</v>
      </c>
      <c r="H44" s="4"/>
      <c r="I44" s="4">
        <v>-4985762648</v>
      </c>
      <c r="J44" s="4"/>
      <c r="K44" s="4">
        <v>389000</v>
      </c>
      <c r="L44" s="4"/>
      <c r="M44" s="4">
        <v>68996584470</v>
      </c>
      <c r="N44" s="4"/>
      <c r="O44" s="4">
        <v>89545617904</v>
      </c>
      <c r="P44" s="4"/>
      <c r="Q44" s="4">
        <v>-20549033433</v>
      </c>
    </row>
    <row r="45" spans="1:17" ht="21" x14ac:dyDescent="0.55000000000000004">
      <c r="A45" s="2" t="s">
        <v>38</v>
      </c>
      <c r="C45" s="4">
        <v>2400000</v>
      </c>
      <c r="D45" s="4"/>
      <c r="E45" s="4">
        <v>228814405200</v>
      </c>
      <c r="F45" s="4"/>
      <c r="G45" s="4">
        <v>230627299662</v>
      </c>
      <c r="H45" s="4"/>
      <c r="I45" s="4">
        <v>-1812894462</v>
      </c>
      <c r="J45" s="4"/>
      <c r="K45" s="4">
        <v>2400000</v>
      </c>
      <c r="L45" s="4"/>
      <c r="M45" s="4">
        <v>228814405200</v>
      </c>
      <c r="N45" s="4"/>
      <c r="O45" s="4">
        <v>246582733643</v>
      </c>
      <c r="P45" s="4"/>
      <c r="Q45" s="4">
        <v>-17768328443</v>
      </c>
    </row>
    <row r="46" spans="1:17" ht="21" x14ac:dyDescent="0.55000000000000004">
      <c r="A46" s="2" t="s">
        <v>92</v>
      </c>
      <c r="C46" s="4">
        <v>4525121</v>
      </c>
      <c r="D46" s="4"/>
      <c r="E46" s="4">
        <v>66168470957</v>
      </c>
      <c r="F46" s="4"/>
      <c r="G46" s="4">
        <v>66383195674</v>
      </c>
      <c r="H46" s="4"/>
      <c r="I46" s="4">
        <v>-214724716</v>
      </c>
      <c r="J46" s="4"/>
      <c r="K46" s="4">
        <v>4525121</v>
      </c>
      <c r="L46" s="4"/>
      <c r="M46" s="4">
        <v>66168470957</v>
      </c>
      <c r="N46" s="4"/>
      <c r="O46" s="4">
        <v>66561542711</v>
      </c>
      <c r="P46" s="4"/>
      <c r="Q46" s="4">
        <v>-393071753</v>
      </c>
    </row>
    <row r="47" spans="1:17" ht="21" x14ac:dyDescent="0.55000000000000004">
      <c r="A47" s="2" t="s">
        <v>107</v>
      </c>
      <c r="C47" s="4">
        <v>5000000</v>
      </c>
      <c r="D47" s="4"/>
      <c r="E47" s="4">
        <v>89862120000</v>
      </c>
      <c r="F47" s="4"/>
      <c r="G47" s="4">
        <v>90526877307</v>
      </c>
      <c r="H47" s="4"/>
      <c r="I47" s="4">
        <v>-664757307</v>
      </c>
      <c r="J47" s="4"/>
      <c r="K47" s="4">
        <v>5000000</v>
      </c>
      <c r="L47" s="4"/>
      <c r="M47" s="4">
        <v>89862120000</v>
      </c>
      <c r="N47" s="4"/>
      <c r="O47" s="4">
        <v>92743510939</v>
      </c>
      <c r="P47" s="4"/>
      <c r="Q47" s="4">
        <v>-2881390939</v>
      </c>
    </row>
    <row r="48" spans="1:17" ht="21" x14ac:dyDescent="0.55000000000000004">
      <c r="A48" s="2" t="s">
        <v>47</v>
      </c>
      <c r="C48" s="4">
        <v>3000000</v>
      </c>
      <c r="D48" s="4"/>
      <c r="E48" s="4">
        <v>21352194000</v>
      </c>
      <c r="F48" s="4"/>
      <c r="G48" s="4">
        <v>21462272528</v>
      </c>
      <c r="H48" s="4"/>
      <c r="I48" s="4">
        <v>-110078528</v>
      </c>
      <c r="J48" s="4"/>
      <c r="K48" s="4">
        <v>3000000</v>
      </c>
      <c r="L48" s="4"/>
      <c r="M48" s="4">
        <v>21352194000</v>
      </c>
      <c r="N48" s="4"/>
      <c r="O48" s="4">
        <v>21617830954</v>
      </c>
      <c r="P48" s="4"/>
      <c r="Q48" s="4">
        <v>-265636954</v>
      </c>
    </row>
    <row r="49" spans="1:17" ht="21" x14ac:dyDescent="0.55000000000000004">
      <c r="A49" s="2" t="s">
        <v>58</v>
      </c>
      <c r="C49" s="4">
        <v>11987858</v>
      </c>
      <c r="D49" s="4"/>
      <c r="E49" s="4">
        <v>131439328601</v>
      </c>
      <c r="F49" s="4"/>
      <c r="G49" s="4">
        <v>132814849687</v>
      </c>
      <c r="H49" s="4"/>
      <c r="I49" s="4">
        <v>-1375521085</v>
      </c>
      <c r="J49" s="4"/>
      <c r="K49" s="4">
        <v>11987858</v>
      </c>
      <c r="L49" s="4"/>
      <c r="M49" s="4">
        <v>131439328601</v>
      </c>
      <c r="N49" s="4"/>
      <c r="O49" s="4">
        <v>133805417496</v>
      </c>
      <c r="P49" s="4"/>
      <c r="Q49" s="4">
        <v>-2366088894</v>
      </c>
    </row>
    <row r="50" spans="1:17" ht="21" x14ac:dyDescent="0.55000000000000004">
      <c r="A50" s="2" t="s">
        <v>78</v>
      </c>
      <c r="C50" s="4">
        <v>937889</v>
      </c>
      <c r="D50" s="4"/>
      <c r="E50" s="4">
        <v>140544391779</v>
      </c>
      <c r="F50" s="4"/>
      <c r="G50" s="4">
        <v>160863047099</v>
      </c>
      <c r="H50" s="4"/>
      <c r="I50" s="4">
        <v>-20318655319</v>
      </c>
      <c r="J50" s="4"/>
      <c r="K50" s="4">
        <v>937889</v>
      </c>
      <c r="L50" s="4"/>
      <c r="M50" s="4">
        <v>140544391779</v>
      </c>
      <c r="N50" s="4"/>
      <c r="O50" s="4">
        <v>179411197165</v>
      </c>
      <c r="P50" s="4"/>
      <c r="Q50" s="4">
        <v>-38866805385</v>
      </c>
    </row>
    <row r="51" spans="1:17" ht="21" x14ac:dyDescent="0.55000000000000004">
      <c r="A51" s="2" t="s">
        <v>21</v>
      </c>
      <c r="C51" s="4">
        <v>43576772</v>
      </c>
      <c r="D51" s="4"/>
      <c r="E51" s="4">
        <v>314051803997</v>
      </c>
      <c r="F51" s="4"/>
      <c r="G51" s="4">
        <v>316929109437</v>
      </c>
      <c r="H51" s="4"/>
      <c r="I51" s="4">
        <v>-2877305439</v>
      </c>
      <c r="J51" s="4"/>
      <c r="K51" s="4">
        <v>43576772</v>
      </c>
      <c r="L51" s="4"/>
      <c r="M51" s="4">
        <v>314051803997</v>
      </c>
      <c r="N51" s="4"/>
      <c r="O51" s="4">
        <v>322826241965</v>
      </c>
      <c r="P51" s="4"/>
      <c r="Q51" s="4">
        <v>-8774437967</v>
      </c>
    </row>
    <row r="52" spans="1:17" ht="21" x14ac:dyDescent="0.55000000000000004">
      <c r="A52" s="2" t="s">
        <v>15</v>
      </c>
      <c r="C52" s="4">
        <v>574071978</v>
      </c>
      <c r="D52" s="4"/>
      <c r="E52" s="4">
        <v>1529358749278</v>
      </c>
      <c r="F52" s="4"/>
      <c r="G52" s="4">
        <v>1540907464612</v>
      </c>
      <c r="H52" s="4"/>
      <c r="I52" s="4">
        <v>-11548715333</v>
      </c>
      <c r="J52" s="4"/>
      <c r="K52" s="4">
        <v>574071978</v>
      </c>
      <c r="L52" s="4"/>
      <c r="M52" s="4">
        <v>1529358749278</v>
      </c>
      <c r="N52" s="4"/>
      <c r="O52" s="4">
        <v>1552196301619</v>
      </c>
      <c r="P52" s="4"/>
      <c r="Q52" s="4">
        <v>-22837552340</v>
      </c>
    </row>
    <row r="53" spans="1:17" ht="21" x14ac:dyDescent="0.55000000000000004">
      <c r="A53" s="2" t="s">
        <v>88</v>
      </c>
      <c r="C53" s="4">
        <v>15941458</v>
      </c>
      <c r="D53" s="4"/>
      <c r="E53" s="4">
        <v>897234850115</v>
      </c>
      <c r="F53" s="4"/>
      <c r="G53" s="4">
        <v>906295476027</v>
      </c>
      <c r="H53" s="4"/>
      <c r="I53" s="4">
        <v>-9060625911</v>
      </c>
      <c r="J53" s="4"/>
      <c r="K53" s="4">
        <v>15941458</v>
      </c>
      <c r="L53" s="4"/>
      <c r="M53" s="4">
        <v>897234850115</v>
      </c>
      <c r="N53" s="4"/>
      <c r="O53" s="4">
        <v>911868515330</v>
      </c>
      <c r="P53" s="4"/>
      <c r="Q53" s="4">
        <v>-14633665214</v>
      </c>
    </row>
    <row r="54" spans="1:17" ht="21" x14ac:dyDescent="0.55000000000000004">
      <c r="A54" s="2" t="s">
        <v>43</v>
      </c>
      <c r="C54" s="4">
        <v>2123048</v>
      </c>
      <c r="D54" s="4"/>
      <c r="E54" s="4">
        <v>181063129086</v>
      </c>
      <c r="F54" s="4"/>
      <c r="G54" s="4">
        <v>181560368851</v>
      </c>
      <c r="H54" s="4"/>
      <c r="I54" s="4">
        <v>-497239764</v>
      </c>
      <c r="J54" s="4"/>
      <c r="K54" s="4">
        <v>2123048</v>
      </c>
      <c r="L54" s="4"/>
      <c r="M54" s="4">
        <v>181063129086</v>
      </c>
      <c r="N54" s="4"/>
      <c r="O54" s="4">
        <v>182184133682</v>
      </c>
      <c r="P54" s="4"/>
      <c r="Q54" s="4">
        <v>-1121004595</v>
      </c>
    </row>
    <row r="55" spans="1:17" ht="21" x14ac:dyDescent="0.55000000000000004">
      <c r="A55" s="2" t="s">
        <v>93</v>
      </c>
      <c r="C55" s="4">
        <v>117434272</v>
      </c>
      <c r="D55" s="4"/>
      <c r="E55" s="4">
        <v>1997345056576</v>
      </c>
      <c r="F55" s="4"/>
      <c r="G55" s="4">
        <v>2012503539465</v>
      </c>
      <c r="H55" s="4"/>
      <c r="I55" s="4">
        <v>-15158482888</v>
      </c>
      <c r="J55" s="4"/>
      <c r="K55" s="4">
        <v>117434272</v>
      </c>
      <c r="L55" s="4"/>
      <c r="M55" s="4">
        <v>1997345056576</v>
      </c>
      <c r="N55" s="4"/>
      <c r="O55" s="4">
        <v>2033279725603</v>
      </c>
      <c r="P55" s="4"/>
      <c r="Q55" s="4">
        <v>-35934669026</v>
      </c>
    </row>
    <row r="56" spans="1:17" ht="21" x14ac:dyDescent="0.55000000000000004">
      <c r="A56" s="2" t="s">
        <v>45</v>
      </c>
      <c r="C56" s="4">
        <v>1000000</v>
      </c>
      <c r="D56" s="4"/>
      <c r="E56" s="4">
        <v>19304451000</v>
      </c>
      <c r="F56" s="4"/>
      <c r="G56" s="4">
        <v>19336298787</v>
      </c>
      <c r="H56" s="4"/>
      <c r="I56" s="4">
        <v>-31847787</v>
      </c>
      <c r="J56" s="4"/>
      <c r="K56" s="4">
        <v>1000000</v>
      </c>
      <c r="L56" s="4"/>
      <c r="M56" s="4">
        <v>19304451000</v>
      </c>
      <c r="N56" s="4"/>
      <c r="O56" s="4">
        <v>19978219408</v>
      </c>
      <c r="P56" s="4"/>
      <c r="Q56" s="4">
        <v>-673768408</v>
      </c>
    </row>
    <row r="57" spans="1:17" ht="21" x14ac:dyDescent="0.55000000000000004">
      <c r="A57" s="2" t="s">
        <v>57</v>
      </c>
      <c r="C57" s="4">
        <v>17144394</v>
      </c>
      <c r="D57" s="4"/>
      <c r="E57" s="4">
        <v>60159618540</v>
      </c>
      <c r="F57" s="4"/>
      <c r="G57" s="4">
        <v>53883280628</v>
      </c>
      <c r="H57" s="4"/>
      <c r="I57" s="4">
        <v>6276337912</v>
      </c>
      <c r="J57" s="4"/>
      <c r="K57" s="4">
        <v>17144394</v>
      </c>
      <c r="L57" s="4"/>
      <c r="M57" s="4">
        <v>60159618540</v>
      </c>
      <c r="N57" s="4"/>
      <c r="O57" s="4">
        <v>57757517637</v>
      </c>
      <c r="P57" s="4"/>
      <c r="Q57" s="4">
        <v>2402100903</v>
      </c>
    </row>
    <row r="58" spans="1:17" ht="21" x14ac:dyDescent="0.55000000000000004">
      <c r="A58" s="2" t="s">
        <v>39</v>
      </c>
      <c r="C58" s="4">
        <v>2977560</v>
      </c>
      <c r="D58" s="4"/>
      <c r="E58" s="4">
        <v>105459224546</v>
      </c>
      <c r="F58" s="4"/>
      <c r="G58" s="4">
        <v>106326166049</v>
      </c>
      <c r="H58" s="4"/>
      <c r="I58" s="4">
        <v>-866941502</v>
      </c>
      <c r="J58" s="4"/>
      <c r="K58" s="4">
        <v>2977560</v>
      </c>
      <c r="L58" s="4"/>
      <c r="M58" s="4">
        <v>105459224546</v>
      </c>
      <c r="N58" s="4"/>
      <c r="O58" s="4">
        <v>105262349568</v>
      </c>
      <c r="P58" s="4"/>
      <c r="Q58" s="4">
        <v>196874978</v>
      </c>
    </row>
    <row r="59" spans="1:17" ht="21" x14ac:dyDescent="0.55000000000000004">
      <c r="A59" s="2" t="s">
        <v>97</v>
      </c>
      <c r="C59" s="4">
        <v>35551452</v>
      </c>
      <c r="D59" s="4"/>
      <c r="E59" s="4">
        <v>364707983281</v>
      </c>
      <c r="F59" s="4"/>
      <c r="G59" s="4">
        <v>365416637993</v>
      </c>
      <c r="H59" s="4"/>
      <c r="I59" s="4">
        <v>-708654711</v>
      </c>
      <c r="J59" s="4"/>
      <c r="K59" s="4">
        <v>35551452</v>
      </c>
      <c r="L59" s="4"/>
      <c r="M59" s="4">
        <v>364707983281</v>
      </c>
      <c r="N59" s="4"/>
      <c r="O59" s="4">
        <v>375586956459</v>
      </c>
      <c r="P59" s="4"/>
      <c r="Q59" s="4">
        <v>-10878973177</v>
      </c>
    </row>
    <row r="60" spans="1:17" ht="21" x14ac:dyDescent="0.55000000000000004">
      <c r="A60" s="2" t="s">
        <v>23</v>
      </c>
      <c r="C60" s="4">
        <v>40339835</v>
      </c>
      <c r="D60" s="4"/>
      <c r="E60" s="4">
        <v>147567311772</v>
      </c>
      <c r="F60" s="4"/>
      <c r="G60" s="4">
        <v>148659303623</v>
      </c>
      <c r="H60" s="4"/>
      <c r="I60" s="4">
        <v>-1091991850</v>
      </c>
      <c r="J60" s="4"/>
      <c r="K60" s="4">
        <v>40339835</v>
      </c>
      <c r="L60" s="4"/>
      <c r="M60" s="4">
        <v>147567311772</v>
      </c>
      <c r="N60" s="4"/>
      <c r="O60" s="4">
        <v>149095673727</v>
      </c>
      <c r="P60" s="4"/>
      <c r="Q60" s="4">
        <v>-1528361954</v>
      </c>
    </row>
    <row r="61" spans="1:17" ht="21" x14ac:dyDescent="0.55000000000000004">
      <c r="A61" s="2" t="s">
        <v>17</v>
      </c>
      <c r="C61" s="4">
        <v>339100000</v>
      </c>
      <c r="D61" s="4"/>
      <c r="E61" s="4">
        <v>1409004243900</v>
      </c>
      <c r="F61" s="4"/>
      <c r="G61" s="4">
        <v>1412761212209</v>
      </c>
      <c r="H61" s="4"/>
      <c r="I61" s="4">
        <v>-3756968309</v>
      </c>
      <c r="J61" s="4"/>
      <c r="K61" s="4">
        <v>339100000</v>
      </c>
      <c r="L61" s="4"/>
      <c r="M61" s="4">
        <v>1409004243900</v>
      </c>
      <c r="N61" s="4"/>
      <c r="O61" s="4">
        <v>1418921214402</v>
      </c>
      <c r="P61" s="4"/>
      <c r="Q61" s="4">
        <v>-9916970502</v>
      </c>
    </row>
    <row r="62" spans="1:17" ht="21" x14ac:dyDescent="0.55000000000000004">
      <c r="A62" s="2" t="s">
        <v>26</v>
      </c>
      <c r="C62" s="4">
        <v>3934784</v>
      </c>
      <c r="D62" s="4"/>
      <c r="E62" s="4">
        <v>729431770844</v>
      </c>
      <c r="F62" s="4"/>
      <c r="G62" s="4">
        <v>727285757644</v>
      </c>
      <c r="H62" s="4"/>
      <c r="I62" s="4">
        <v>2146013200</v>
      </c>
      <c r="J62" s="4"/>
      <c r="K62" s="4">
        <v>3934784</v>
      </c>
      <c r="L62" s="4"/>
      <c r="M62" s="4">
        <v>729431770844</v>
      </c>
      <c r="N62" s="4"/>
      <c r="O62" s="4">
        <v>731774797613</v>
      </c>
      <c r="P62" s="4"/>
      <c r="Q62" s="4">
        <v>-2343026768</v>
      </c>
    </row>
    <row r="63" spans="1:17" ht="21" x14ac:dyDescent="0.55000000000000004">
      <c r="A63" s="2" t="s">
        <v>73</v>
      </c>
      <c r="C63" s="4">
        <v>96411199</v>
      </c>
      <c r="D63" s="4"/>
      <c r="E63" s="4">
        <v>1004377548795</v>
      </c>
      <c r="F63" s="4"/>
      <c r="G63" s="4">
        <v>1014136561999</v>
      </c>
      <c r="H63" s="4"/>
      <c r="I63" s="4">
        <v>-9759013203</v>
      </c>
      <c r="J63" s="4"/>
      <c r="K63" s="4">
        <v>96411199</v>
      </c>
      <c r="L63" s="4"/>
      <c r="M63" s="4">
        <v>1004377548795</v>
      </c>
      <c r="N63" s="4"/>
      <c r="O63" s="4">
        <v>1095969205239</v>
      </c>
      <c r="P63" s="4"/>
      <c r="Q63" s="4">
        <v>-91591656443</v>
      </c>
    </row>
    <row r="64" spans="1:17" ht="21" x14ac:dyDescent="0.55000000000000004">
      <c r="A64" s="2" t="s">
        <v>66</v>
      </c>
      <c r="C64" s="4">
        <v>20469808</v>
      </c>
      <c r="D64" s="4"/>
      <c r="E64" s="4">
        <v>446842357627</v>
      </c>
      <c r="F64" s="4"/>
      <c r="G64" s="4">
        <v>448253966477</v>
      </c>
      <c r="H64" s="4"/>
      <c r="I64" s="4">
        <v>-1411608849</v>
      </c>
      <c r="J64" s="4"/>
      <c r="K64" s="4">
        <v>20469808</v>
      </c>
      <c r="L64" s="4"/>
      <c r="M64" s="4">
        <v>446842357627</v>
      </c>
      <c r="N64" s="4"/>
      <c r="O64" s="4">
        <v>453886618235</v>
      </c>
      <c r="P64" s="4"/>
      <c r="Q64" s="4">
        <v>-7044260607</v>
      </c>
    </row>
    <row r="65" spans="1:17" ht="21" x14ac:dyDescent="0.55000000000000004">
      <c r="A65" s="2" t="s">
        <v>82</v>
      </c>
      <c r="C65" s="4">
        <v>50000</v>
      </c>
      <c r="D65" s="4"/>
      <c r="E65" s="4">
        <v>6592674675</v>
      </c>
      <c r="F65" s="4"/>
      <c r="G65" s="4">
        <v>7400032668</v>
      </c>
      <c r="H65" s="4"/>
      <c r="I65" s="4">
        <v>-807357993</v>
      </c>
      <c r="J65" s="4"/>
      <c r="K65" s="4">
        <v>50000</v>
      </c>
      <c r="L65" s="4"/>
      <c r="M65" s="4">
        <v>6592674675</v>
      </c>
      <c r="N65" s="4"/>
      <c r="O65" s="4">
        <v>9844075575</v>
      </c>
      <c r="P65" s="4"/>
      <c r="Q65" s="4">
        <v>-3251400900</v>
      </c>
    </row>
    <row r="66" spans="1:17" ht="21" x14ac:dyDescent="0.55000000000000004">
      <c r="A66" s="2" t="s">
        <v>108</v>
      </c>
      <c r="C66" s="4">
        <v>373947</v>
      </c>
      <c r="D66" s="4"/>
      <c r="E66" s="4">
        <v>2521762152</v>
      </c>
      <c r="F66" s="4"/>
      <c r="G66" s="4">
        <v>2599305597</v>
      </c>
      <c r="H66" s="4"/>
      <c r="I66" s="4">
        <v>-77543444</v>
      </c>
      <c r="J66" s="4"/>
      <c r="K66" s="4">
        <v>373947</v>
      </c>
      <c r="L66" s="4"/>
      <c r="M66" s="4">
        <v>2521762152</v>
      </c>
      <c r="N66" s="4"/>
      <c r="O66" s="4">
        <v>2599305597</v>
      </c>
      <c r="P66" s="4"/>
      <c r="Q66" s="4">
        <v>-77543444</v>
      </c>
    </row>
    <row r="67" spans="1:17" ht="21" x14ac:dyDescent="0.55000000000000004">
      <c r="A67" s="2" t="s">
        <v>84</v>
      </c>
      <c r="C67" s="4">
        <v>12928771</v>
      </c>
      <c r="D67" s="4"/>
      <c r="E67" s="4">
        <v>167729426648</v>
      </c>
      <c r="F67" s="4"/>
      <c r="G67" s="4">
        <v>167503758832</v>
      </c>
      <c r="H67" s="4"/>
      <c r="I67" s="4">
        <v>225667816</v>
      </c>
      <c r="J67" s="4"/>
      <c r="K67" s="4">
        <v>12928771</v>
      </c>
      <c r="L67" s="4"/>
      <c r="M67" s="4">
        <v>167729426648</v>
      </c>
      <c r="N67" s="4"/>
      <c r="O67" s="4">
        <v>172503735380</v>
      </c>
      <c r="P67" s="4"/>
      <c r="Q67" s="4">
        <v>-4774308731</v>
      </c>
    </row>
    <row r="68" spans="1:17" ht="21" x14ac:dyDescent="0.55000000000000004">
      <c r="A68" s="2" t="s">
        <v>60</v>
      </c>
      <c r="C68" s="4">
        <v>88750000</v>
      </c>
      <c r="D68" s="4"/>
      <c r="E68" s="4">
        <v>1041018862500</v>
      </c>
      <c r="F68" s="4"/>
      <c r="G68" s="4">
        <v>1041230224430</v>
      </c>
      <c r="H68" s="4"/>
      <c r="I68" s="4">
        <v>-211361930</v>
      </c>
      <c r="J68" s="4"/>
      <c r="K68" s="4">
        <v>88750000</v>
      </c>
      <c r="L68" s="4"/>
      <c r="M68" s="4">
        <v>1041018862500</v>
      </c>
      <c r="N68" s="4"/>
      <c r="O68" s="4">
        <v>1047557369672</v>
      </c>
      <c r="P68" s="4"/>
      <c r="Q68" s="4">
        <v>-6538507172</v>
      </c>
    </row>
    <row r="69" spans="1:17" ht="21" x14ac:dyDescent="0.55000000000000004">
      <c r="A69" s="2" t="s">
        <v>36</v>
      </c>
      <c r="C69" s="4">
        <v>2500000</v>
      </c>
      <c r="D69" s="4"/>
      <c r="E69" s="4">
        <v>360566786250</v>
      </c>
      <c r="F69" s="4"/>
      <c r="G69" s="4">
        <v>362921021732</v>
      </c>
      <c r="H69" s="4"/>
      <c r="I69" s="4">
        <v>-2354235482</v>
      </c>
      <c r="J69" s="4"/>
      <c r="K69" s="4">
        <v>2500000</v>
      </c>
      <c r="L69" s="4"/>
      <c r="M69" s="4">
        <v>360566786250</v>
      </c>
      <c r="N69" s="4"/>
      <c r="O69" s="4">
        <v>363265922574</v>
      </c>
      <c r="P69" s="4"/>
      <c r="Q69" s="4">
        <v>-2699136324</v>
      </c>
    </row>
    <row r="70" spans="1:17" ht="21" x14ac:dyDescent="0.55000000000000004">
      <c r="A70" s="2" t="s">
        <v>56</v>
      </c>
      <c r="C70" s="4">
        <v>0</v>
      </c>
      <c r="D70" s="4"/>
      <c r="E70" s="4">
        <v>0</v>
      </c>
      <c r="F70" s="4"/>
      <c r="G70" s="4">
        <v>-2175144505</v>
      </c>
      <c r="H70" s="4"/>
      <c r="I70" s="4">
        <v>2175144505</v>
      </c>
      <c r="J70" s="4"/>
      <c r="K70" s="4">
        <v>0</v>
      </c>
      <c r="L70" s="4"/>
      <c r="M70" s="4">
        <v>0</v>
      </c>
      <c r="N70" s="4"/>
      <c r="O70" s="4">
        <v>0</v>
      </c>
      <c r="P70" s="4"/>
      <c r="Q70" s="4">
        <v>0</v>
      </c>
    </row>
    <row r="71" spans="1:17" ht="21" x14ac:dyDescent="0.55000000000000004">
      <c r="A71" s="2" t="s">
        <v>176</v>
      </c>
      <c r="C71" s="4">
        <v>183757</v>
      </c>
      <c r="D71" s="4"/>
      <c r="E71" s="4">
        <v>177365016992</v>
      </c>
      <c r="F71" s="4"/>
      <c r="G71" s="4">
        <v>175604937573</v>
      </c>
      <c r="H71" s="4"/>
      <c r="I71" s="4">
        <v>1760079419</v>
      </c>
      <c r="J71" s="4"/>
      <c r="K71" s="4">
        <v>183757</v>
      </c>
      <c r="L71" s="4"/>
      <c r="M71" s="4">
        <v>177365016992</v>
      </c>
      <c r="N71" s="4"/>
      <c r="O71" s="4">
        <v>183723694044</v>
      </c>
      <c r="P71" s="4"/>
      <c r="Q71" s="4">
        <v>-6358677051</v>
      </c>
    </row>
    <row r="72" spans="1:17" ht="21" x14ac:dyDescent="0.55000000000000004">
      <c r="A72" s="2" t="s">
        <v>133</v>
      </c>
      <c r="C72" s="4">
        <v>11402</v>
      </c>
      <c r="D72" s="4"/>
      <c r="E72" s="4">
        <v>9038049588</v>
      </c>
      <c r="F72" s="4"/>
      <c r="G72" s="4">
        <v>12689630715</v>
      </c>
      <c r="H72" s="4"/>
      <c r="I72" s="4">
        <v>-3651581126</v>
      </c>
      <c r="J72" s="4"/>
      <c r="K72" s="4">
        <v>11402</v>
      </c>
      <c r="L72" s="4"/>
      <c r="M72" s="4">
        <v>9038049588</v>
      </c>
      <c r="N72" s="4"/>
      <c r="O72" s="4">
        <v>8449587849</v>
      </c>
      <c r="P72" s="4"/>
      <c r="Q72" s="4">
        <v>588461739</v>
      </c>
    </row>
    <row r="73" spans="1:17" ht="21" x14ac:dyDescent="0.55000000000000004">
      <c r="A73" s="2" t="s">
        <v>179</v>
      </c>
      <c r="C73" s="4">
        <v>3890450</v>
      </c>
      <c r="D73" s="4"/>
      <c r="E73" s="4">
        <v>3811949958818</v>
      </c>
      <c r="F73" s="4"/>
      <c r="G73" s="4">
        <v>3774219433716</v>
      </c>
      <c r="H73" s="4"/>
      <c r="I73" s="4">
        <v>37730525102</v>
      </c>
      <c r="J73" s="4"/>
      <c r="K73" s="4">
        <v>3890450</v>
      </c>
      <c r="L73" s="4"/>
      <c r="M73" s="4">
        <v>3811949958818</v>
      </c>
      <c r="N73" s="4"/>
      <c r="O73" s="4">
        <v>3516710030300</v>
      </c>
      <c r="P73" s="4"/>
      <c r="Q73" s="4">
        <v>295239928518</v>
      </c>
    </row>
    <row r="74" spans="1:17" ht="21" x14ac:dyDescent="0.55000000000000004">
      <c r="A74" s="2" t="s">
        <v>139</v>
      </c>
      <c r="C74" s="4">
        <v>1182008</v>
      </c>
      <c r="D74" s="4"/>
      <c r="E74" s="4">
        <v>713389803857</v>
      </c>
      <c r="F74" s="4"/>
      <c r="G74" s="4">
        <v>715751319594</v>
      </c>
      <c r="H74" s="4"/>
      <c r="I74" s="4">
        <v>-2361515736</v>
      </c>
      <c r="J74" s="4"/>
      <c r="K74" s="4">
        <v>1182008</v>
      </c>
      <c r="L74" s="4"/>
      <c r="M74" s="4">
        <v>713389803857</v>
      </c>
      <c r="N74" s="4"/>
      <c r="O74" s="4">
        <v>702013957623</v>
      </c>
      <c r="P74" s="4"/>
      <c r="Q74" s="4">
        <v>11375846234</v>
      </c>
    </row>
    <row r="75" spans="1:17" ht="21" x14ac:dyDescent="0.55000000000000004">
      <c r="A75" s="2" t="s">
        <v>142</v>
      </c>
      <c r="C75" s="4">
        <v>998681</v>
      </c>
      <c r="D75" s="4"/>
      <c r="E75" s="4">
        <v>599099993441</v>
      </c>
      <c r="F75" s="4"/>
      <c r="G75" s="4">
        <v>589560815087</v>
      </c>
      <c r="H75" s="4"/>
      <c r="I75" s="4">
        <v>9539178354</v>
      </c>
      <c r="J75" s="4"/>
      <c r="K75" s="4">
        <v>998681</v>
      </c>
      <c r="L75" s="4"/>
      <c r="M75" s="4">
        <v>599099993441</v>
      </c>
      <c r="N75" s="4"/>
      <c r="O75" s="4">
        <v>572584325663</v>
      </c>
      <c r="P75" s="4"/>
      <c r="Q75" s="4">
        <v>26515667778</v>
      </c>
    </row>
    <row r="76" spans="1:17" ht="21" x14ac:dyDescent="0.55000000000000004">
      <c r="A76" s="2" t="s">
        <v>129</v>
      </c>
      <c r="C76" s="4">
        <v>1824500</v>
      </c>
      <c r="D76" s="4"/>
      <c r="E76" s="4">
        <v>1711800479917</v>
      </c>
      <c r="F76" s="4"/>
      <c r="G76" s="4">
        <v>1771755452608</v>
      </c>
      <c r="H76" s="4"/>
      <c r="I76" s="4">
        <v>-59954972690</v>
      </c>
      <c r="J76" s="4"/>
      <c r="K76" s="4">
        <v>1824500</v>
      </c>
      <c r="L76" s="4"/>
      <c r="M76" s="4">
        <v>1711800479917</v>
      </c>
      <c r="N76" s="4"/>
      <c r="O76" s="4">
        <v>1824169309375</v>
      </c>
      <c r="P76" s="4"/>
      <c r="Q76" s="4">
        <v>-112368829457</v>
      </c>
    </row>
    <row r="77" spans="1:17" ht="21" x14ac:dyDescent="0.55000000000000004">
      <c r="A77" s="2" t="s">
        <v>154</v>
      </c>
      <c r="C77" s="4">
        <v>2000000</v>
      </c>
      <c r="D77" s="4"/>
      <c r="E77" s="4">
        <v>1969642937500</v>
      </c>
      <c r="F77" s="4"/>
      <c r="G77" s="4">
        <v>1919652000000</v>
      </c>
      <c r="H77" s="4"/>
      <c r="I77" s="4">
        <v>49990937500</v>
      </c>
      <c r="J77" s="4"/>
      <c r="K77" s="4">
        <v>2000000</v>
      </c>
      <c r="L77" s="4"/>
      <c r="M77" s="4">
        <v>1969642937500</v>
      </c>
      <c r="N77" s="4"/>
      <c r="O77" s="4">
        <v>1950020000000</v>
      </c>
      <c r="P77" s="4"/>
      <c r="Q77" s="4">
        <v>19622937500</v>
      </c>
    </row>
    <row r="78" spans="1:17" ht="21" x14ac:dyDescent="0.55000000000000004">
      <c r="A78" s="2" t="s">
        <v>161</v>
      </c>
      <c r="C78" s="4">
        <v>4272561</v>
      </c>
      <c r="D78" s="4"/>
      <c r="E78" s="4">
        <v>4271786598318</v>
      </c>
      <c r="F78" s="4"/>
      <c r="G78" s="4">
        <v>4229068732335</v>
      </c>
      <c r="H78" s="4"/>
      <c r="I78" s="4">
        <v>42717865983</v>
      </c>
      <c r="J78" s="4"/>
      <c r="K78" s="4">
        <v>4272561</v>
      </c>
      <c r="L78" s="4"/>
      <c r="M78" s="4">
        <v>4271786598318</v>
      </c>
      <c r="N78" s="4"/>
      <c r="O78" s="4">
        <v>4016648694601</v>
      </c>
      <c r="P78" s="4"/>
      <c r="Q78" s="4">
        <v>255137903717</v>
      </c>
    </row>
    <row r="79" spans="1:17" ht="21" x14ac:dyDescent="0.55000000000000004">
      <c r="A79" s="2" t="s">
        <v>125</v>
      </c>
      <c r="C79" s="4">
        <v>9999900</v>
      </c>
      <c r="D79" s="4"/>
      <c r="E79" s="4">
        <v>10198049268487</v>
      </c>
      <c r="F79" s="4"/>
      <c r="G79" s="4">
        <v>9998087500000</v>
      </c>
      <c r="H79" s="4"/>
      <c r="I79" s="4">
        <v>199961768487</v>
      </c>
      <c r="J79" s="4"/>
      <c r="K79" s="4">
        <v>9999900</v>
      </c>
      <c r="L79" s="4"/>
      <c r="M79" s="4">
        <v>10198049268487</v>
      </c>
      <c r="N79" s="4"/>
      <c r="O79" s="4">
        <v>9999900000000</v>
      </c>
      <c r="P79" s="4"/>
      <c r="Q79" s="4">
        <v>198149268487</v>
      </c>
    </row>
    <row r="80" spans="1:17" ht="21" x14ac:dyDescent="0.55000000000000004">
      <c r="A80" s="2" t="s">
        <v>120</v>
      </c>
      <c r="C80" s="4">
        <v>5000000</v>
      </c>
      <c r="D80" s="4"/>
      <c r="E80" s="4">
        <v>5051159311406</v>
      </c>
      <c r="F80" s="4"/>
      <c r="G80" s="4">
        <v>5005127656156</v>
      </c>
      <c r="H80" s="4"/>
      <c r="I80" s="4">
        <v>46031655250</v>
      </c>
      <c r="J80" s="4"/>
      <c r="K80" s="4">
        <v>5000000</v>
      </c>
      <c r="L80" s="4"/>
      <c r="M80" s="4">
        <v>5051159311406</v>
      </c>
      <c r="N80" s="4"/>
      <c r="O80" s="4">
        <v>5000000000000</v>
      </c>
      <c r="P80" s="4"/>
      <c r="Q80" s="4">
        <v>51159311406</v>
      </c>
    </row>
    <row r="81" spans="1:17" ht="21" x14ac:dyDescent="0.55000000000000004">
      <c r="A81" s="2" t="s">
        <v>169</v>
      </c>
      <c r="C81" s="4">
        <v>10870000</v>
      </c>
      <c r="D81" s="4"/>
      <c r="E81" s="4">
        <v>10824557693250</v>
      </c>
      <c r="F81" s="4"/>
      <c r="G81" s="4">
        <v>9998370066903</v>
      </c>
      <c r="H81" s="4"/>
      <c r="I81" s="4">
        <v>826187626347</v>
      </c>
      <c r="J81" s="4"/>
      <c r="K81" s="4">
        <v>10870000</v>
      </c>
      <c r="L81" s="4"/>
      <c r="M81" s="4">
        <v>10824557693250</v>
      </c>
      <c r="N81" s="4"/>
      <c r="O81" s="4">
        <v>10000182600000</v>
      </c>
      <c r="P81" s="4"/>
      <c r="Q81" s="4">
        <v>824375093250</v>
      </c>
    </row>
    <row r="82" spans="1:17" ht="21" x14ac:dyDescent="0.55000000000000004">
      <c r="A82" s="2" t="s">
        <v>194</v>
      </c>
      <c r="C82" s="4">
        <v>14135220</v>
      </c>
      <c r="D82" s="4"/>
      <c r="E82" s="4">
        <v>15542017819216</v>
      </c>
      <c r="F82" s="4"/>
      <c r="G82" s="4">
        <v>15326391087883</v>
      </c>
      <c r="H82" s="4"/>
      <c r="I82" s="4">
        <v>215626731333</v>
      </c>
      <c r="J82" s="4"/>
      <c r="K82" s="4">
        <v>14135220</v>
      </c>
      <c r="L82" s="4"/>
      <c r="M82" s="4">
        <v>15542017819216</v>
      </c>
      <c r="N82" s="4"/>
      <c r="O82" s="4">
        <v>14549989760388</v>
      </c>
      <c r="P82" s="4"/>
      <c r="Q82" s="4">
        <v>992028058828</v>
      </c>
    </row>
    <row r="83" spans="1:17" ht="21" x14ac:dyDescent="0.55000000000000004">
      <c r="A83" s="2" t="s">
        <v>198</v>
      </c>
      <c r="C83" s="4">
        <v>8617690</v>
      </c>
      <c r="D83" s="4"/>
      <c r="E83" s="4">
        <v>10282515154609</v>
      </c>
      <c r="F83" s="4"/>
      <c r="G83" s="4">
        <v>10138763978478</v>
      </c>
      <c r="H83" s="4"/>
      <c r="I83" s="4">
        <v>143751176131</v>
      </c>
      <c r="J83" s="4"/>
      <c r="K83" s="4">
        <v>8617690</v>
      </c>
      <c r="L83" s="4"/>
      <c r="M83" s="4">
        <v>10282515154609</v>
      </c>
      <c r="N83" s="4"/>
      <c r="O83" s="4">
        <v>9699994304790</v>
      </c>
      <c r="P83" s="4"/>
      <c r="Q83" s="4">
        <v>582520849819</v>
      </c>
    </row>
    <row r="84" spans="1:17" ht="21" x14ac:dyDescent="0.55000000000000004">
      <c r="A84" s="2" t="s">
        <v>202</v>
      </c>
      <c r="C84" s="4">
        <v>1850000</v>
      </c>
      <c r="D84" s="4"/>
      <c r="E84" s="4">
        <v>525963489330</v>
      </c>
      <c r="F84" s="4"/>
      <c r="G84" s="4">
        <v>518516400856</v>
      </c>
      <c r="H84" s="4"/>
      <c r="I84" s="4">
        <v>7447088474</v>
      </c>
      <c r="J84" s="4"/>
      <c r="K84" s="4">
        <v>1850000</v>
      </c>
      <c r="L84" s="4"/>
      <c r="M84" s="4">
        <v>525963489330</v>
      </c>
      <c r="N84" s="4"/>
      <c r="O84" s="4">
        <v>517175880870</v>
      </c>
      <c r="P84" s="4"/>
      <c r="Q84" s="4">
        <v>8787608460</v>
      </c>
    </row>
    <row r="85" spans="1:17" ht="21" x14ac:dyDescent="0.55000000000000004">
      <c r="A85" s="2" t="s">
        <v>190</v>
      </c>
      <c r="C85" s="4">
        <v>1283990</v>
      </c>
      <c r="D85" s="4"/>
      <c r="E85" s="4">
        <v>9654714300053</v>
      </c>
      <c r="F85" s="4"/>
      <c r="G85" s="4">
        <v>9514949587443</v>
      </c>
      <c r="H85" s="4"/>
      <c r="I85" s="4">
        <v>139764712610</v>
      </c>
      <c r="J85" s="4"/>
      <c r="K85" s="4">
        <v>1283990</v>
      </c>
      <c r="L85" s="4"/>
      <c r="M85" s="4">
        <v>9654714300053</v>
      </c>
      <c r="N85" s="4"/>
      <c r="O85" s="4">
        <v>9436128537330</v>
      </c>
      <c r="P85" s="4"/>
      <c r="Q85" s="4">
        <v>218585762723</v>
      </c>
    </row>
    <row r="86" spans="1:17" ht="21" x14ac:dyDescent="0.55000000000000004">
      <c r="A86" s="2" t="s">
        <v>173</v>
      </c>
      <c r="C86" s="4">
        <v>0</v>
      </c>
      <c r="D86" s="4"/>
      <c r="E86" s="4">
        <v>0</v>
      </c>
      <c r="F86" s="4"/>
      <c r="G86" s="4">
        <v>0</v>
      </c>
      <c r="H86" s="4"/>
      <c r="I86" s="4">
        <v>0</v>
      </c>
      <c r="J86" s="4"/>
      <c r="K86" s="4">
        <v>252800</v>
      </c>
      <c r="L86" s="4"/>
      <c r="M86" s="4">
        <v>250226638200</v>
      </c>
      <c r="N86" s="4"/>
      <c r="O86" s="4">
        <v>252754180000</v>
      </c>
      <c r="P86" s="4"/>
      <c r="Q86" s="4">
        <v>-2527541800</v>
      </c>
    </row>
    <row r="87" spans="1:17" ht="21" x14ac:dyDescent="0.55000000000000004">
      <c r="A87" s="2" t="s">
        <v>183</v>
      </c>
      <c r="C87" s="4">
        <v>0</v>
      </c>
      <c r="D87" s="4"/>
      <c r="E87" s="4">
        <v>0</v>
      </c>
      <c r="F87" s="4"/>
      <c r="G87" s="4">
        <v>0</v>
      </c>
      <c r="H87" s="4"/>
      <c r="I87" s="4">
        <v>0</v>
      </c>
      <c r="J87" s="4"/>
      <c r="K87" s="4">
        <v>40000</v>
      </c>
      <c r="L87" s="4"/>
      <c r="M87" s="4">
        <v>39992750000</v>
      </c>
      <c r="N87" s="4"/>
      <c r="O87" s="4">
        <v>36793330000</v>
      </c>
      <c r="P87" s="4"/>
      <c r="Q87" s="4">
        <v>3199420000</v>
      </c>
    </row>
    <row r="88" spans="1:17" ht="21" x14ac:dyDescent="0.55000000000000004">
      <c r="A88" s="2" t="s">
        <v>150</v>
      </c>
      <c r="C88" s="4">
        <v>0</v>
      </c>
      <c r="D88" s="4"/>
      <c r="E88" s="4">
        <v>0</v>
      </c>
      <c r="F88" s="4"/>
      <c r="G88" s="4">
        <v>0</v>
      </c>
      <c r="H88" s="4"/>
      <c r="I88" s="4">
        <v>0</v>
      </c>
      <c r="J88" s="4"/>
      <c r="K88" s="4">
        <v>11244386</v>
      </c>
      <c r="L88" s="4"/>
      <c r="M88" s="4">
        <v>11242347955037</v>
      </c>
      <c r="N88" s="4"/>
      <c r="O88" s="4">
        <v>10001136529060</v>
      </c>
      <c r="P88" s="4"/>
      <c r="Q88" s="4">
        <v>1241211425977</v>
      </c>
    </row>
    <row r="89" spans="1:17" ht="21" x14ac:dyDescent="0.55000000000000004">
      <c r="A89" s="2" t="s">
        <v>158</v>
      </c>
      <c r="C89" s="4">
        <v>0</v>
      </c>
      <c r="D89" s="4"/>
      <c r="E89" s="4">
        <v>0</v>
      </c>
      <c r="F89" s="4"/>
      <c r="G89" s="4">
        <v>0</v>
      </c>
      <c r="H89" s="4"/>
      <c r="I89" s="4">
        <v>0</v>
      </c>
      <c r="J89" s="4"/>
      <c r="K89" s="4">
        <v>533900</v>
      </c>
      <c r="L89" s="4"/>
      <c r="M89" s="4">
        <v>510027634732</v>
      </c>
      <c r="N89" s="4"/>
      <c r="O89" s="4">
        <v>502308840017</v>
      </c>
      <c r="P89" s="4"/>
      <c r="Q89" s="4">
        <v>7718794715</v>
      </c>
    </row>
    <row r="90" spans="1:17" ht="21" x14ac:dyDescent="0.55000000000000004">
      <c r="A90" s="2" t="s">
        <v>165</v>
      </c>
      <c r="C90" s="4">
        <v>0</v>
      </c>
      <c r="D90" s="4"/>
      <c r="E90" s="4">
        <v>0</v>
      </c>
      <c r="F90" s="4"/>
      <c r="G90" s="4">
        <v>0</v>
      </c>
      <c r="H90" s="4"/>
      <c r="I90" s="4">
        <v>0</v>
      </c>
      <c r="J90" s="4"/>
      <c r="K90" s="4">
        <v>12604300</v>
      </c>
      <c r="L90" s="4"/>
      <c r="M90" s="4">
        <v>12602015470625</v>
      </c>
      <c r="N90" s="4"/>
      <c r="O90" s="4">
        <v>11737880418000</v>
      </c>
      <c r="P90" s="4"/>
      <c r="Q90" s="4">
        <v>864135052625</v>
      </c>
    </row>
    <row r="91" spans="1:17" ht="21" x14ac:dyDescent="0.55000000000000004">
      <c r="A91" s="2" t="s">
        <v>146</v>
      </c>
      <c r="C91" s="4">
        <v>0</v>
      </c>
      <c r="D91" s="4"/>
      <c r="E91" s="4">
        <v>0</v>
      </c>
      <c r="F91" s="4"/>
      <c r="G91" s="4">
        <v>0</v>
      </c>
      <c r="H91" s="4"/>
      <c r="I91" s="4">
        <v>0</v>
      </c>
      <c r="J91" s="4"/>
      <c r="K91" s="4">
        <v>10000000</v>
      </c>
      <c r="L91" s="4"/>
      <c r="M91" s="4">
        <v>9998187500000</v>
      </c>
      <c r="N91" s="4"/>
      <c r="O91" s="4">
        <v>10000000000000</v>
      </c>
      <c r="P91" s="4"/>
      <c r="Q91" s="4">
        <v>-1812500000</v>
      </c>
    </row>
    <row r="92" spans="1:17" ht="21" x14ac:dyDescent="0.55000000000000004">
      <c r="A92" s="2" t="s">
        <v>136</v>
      </c>
      <c r="C92" s="4">
        <v>0</v>
      </c>
      <c r="D92" s="4"/>
      <c r="E92" s="4">
        <v>0</v>
      </c>
      <c r="F92" s="4"/>
      <c r="G92" s="4">
        <v>774040</v>
      </c>
      <c r="H92" s="4"/>
      <c r="I92" s="4">
        <v>-774040</v>
      </c>
      <c r="J92" s="4"/>
      <c r="K92" s="4">
        <v>0</v>
      </c>
      <c r="L92" s="4"/>
      <c r="M92" s="4">
        <v>0</v>
      </c>
      <c r="N92" s="4"/>
      <c r="O92" s="4">
        <v>0</v>
      </c>
      <c r="P92" s="4"/>
      <c r="Q92" s="4">
        <v>0</v>
      </c>
    </row>
    <row r="93" spans="1:17" ht="19.5" thickBot="1" x14ac:dyDescent="0.5">
      <c r="C93" s="6">
        <f>SUM(C8:C92)</f>
        <v>2747905322</v>
      </c>
      <c r="E93" s="6">
        <f>SUM(E8:E92)</f>
        <v>101224015030288</v>
      </c>
      <c r="G93" s="6">
        <f>SUM(G8:G92)</f>
        <v>99803912556392</v>
      </c>
      <c r="I93" s="6">
        <f>SUM(I8:I92)</f>
        <v>1420102473939</v>
      </c>
      <c r="K93" s="6">
        <f>SUM(K8:K92)</f>
        <v>2782580708</v>
      </c>
      <c r="M93" s="6">
        <v>135866812978882</v>
      </c>
      <c r="O93" s="6">
        <v>130741175509297</v>
      </c>
      <c r="Q93" s="6">
        <v>5125637429585</v>
      </c>
    </row>
    <row r="94" spans="1:17" ht="19.5" thickTop="1" x14ac:dyDescent="0.45"/>
    <row r="95" spans="1:17" x14ac:dyDescent="0.45">
      <c r="O95" s="4"/>
      <c r="Q95" s="4"/>
    </row>
    <row r="96" spans="1:17" x14ac:dyDescent="0.45">
      <c r="O96" s="4"/>
      <c r="Q96" s="4"/>
    </row>
  </sheetData>
  <mergeCells count="14">
    <mergeCell ref="K7"/>
    <mergeCell ref="M7"/>
    <mergeCell ref="A2:Q2"/>
    <mergeCell ref="A3:Q3"/>
    <mergeCell ref="A4:Q4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Q77"/>
  <sheetViews>
    <sheetView rightToLeft="1" topLeftCell="A61" workbookViewId="0">
      <selection activeCell="Q84" sqref="Q84"/>
    </sheetView>
  </sheetViews>
  <sheetFormatPr defaultRowHeight="18.75" x14ac:dyDescent="0.45"/>
  <cols>
    <col min="1" max="1" width="31.28515625" style="1" bestFit="1" customWidth="1"/>
    <col min="2" max="2" width="1" style="1" customWidth="1"/>
    <col min="3" max="3" width="8.85546875" style="1" bestFit="1" customWidth="1"/>
    <col min="4" max="4" width="1" style="1" customWidth="1"/>
    <col min="5" max="5" width="16.5703125" style="1" bestFit="1" customWidth="1"/>
    <col min="6" max="6" width="1" style="1" customWidth="1"/>
    <col min="7" max="7" width="16.7109375" style="1" bestFit="1" customWidth="1"/>
    <col min="8" max="8" width="1" style="1" customWidth="1"/>
    <col min="9" max="9" width="32.42578125" style="1" bestFit="1" customWidth="1"/>
    <col min="10" max="10" width="1" style="1" customWidth="1"/>
    <col min="11" max="11" width="12.7109375" style="1" bestFit="1" customWidth="1"/>
    <col min="12" max="12" width="1" style="1" customWidth="1"/>
    <col min="13" max="13" width="19.42578125" style="1" bestFit="1" customWidth="1"/>
    <col min="14" max="14" width="1" style="1" customWidth="1"/>
    <col min="15" max="15" width="19.140625" style="1" bestFit="1" customWidth="1"/>
    <col min="16" max="16" width="1" style="1" customWidth="1"/>
    <col min="17" max="17" width="32.42578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30" x14ac:dyDescent="0.45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</row>
    <row r="3" spans="1:17" ht="30" x14ac:dyDescent="0.45">
      <c r="A3" s="15" t="s">
        <v>383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</row>
    <row r="4" spans="1:17" ht="30" x14ac:dyDescent="0.45">
      <c r="A4" s="15" t="s">
        <v>2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</row>
    <row r="6" spans="1:17" ht="30" x14ac:dyDescent="0.45">
      <c r="A6" s="13" t="s">
        <v>3</v>
      </c>
      <c r="C6" s="14" t="s">
        <v>385</v>
      </c>
      <c r="D6" s="14" t="s">
        <v>385</v>
      </c>
      <c r="E6" s="14" t="s">
        <v>385</v>
      </c>
      <c r="F6" s="14" t="s">
        <v>385</v>
      </c>
      <c r="G6" s="14" t="s">
        <v>385</v>
      </c>
      <c r="H6" s="14" t="s">
        <v>385</v>
      </c>
      <c r="I6" s="14" t="s">
        <v>385</v>
      </c>
      <c r="K6" s="14" t="s">
        <v>386</v>
      </c>
      <c r="L6" s="14" t="s">
        <v>386</v>
      </c>
      <c r="M6" s="14" t="s">
        <v>386</v>
      </c>
      <c r="N6" s="14" t="s">
        <v>386</v>
      </c>
      <c r="O6" s="14" t="s">
        <v>386</v>
      </c>
      <c r="P6" s="14" t="s">
        <v>386</v>
      </c>
      <c r="Q6" s="14" t="s">
        <v>386</v>
      </c>
    </row>
    <row r="7" spans="1:17" ht="30" x14ac:dyDescent="0.45">
      <c r="A7" s="14" t="s">
        <v>3</v>
      </c>
      <c r="C7" s="14" t="s">
        <v>7</v>
      </c>
      <c r="E7" s="14" t="s">
        <v>422</v>
      </c>
      <c r="G7" s="14" t="s">
        <v>423</v>
      </c>
      <c r="I7" s="14" t="s">
        <v>425</v>
      </c>
      <c r="K7" s="14" t="s">
        <v>7</v>
      </c>
      <c r="M7" s="14" t="s">
        <v>422</v>
      </c>
      <c r="O7" s="14" t="s">
        <v>423</v>
      </c>
      <c r="Q7" s="14" t="s">
        <v>425</v>
      </c>
    </row>
    <row r="8" spans="1:17" ht="21" x14ac:dyDescent="0.55000000000000004">
      <c r="A8" s="2" t="s">
        <v>56</v>
      </c>
      <c r="C8" s="4">
        <v>362069</v>
      </c>
      <c r="D8" s="4"/>
      <c r="E8" s="4">
        <v>13150708149</v>
      </c>
      <c r="F8" s="4"/>
      <c r="G8" s="4">
        <v>12500962397</v>
      </c>
      <c r="H8" s="4"/>
      <c r="I8" s="4">
        <v>649745752</v>
      </c>
      <c r="J8" s="4"/>
      <c r="K8" s="4">
        <v>362069</v>
      </c>
      <c r="L8" s="4"/>
      <c r="M8" s="4">
        <v>13150708149</v>
      </c>
      <c r="N8" s="4"/>
      <c r="O8" s="4">
        <v>12500962397</v>
      </c>
      <c r="P8" s="4"/>
      <c r="Q8" s="4">
        <v>649745752</v>
      </c>
    </row>
    <row r="9" spans="1:17" ht="21" x14ac:dyDescent="0.55000000000000004">
      <c r="A9" s="2" t="s">
        <v>93</v>
      </c>
      <c r="C9" s="4">
        <v>0</v>
      </c>
      <c r="D9" s="4"/>
      <c r="E9" s="4">
        <v>0</v>
      </c>
      <c r="F9" s="4"/>
      <c r="G9" s="4">
        <v>0</v>
      </c>
      <c r="H9" s="4"/>
      <c r="I9" s="4">
        <v>0</v>
      </c>
      <c r="J9" s="4"/>
      <c r="K9" s="4">
        <v>353528</v>
      </c>
      <c r="L9" s="4"/>
      <c r="M9" s="4">
        <v>7506817109</v>
      </c>
      <c r="N9" s="4"/>
      <c r="O9" s="4">
        <v>6464822053</v>
      </c>
      <c r="P9" s="4"/>
      <c r="Q9" s="4">
        <v>1041995056</v>
      </c>
    </row>
    <row r="10" spans="1:17" ht="21" x14ac:dyDescent="0.55000000000000004">
      <c r="A10" s="2" t="s">
        <v>83</v>
      </c>
      <c r="C10" s="4">
        <v>0</v>
      </c>
      <c r="D10" s="4"/>
      <c r="E10" s="4">
        <v>0</v>
      </c>
      <c r="F10" s="4"/>
      <c r="G10" s="4">
        <v>0</v>
      </c>
      <c r="H10" s="4"/>
      <c r="I10" s="4">
        <v>0</v>
      </c>
      <c r="J10" s="4"/>
      <c r="K10" s="4">
        <v>3643</v>
      </c>
      <c r="L10" s="4"/>
      <c r="M10" s="4">
        <v>99722376022</v>
      </c>
      <c r="N10" s="4"/>
      <c r="O10" s="4">
        <v>107954643778</v>
      </c>
      <c r="P10" s="4"/>
      <c r="Q10" s="4">
        <v>-8232267756</v>
      </c>
    </row>
    <row r="11" spans="1:17" ht="21" x14ac:dyDescent="0.55000000000000004">
      <c r="A11" s="2" t="s">
        <v>426</v>
      </c>
      <c r="C11" s="4">
        <v>0</v>
      </c>
      <c r="D11" s="4"/>
      <c r="E11" s="4">
        <v>0</v>
      </c>
      <c r="F11" s="4"/>
      <c r="G11" s="4">
        <v>0</v>
      </c>
      <c r="H11" s="4"/>
      <c r="I11" s="4">
        <v>0</v>
      </c>
      <c r="J11" s="4"/>
      <c r="K11" s="4">
        <v>3775911</v>
      </c>
      <c r="L11" s="4"/>
      <c r="M11" s="4">
        <v>23046710522</v>
      </c>
      <c r="N11" s="4"/>
      <c r="O11" s="4">
        <v>22229156913</v>
      </c>
      <c r="P11" s="4"/>
      <c r="Q11" s="4">
        <v>817553609</v>
      </c>
    </row>
    <row r="12" spans="1:17" ht="21" x14ac:dyDescent="0.55000000000000004">
      <c r="A12" s="2" t="s">
        <v>105</v>
      </c>
      <c r="C12" s="4">
        <v>0</v>
      </c>
      <c r="D12" s="4"/>
      <c r="E12" s="4">
        <v>0</v>
      </c>
      <c r="F12" s="4"/>
      <c r="G12" s="4">
        <v>0</v>
      </c>
      <c r="H12" s="4"/>
      <c r="I12" s="4">
        <v>0</v>
      </c>
      <c r="J12" s="4"/>
      <c r="K12" s="4">
        <v>1</v>
      </c>
      <c r="L12" s="4"/>
      <c r="M12" s="4">
        <v>1</v>
      </c>
      <c r="N12" s="4"/>
      <c r="O12" s="4">
        <v>2790</v>
      </c>
      <c r="P12" s="4"/>
      <c r="Q12" s="4">
        <v>-2789</v>
      </c>
    </row>
    <row r="13" spans="1:17" ht="21" x14ac:dyDescent="0.55000000000000004">
      <c r="A13" s="2" t="s">
        <v>60</v>
      </c>
      <c r="C13" s="4">
        <v>0</v>
      </c>
      <c r="D13" s="4"/>
      <c r="E13" s="4">
        <v>0</v>
      </c>
      <c r="F13" s="4"/>
      <c r="G13" s="4">
        <v>0</v>
      </c>
      <c r="H13" s="4"/>
      <c r="I13" s="4">
        <v>0</v>
      </c>
      <c r="J13" s="4"/>
      <c r="K13" s="4">
        <v>300000</v>
      </c>
      <c r="L13" s="4"/>
      <c r="M13" s="4">
        <v>8648235016</v>
      </c>
      <c r="N13" s="4"/>
      <c r="O13" s="4">
        <v>10723663672</v>
      </c>
      <c r="P13" s="4"/>
      <c r="Q13" s="4">
        <v>-2075428656</v>
      </c>
    </row>
    <row r="14" spans="1:17" ht="21" x14ac:dyDescent="0.55000000000000004">
      <c r="A14" s="2" t="s">
        <v>71</v>
      </c>
      <c r="C14" s="4">
        <v>0</v>
      </c>
      <c r="D14" s="4"/>
      <c r="E14" s="4">
        <v>0</v>
      </c>
      <c r="F14" s="4"/>
      <c r="G14" s="4">
        <v>0</v>
      </c>
      <c r="H14" s="4"/>
      <c r="I14" s="4">
        <v>0</v>
      </c>
      <c r="J14" s="4"/>
      <c r="K14" s="4">
        <v>700001</v>
      </c>
      <c r="L14" s="4"/>
      <c r="M14" s="4">
        <v>8558770524</v>
      </c>
      <c r="N14" s="4"/>
      <c r="O14" s="4">
        <v>8125248082</v>
      </c>
      <c r="P14" s="4"/>
      <c r="Q14" s="4">
        <v>433522442</v>
      </c>
    </row>
    <row r="15" spans="1:17" ht="21" x14ac:dyDescent="0.55000000000000004">
      <c r="A15" s="2" t="s">
        <v>88</v>
      </c>
      <c r="C15" s="4">
        <v>0</v>
      </c>
      <c r="D15" s="4"/>
      <c r="E15" s="4">
        <v>0</v>
      </c>
      <c r="F15" s="4"/>
      <c r="G15" s="4">
        <v>0</v>
      </c>
      <c r="H15" s="4"/>
      <c r="I15" s="4">
        <v>0</v>
      </c>
      <c r="J15" s="4"/>
      <c r="K15" s="4">
        <v>300000</v>
      </c>
      <c r="L15" s="4"/>
      <c r="M15" s="4">
        <v>18018150316</v>
      </c>
      <c r="N15" s="4"/>
      <c r="O15" s="4">
        <v>17217695867</v>
      </c>
      <c r="P15" s="4"/>
      <c r="Q15" s="4">
        <v>800454449</v>
      </c>
    </row>
    <row r="16" spans="1:17" ht="21" x14ac:dyDescent="0.55000000000000004">
      <c r="A16" s="2" t="s">
        <v>103</v>
      </c>
      <c r="C16" s="4">
        <v>0</v>
      </c>
      <c r="D16" s="4"/>
      <c r="E16" s="4">
        <v>0</v>
      </c>
      <c r="F16" s="4"/>
      <c r="G16" s="4">
        <v>0</v>
      </c>
      <c r="H16" s="4"/>
      <c r="I16" s="4">
        <v>0</v>
      </c>
      <c r="J16" s="4"/>
      <c r="K16" s="4">
        <v>10000000</v>
      </c>
      <c r="L16" s="4"/>
      <c r="M16" s="4">
        <v>271766538168</v>
      </c>
      <c r="N16" s="4"/>
      <c r="O16" s="4">
        <v>265099201114</v>
      </c>
      <c r="P16" s="4"/>
      <c r="Q16" s="4">
        <v>6667337054</v>
      </c>
    </row>
    <row r="17" spans="1:17" ht="21" x14ac:dyDescent="0.55000000000000004">
      <c r="A17" s="2" t="s">
        <v>30</v>
      </c>
      <c r="C17" s="4">
        <v>0</v>
      </c>
      <c r="D17" s="4"/>
      <c r="E17" s="4">
        <v>0</v>
      </c>
      <c r="F17" s="4"/>
      <c r="G17" s="4">
        <v>0</v>
      </c>
      <c r="H17" s="4"/>
      <c r="I17" s="4">
        <v>0</v>
      </c>
      <c r="J17" s="4"/>
      <c r="K17" s="4">
        <v>650000</v>
      </c>
      <c r="L17" s="4"/>
      <c r="M17" s="4">
        <v>20243331293</v>
      </c>
      <c r="N17" s="4"/>
      <c r="O17" s="4">
        <v>19410136682</v>
      </c>
      <c r="P17" s="4"/>
      <c r="Q17" s="4">
        <v>833194611</v>
      </c>
    </row>
    <row r="18" spans="1:17" ht="21" x14ac:dyDescent="0.55000000000000004">
      <c r="A18" s="2" t="s">
        <v>427</v>
      </c>
      <c r="C18" s="4">
        <v>0</v>
      </c>
      <c r="D18" s="4"/>
      <c r="E18" s="4">
        <v>0</v>
      </c>
      <c r="F18" s="4"/>
      <c r="G18" s="4">
        <v>0</v>
      </c>
      <c r="H18" s="4"/>
      <c r="I18" s="4">
        <v>0</v>
      </c>
      <c r="J18" s="4"/>
      <c r="K18" s="4">
        <v>2500000</v>
      </c>
      <c r="L18" s="4"/>
      <c r="M18" s="4">
        <v>8446939940</v>
      </c>
      <c r="N18" s="4"/>
      <c r="O18" s="4">
        <v>8407627043</v>
      </c>
      <c r="P18" s="4"/>
      <c r="Q18" s="4">
        <v>39312897</v>
      </c>
    </row>
    <row r="19" spans="1:17" ht="21" x14ac:dyDescent="0.55000000000000004">
      <c r="A19" s="2" t="s">
        <v>97</v>
      </c>
      <c r="C19" s="4">
        <v>0</v>
      </c>
      <c r="D19" s="4"/>
      <c r="E19" s="4">
        <v>0</v>
      </c>
      <c r="F19" s="4"/>
      <c r="G19" s="4">
        <v>0</v>
      </c>
      <c r="H19" s="4"/>
      <c r="I19" s="4">
        <v>0</v>
      </c>
      <c r="J19" s="4"/>
      <c r="K19" s="4">
        <v>1500000</v>
      </c>
      <c r="L19" s="4"/>
      <c r="M19" s="4">
        <v>28580660374</v>
      </c>
      <c r="N19" s="4"/>
      <c r="O19" s="4">
        <v>28137668723</v>
      </c>
      <c r="P19" s="4"/>
      <c r="Q19" s="4">
        <v>442991651</v>
      </c>
    </row>
    <row r="20" spans="1:17" ht="21" x14ac:dyDescent="0.55000000000000004">
      <c r="A20" s="2" t="s">
        <v>428</v>
      </c>
      <c r="C20" s="4">
        <v>0</v>
      </c>
      <c r="D20" s="4"/>
      <c r="E20" s="4">
        <v>0</v>
      </c>
      <c r="F20" s="4"/>
      <c r="G20" s="4">
        <v>0</v>
      </c>
      <c r="H20" s="4"/>
      <c r="I20" s="4">
        <v>0</v>
      </c>
      <c r="J20" s="4"/>
      <c r="K20" s="4">
        <v>903848</v>
      </c>
      <c r="L20" s="4"/>
      <c r="M20" s="4">
        <v>34130241366</v>
      </c>
      <c r="N20" s="4"/>
      <c r="O20" s="4">
        <v>33425343898</v>
      </c>
      <c r="P20" s="4"/>
      <c r="Q20" s="4">
        <v>704897468</v>
      </c>
    </row>
    <row r="21" spans="1:17" ht="21" x14ac:dyDescent="0.55000000000000004">
      <c r="A21" s="2" t="s">
        <v>25</v>
      </c>
      <c r="C21" s="4">
        <v>0</v>
      </c>
      <c r="D21" s="4"/>
      <c r="E21" s="4">
        <v>0</v>
      </c>
      <c r="F21" s="4"/>
      <c r="G21" s="4">
        <v>0</v>
      </c>
      <c r="H21" s="4"/>
      <c r="I21" s="4">
        <v>0</v>
      </c>
      <c r="J21" s="4"/>
      <c r="K21" s="4">
        <v>4000001</v>
      </c>
      <c r="L21" s="4"/>
      <c r="M21" s="4">
        <v>111761041645</v>
      </c>
      <c r="N21" s="4"/>
      <c r="O21" s="4">
        <v>106520748201</v>
      </c>
      <c r="P21" s="4"/>
      <c r="Q21" s="4">
        <v>5240293444</v>
      </c>
    </row>
    <row r="22" spans="1:17" ht="21" x14ac:dyDescent="0.55000000000000004">
      <c r="A22" s="2" t="s">
        <v>429</v>
      </c>
      <c r="C22" s="4">
        <v>0</v>
      </c>
      <c r="D22" s="4"/>
      <c r="E22" s="4">
        <v>0</v>
      </c>
      <c r="F22" s="4"/>
      <c r="G22" s="4">
        <v>0</v>
      </c>
      <c r="H22" s="4"/>
      <c r="I22" s="4">
        <v>0</v>
      </c>
      <c r="J22" s="4"/>
      <c r="K22" s="4">
        <v>1251235</v>
      </c>
      <c r="L22" s="4"/>
      <c r="M22" s="4">
        <v>30370535394</v>
      </c>
      <c r="N22" s="4"/>
      <c r="O22" s="4">
        <v>28874844432</v>
      </c>
      <c r="P22" s="4"/>
      <c r="Q22" s="4">
        <v>1495690962</v>
      </c>
    </row>
    <row r="23" spans="1:17" ht="21" x14ac:dyDescent="0.55000000000000004">
      <c r="A23" s="2" t="s">
        <v>48</v>
      </c>
      <c r="C23" s="4">
        <v>0</v>
      </c>
      <c r="D23" s="4"/>
      <c r="E23" s="4">
        <v>0</v>
      </c>
      <c r="F23" s="4"/>
      <c r="G23" s="4">
        <v>0</v>
      </c>
      <c r="H23" s="4"/>
      <c r="I23" s="4">
        <v>0</v>
      </c>
      <c r="J23" s="4"/>
      <c r="K23" s="4">
        <v>1106110</v>
      </c>
      <c r="L23" s="4"/>
      <c r="M23" s="4">
        <v>19888531084</v>
      </c>
      <c r="N23" s="4"/>
      <c r="O23" s="4">
        <v>19180317016</v>
      </c>
      <c r="P23" s="4"/>
      <c r="Q23" s="4">
        <v>708214068</v>
      </c>
    </row>
    <row r="24" spans="1:17" ht="21" x14ac:dyDescent="0.55000000000000004">
      <c r="A24" s="2" t="s">
        <v>63</v>
      </c>
      <c r="C24" s="4">
        <v>0</v>
      </c>
      <c r="D24" s="4"/>
      <c r="E24" s="4">
        <v>0</v>
      </c>
      <c r="F24" s="4"/>
      <c r="G24" s="4">
        <v>0</v>
      </c>
      <c r="H24" s="4"/>
      <c r="I24" s="4">
        <v>0</v>
      </c>
      <c r="J24" s="4"/>
      <c r="K24" s="4">
        <v>825942</v>
      </c>
      <c r="L24" s="4"/>
      <c r="M24" s="4">
        <v>51008171268</v>
      </c>
      <c r="N24" s="4"/>
      <c r="O24" s="4">
        <v>49745822503</v>
      </c>
      <c r="P24" s="4"/>
      <c r="Q24" s="4">
        <v>1262348765</v>
      </c>
    </row>
    <row r="25" spans="1:17" ht="21" x14ac:dyDescent="0.55000000000000004">
      <c r="A25" s="2" t="s">
        <v>430</v>
      </c>
      <c r="C25" s="4">
        <v>0</v>
      </c>
      <c r="D25" s="4"/>
      <c r="E25" s="4">
        <v>0</v>
      </c>
      <c r="F25" s="4"/>
      <c r="G25" s="4">
        <v>0</v>
      </c>
      <c r="H25" s="4"/>
      <c r="I25" s="4">
        <v>0</v>
      </c>
      <c r="J25" s="4"/>
      <c r="K25" s="4">
        <v>1769639</v>
      </c>
      <c r="L25" s="4"/>
      <c r="M25" s="4">
        <v>21011692033</v>
      </c>
      <c r="N25" s="4"/>
      <c r="O25" s="4">
        <v>21111323755</v>
      </c>
      <c r="P25" s="4"/>
      <c r="Q25" s="4">
        <v>-99631722</v>
      </c>
    </row>
    <row r="26" spans="1:17" ht="21" x14ac:dyDescent="0.55000000000000004">
      <c r="A26" s="2" t="s">
        <v>431</v>
      </c>
      <c r="C26" s="4">
        <v>0</v>
      </c>
      <c r="D26" s="4"/>
      <c r="E26" s="4">
        <v>0</v>
      </c>
      <c r="F26" s="4"/>
      <c r="G26" s="4">
        <v>0</v>
      </c>
      <c r="H26" s="4"/>
      <c r="I26" s="4">
        <v>0</v>
      </c>
      <c r="J26" s="4"/>
      <c r="K26" s="4">
        <v>3165087</v>
      </c>
      <c r="L26" s="4"/>
      <c r="M26" s="4">
        <v>23301370494</v>
      </c>
      <c r="N26" s="4"/>
      <c r="O26" s="4">
        <v>20120681626</v>
      </c>
      <c r="P26" s="4"/>
      <c r="Q26" s="4">
        <v>3180688868</v>
      </c>
    </row>
    <row r="27" spans="1:17" ht="21" x14ac:dyDescent="0.55000000000000004">
      <c r="A27" s="2" t="s">
        <v>432</v>
      </c>
      <c r="C27" s="4">
        <v>0</v>
      </c>
      <c r="D27" s="4"/>
      <c r="E27" s="4">
        <v>0</v>
      </c>
      <c r="F27" s="4"/>
      <c r="G27" s="4">
        <v>0</v>
      </c>
      <c r="H27" s="4"/>
      <c r="I27" s="4">
        <v>0</v>
      </c>
      <c r="J27" s="4"/>
      <c r="K27" s="4">
        <v>184824</v>
      </c>
      <c r="L27" s="4"/>
      <c r="M27" s="4">
        <v>2080455842</v>
      </c>
      <c r="N27" s="4"/>
      <c r="O27" s="4">
        <v>2064547148</v>
      </c>
      <c r="P27" s="4"/>
      <c r="Q27" s="4">
        <v>15908694</v>
      </c>
    </row>
    <row r="28" spans="1:17" ht="21" x14ac:dyDescent="0.55000000000000004">
      <c r="A28" s="2" t="s">
        <v>78</v>
      </c>
      <c r="C28" s="4">
        <v>0</v>
      </c>
      <c r="D28" s="4"/>
      <c r="E28" s="4">
        <v>0</v>
      </c>
      <c r="F28" s="4"/>
      <c r="G28" s="4">
        <v>0</v>
      </c>
      <c r="H28" s="4"/>
      <c r="I28" s="4">
        <v>0</v>
      </c>
      <c r="J28" s="4"/>
      <c r="K28" s="4">
        <v>310469</v>
      </c>
      <c r="L28" s="4"/>
      <c r="M28" s="4">
        <v>57737148403</v>
      </c>
      <c r="N28" s="4"/>
      <c r="O28" s="4">
        <v>59390412935</v>
      </c>
      <c r="P28" s="4"/>
      <c r="Q28" s="4">
        <v>-1653264532</v>
      </c>
    </row>
    <row r="29" spans="1:17" ht="21" x14ac:dyDescent="0.55000000000000004">
      <c r="A29" s="2" t="s">
        <v>66</v>
      </c>
      <c r="C29" s="4">
        <v>0</v>
      </c>
      <c r="D29" s="4"/>
      <c r="E29" s="4">
        <v>0</v>
      </c>
      <c r="F29" s="4"/>
      <c r="G29" s="4">
        <v>0</v>
      </c>
      <c r="H29" s="4"/>
      <c r="I29" s="4">
        <v>0</v>
      </c>
      <c r="J29" s="4"/>
      <c r="K29" s="4">
        <v>150000</v>
      </c>
      <c r="L29" s="4"/>
      <c r="M29" s="4">
        <v>2959783885</v>
      </c>
      <c r="N29" s="4"/>
      <c r="O29" s="4">
        <v>2839586189</v>
      </c>
      <c r="P29" s="4"/>
      <c r="Q29" s="4">
        <v>120197696</v>
      </c>
    </row>
    <row r="30" spans="1:17" ht="21" x14ac:dyDescent="0.55000000000000004">
      <c r="A30" s="2" t="s">
        <v>26</v>
      </c>
      <c r="C30" s="4">
        <v>0</v>
      </c>
      <c r="D30" s="4"/>
      <c r="E30" s="4">
        <v>0</v>
      </c>
      <c r="F30" s="4"/>
      <c r="G30" s="4">
        <v>0</v>
      </c>
      <c r="H30" s="4"/>
      <c r="I30" s="4">
        <v>0</v>
      </c>
      <c r="J30" s="4"/>
      <c r="K30" s="4">
        <v>640256</v>
      </c>
      <c r="L30" s="4"/>
      <c r="M30" s="4">
        <v>119886993977</v>
      </c>
      <c r="N30" s="4"/>
      <c r="O30" s="4">
        <v>113740156028</v>
      </c>
      <c r="P30" s="4"/>
      <c r="Q30" s="4">
        <v>6146837949</v>
      </c>
    </row>
    <row r="31" spans="1:17" ht="21" x14ac:dyDescent="0.55000000000000004">
      <c r="A31" s="2" t="s">
        <v>433</v>
      </c>
      <c r="C31" s="4">
        <v>0</v>
      </c>
      <c r="D31" s="4"/>
      <c r="E31" s="4">
        <v>0</v>
      </c>
      <c r="F31" s="4"/>
      <c r="G31" s="4">
        <v>0</v>
      </c>
      <c r="H31" s="4"/>
      <c r="I31" s="4">
        <v>0</v>
      </c>
      <c r="J31" s="4"/>
      <c r="K31" s="4">
        <v>3059831</v>
      </c>
      <c r="L31" s="4"/>
      <c r="M31" s="4">
        <v>53684681811</v>
      </c>
      <c r="N31" s="4"/>
      <c r="O31" s="4">
        <v>51191968679</v>
      </c>
      <c r="P31" s="4"/>
      <c r="Q31" s="4">
        <v>2492713132</v>
      </c>
    </row>
    <row r="32" spans="1:17" ht="21" x14ac:dyDescent="0.55000000000000004">
      <c r="A32" s="2" t="s">
        <v>107</v>
      </c>
      <c r="C32" s="4">
        <v>0</v>
      </c>
      <c r="D32" s="4"/>
      <c r="E32" s="4">
        <v>0</v>
      </c>
      <c r="F32" s="4"/>
      <c r="G32" s="4">
        <v>0</v>
      </c>
      <c r="H32" s="4"/>
      <c r="I32" s="4">
        <v>0</v>
      </c>
      <c r="J32" s="4"/>
      <c r="K32" s="4">
        <v>5852431</v>
      </c>
      <c r="L32" s="4"/>
      <c r="M32" s="4">
        <v>153701231457</v>
      </c>
      <c r="N32" s="4"/>
      <c r="O32" s="4">
        <v>147957188013</v>
      </c>
      <c r="P32" s="4"/>
      <c r="Q32" s="4">
        <v>5744043444</v>
      </c>
    </row>
    <row r="33" spans="1:17" ht="21" x14ac:dyDescent="0.55000000000000004">
      <c r="A33" s="2" t="s">
        <v>101</v>
      </c>
      <c r="C33" s="4">
        <v>0</v>
      </c>
      <c r="D33" s="4"/>
      <c r="E33" s="4">
        <v>0</v>
      </c>
      <c r="F33" s="4"/>
      <c r="G33" s="4">
        <v>0</v>
      </c>
      <c r="H33" s="4"/>
      <c r="I33" s="4">
        <v>0</v>
      </c>
      <c r="J33" s="4"/>
      <c r="K33" s="4">
        <v>490144</v>
      </c>
      <c r="L33" s="4"/>
      <c r="M33" s="4">
        <v>69275320755</v>
      </c>
      <c r="N33" s="4"/>
      <c r="O33" s="4">
        <v>65514662994</v>
      </c>
      <c r="P33" s="4"/>
      <c r="Q33" s="4">
        <v>3760657761</v>
      </c>
    </row>
    <row r="34" spans="1:17" ht="21" x14ac:dyDescent="0.55000000000000004">
      <c r="A34" s="2" t="s">
        <v>434</v>
      </c>
      <c r="C34" s="4">
        <v>0</v>
      </c>
      <c r="D34" s="4"/>
      <c r="E34" s="4">
        <v>0</v>
      </c>
      <c r="F34" s="4"/>
      <c r="G34" s="4">
        <v>0</v>
      </c>
      <c r="H34" s="4"/>
      <c r="I34" s="4">
        <v>0</v>
      </c>
      <c r="J34" s="4"/>
      <c r="K34" s="4">
        <v>2020000</v>
      </c>
      <c r="L34" s="4"/>
      <c r="M34" s="4">
        <v>42848225664</v>
      </c>
      <c r="N34" s="4"/>
      <c r="O34" s="4">
        <v>42170205253</v>
      </c>
      <c r="P34" s="4"/>
      <c r="Q34" s="4">
        <v>678020411</v>
      </c>
    </row>
    <row r="35" spans="1:17" ht="21" x14ac:dyDescent="0.55000000000000004">
      <c r="A35" s="2" t="s">
        <v>40</v>
      </c>
      <c r="C35" s="4">
        <v>0</v>
      </c>
      <c r="D35" s="4"/>
      <c r="E35" s="4">
        <v>0</v>
      </c>
      <c r="F35" s="4"/>
      <c r="G35" s="4">
        <v>0</v>
      </c>
      <c r="H35" s="4"/>
      <c r="I35" s="4">
        <v>0</v>
      </c>
      <c r="J35" s="4"/>
      <c r="K35" s="4">
        <v>2050000</v>
      </c>
      <c r="L35" s="4"/>
      <c r="M35" s="4">
        <v>148815592444</v>
      </c>
      <c r="N35" s="4"/>
      <c r="O35" s="4">
        <v>143147807176</v>
      </c>
      <c r="P35" s="4"/>
      <c r="Q35" s="4">
        <v>5667785268</v>
      </c>
    </row>
    <row r="36" spans="1:17" ht="21" x14ac:dyDescent="0.55000000000000004">
      <c r="A36" s="2" t="s">
        <v>58</v>
      </c>
      <c r="C36" s="4">
        <v>0</v>
      </c>
      <c r="D36" s="4"/>
      <c r="E36" s="4">
        <v>0</v>
      </c>
      <c r="F36" s="4"/>
      <c r="G36" s="4">
        <v>0</v>
      </c>
      <c r="H36" s="4"/>
      <c r="I36" s="4">
        <v>0</v>
      </c>
      <c r="J36" s="4"/>
      <c r="K36" s="4">
        <v>1100000</v>
      </c>
      <c r="L36" s="4"/>
      <c r="M36" s="4">
        <v>23342695176</v>
      </c>
      <c r="N36" s="4"/>
      <c r="O36" s="4">
        <v>22277581614</v>
      </c>
      <c r="P36" s="4"/>
      <c r="Q36" s="4">
        <v>1065113562</v>
      </c>
    </row>
    <row r="37" spans="1:17" ht="21" x14ac:dyDescent="0.55000000000000004">
      <c r="A37" s="2" t="s">
        <v>417</v>
      </c>
      <c r="C37" s="4">
        <v>0</v>
      </c>
      <c r="D37" s="4"/>
      <c r="E37" s="4">
        <v>0</v>
      </c>
      <c r="F37" s="4"/>
      <c r="G37" s="4">
        <v>0</v>
      </c>
      <c r="H37" s="4"/>
      <c r="I37" s="4">
        <v>0</v>
      </c>
      <c r="J37" s="4"/>
      <c r="K37" s="4">
        <v>18000</v>
      </c>
      <c r="L37" s="4"/>
      <c r="M37" s="4">
        <v>1721787032</v>
      </c>
      <c r="N37" s="4"/>
      <c r="O37" s="4">
        <v>1757285865</v>
      </c>
      <c r="P37" s="4"/>
      <c r="Q37" s="4">
        <v>-35498833</v>
      </c>
    </row>
    <row r="38" spans="1:17" ht="21" x14ac:dyDescent="0.55000000000000004">
      <c r="A38" s="2" t="s">
        <v>435</v>
      </c>
      <c r="C38" s="4">
        <v>0</v>
      </c>
      <c r="D38" s="4"/>
      <c r="E38" s="4">
        <v>0</v>
      </c>
      <c r="F38" s="4"/>
      <c r="G38" s="4">
        <v>0</v>
      </c>
      <c r="H38" s="4"/>
      <c r="I38" s="4">
        <v>0</v>
      </c>
      <c r="J38" s="4"/>
      <c r="K38" s="4">
        <v>18000</v>
      </c>
      <c r="L38" s="4"/>
      <c r="M38" s="4">
        <v>963811875</v>
      </c>
      <c r="N38" s="4"/>
      <c r="O38" s="4">
        <v>965143026</v>
      </c>
      <c r="P38" s="4"/>
      <c r="Q38" s="4">
        <v>-1331150</v>
      </c>
    </row>
    <row r="39" spans="1:17" ht="21" x14ac:dyDescent="0.55000000000000004">
      <c r="A39" s="2" t="s">
        <v>436</v>
      </c>
      <c r="C39" s="4">
        <v>0</v>
      </c>
      <c r="D39" s="4"/>
      <c r="E39" s="4">
        <v>0</v>
      </c>
      <c r="F39" s="4"/>
      <c r="G39" s="4">
        <v>0</v>
      </c>
      <c r="H39" s="4"/>
      <c r="I39" s="4">
        <v>0</v>
      </c>
      <c r="J39" s="4"/>
      <c r="K39" s="4">
        <v>49643</v>
      </c>
      <c r="L39" s="4"/>
      <c r="M39" s="4">
        <v>1154783756</v>
      </c>
      <c r="N39" s="4"/>
      <c r="O39" s="4">
        <v>1084188971</v>
      </c>
      <c r="P39" s="4"/>
      <c r="Q39" s="4">
        <v>70594785</v>
      </c>
    </row>
    <row r="40" spans="1:17" ht="21" x14ac:dyDescent="0.55000000000000004">
      <c r="A40" s="2" t="s">
        <v>43</v>
      </c>
      <c r="C40" s="4">
        <v>0</v>
      </c>
      <c r="D40" s="4"/>
      <c r="E40" s="4">
        <v>0</v>
      </c>
      <c r="F40" s="4"/>
      <c r="G40" s="4">
        <v>0</v>
      </c>
      <c r="H40" s="4"/>
      <c r="I40" s="4">
        <v>0</v>
      </c>
      <c r="J40" s="4"/>
      <c r="K40" s="4">
        <v>800000</v>
      </c>
      <c r="L40" s="4"/>
      <c r="M40" s="4">
        <v>140809986633</v>
      </c>
      <c r="N40" s="4"/>
      <c r="O40" s="4">
        <v>134837910954</v>
      </c>
      <c r="P40" s="4"/>
      <c r="Q40" s="4">
        <v>5972075679</v>
      </c>
    </row>
    <row r="41" spans="1:17" ht="21" x14ac:dyDescent="0.55000000000000004">
      <c r="A41" s="2" t="s">
        <v>437</v>
      </c>
      <c r="C41" s="4">
        <v>0</v>
      </c>
      <c r="D41" s="4"/>
      <c r="E41" s="4">
        <v>0</v>
      </c>
      <c r="F41" s="4"/>
      <c r="G41" s="4">
        <v>0</v>
      </c>
      <c r="H41" s="4"/>
      <c r="I41" s="4">
        <v>0</v>
      </c>
      <c r="J41" s="4"/>
      <c r="K41" s="4">
        <v>1071179</v>
      </c>
      <c r="L41" s="4"/>
      <c r="M41" s="4">
        <v>62557321837</v>
      </c>
      <c r="N41" s="4"/>
      <c r="O41" s="4">
        <v>59546464390</v>
      </c>
      <c r="P41" s="4"/>
      <c r="Q41" s="4">
        <v>3010857447</v>
      </c>
    </row>
    <row r="42" spans="1:17" ht="21" x14ac:dyDescent="0.55000000000000004">
      <c r="A42" s="2" t="s">
        <v>68</v>
      </c>
      <c r="C42" s="4">
        <v>0</v>
      </c>
      <c r="D42" s="4"/>
      <c r="E42" s="4">
        <v>0</v>
      </c>
      <c r="F42" s="4"/>
      <c r="G42" s="4">
        <v>0</v>
      </c>
      <c r="H42" s="4"/>
      <c r="I42" s="4">
        <v>0</v>
      </c>
      <c r="J42" s="4"/>
      <c r="K42" s="4">
        <v>500000</v>
      </c>
      <c r="L42" s="4"/>
      <c r="M42" s="4">
        <v>8697937525</v>
      </c>
      <c r="N42" s="4"/>
      <c r="O42" s="4">
        <v>8284977197</v>
      </c>
      <c r="P42" s="4"/>
      <c r="Q42" s="4">
        <v>412960328</v>
      </c>
    </row>
    <row r="43" spans="1:17" ht="21" x14ac:dyDescent="0.55000000000000004">
      <c r="A43" s="2" t="s">
        <v>76</v>
      </c>
      <c r="C43" s="4">
        <v>0</v>
      </c>
      <c r="D43" s="4"/>
      <c r="E43" s="4">
        <v>0</v>
      </c>
      <c r="F43" s="4"/>
      <c r="G43" s="4">
        <v>0</v>
      </c>
      <c r="H43" s="4"/>
      <c r="I43" s="4">
        <v>0</v>
      </c>
      <c r="J43" s="4"/>
      <c r="K43" s="4">
        <v>1</v>
      </c>
      <c r="L43" s="4"/>
      <c r="M43" s="4">
        <v>1</v>
      </c>
      <c r="N43" s="4"/>
      <c r="O43" s="4">
        <v>29615</v>
      </c>
      <c r="P43" s="4"/>
      <c r="Q43" s="4">
        <v>-29614</v>
      </c>
    </row>
    <row r="44" spans="1:17" ht="21" x14ac:dyDescent="0.55000000000000004">
      <c r="A44" s="2" t="s">
        <v>84</v>
      </c>
      <c r="C44" s="4">
        <v>0</v>
      </c>
      <c r="D44" s="4"/>
      <c r="E44" s="4">
        <v>0</v>
      </c>
      <c r="F44" s="4"/>
      <c r="G44" s="4">
        <v>0</v>
      </c>
      <c r="H44" s="4"/>
      <c r="I44" s="4">
        <v>0</v>
      </c>
      <c r="J44" s="4"/>
      <c r="K44" s="4">
        <v>5600000</v>
      </c>
      <c r="L44" s="4"/>
      <c r="M44" s="4">
        <v>82548298754</v>
      </c>
      <c r="N44" s="4"/>
      <c r="O44" s="4">
        <v>80649080168</v>
      </c>
      <c r="P44" s="4"/>
      <c r="Q44" s="4">
        <v>1899218586</v>
      </c>
    </row>
    <row r="45" spans="1:17" ht="21" x14ac:dyDescent="0.55000000000000004">
      <c r="A45" s="2" t="s">
        <v>438</v>
      </c>
      <c r="C45" s="4">
        <v>0</v>
      </c>
      <c r="D45" s="4"/>
      <c r="E45" s="4">
        <v>0</v>
      </c>
      <c r="F45" s="4"/>
      <c r="G45" s="4">
        <v>0</v>
      </c>
      <c r="H45" s="4"/>
      <c r="I45" s="4">
        <v>0</v>
      </c>
      <c r="J45" s="4"/>
      <c r="K45" s="4">
        <v>2859676</v>
      </c>
      <c r="L45" s="4"/>
      <c r="M45" s="4">
        <v>39626693786</v>
      </c>
      <c r="N45" s="4"/>
      <c r="O45" s="4">
        <v>37600942968</v>
      </c>
      <c r="P45" s="4"/>
      <c r="Q45" s="4">
        <v>2025750818</v>
      </c>
    </row>
    <row r="46" spans="1:17" ht="21" x14ac:dyDescent="0.55000000000000004">
      <c r="A46" s="2" t="s">
        <v>439</v>
      </c>
      <c r="C46" s="4">
        <v>0</v>
      </c>
      <c r="D46" s="4"/>
      <c r="E46" s="4">
        <v>0</v>
      </c>
      <c r="F46" s="4"/>
      <c r="G46" s="4">
        <v>0</v>
      </c>
      <c r="H46" s="4"/>
      <c r="I46" s="4">
        <v>0</v>
      </c>
      <c r="J46" s="4"/>
      <c r="K46" s="4">
        <v>11689012</v>
      </c>
      <c r="L46" s="4"/>
      <c r="M46" s="4">
        <v>203531282186</v>
      </c>
      <c r="N46" s="4"/>
      <c r="O46" s="4">
        <v>192458369121</v>
      </c>
      <c r="P46" s="4"/>
      <c r="Q46" s="4">
        <v>11072913065</v>
      </c>
    </row>
    <row r="47" spans="1:17" ht="21" x14ac:dyDescent="0.55000000000000004">
      <c r="A47" s="2" t="s">
        <v>17</v>
      </c>
      <c r="C47" s="4">
        <v>0</v>
      </c>
      <c r="D47" s="4"/>
      <c r="E47" s="4">
        <v>0</v>
      </c>
      <c r="F47" s="4"/>
      <c r="G47" s="4">
        <v>0</v>
      </c>
      <c r="H47" s="4"/>
      <c r="I47" s="4">
        <v>0</v>
      </c>
      <c r="J47" s="4"/>
      <c r="K47" s="4">
        <v>1</v>
      </c>
      <c r="L47" s="4"/>
      <c r="M47" s="4">
        <v>1</v>
      </c>
      <c r="N47" s="4"/>
      <c r="O47" s="4">
        <v>5833</v>
      </c>
      <c r="P47" s="4"/>
      <c r="Q47" s="4">
        <v>-5832</v>
      </c>
    </row>
    <row r="48" spans="1:17" ht="21" x14ac:dyDescent="0.55000000000000004">
      <c r="A48" s="2" t="s">
        <v>440</v>
      </c>
      <c r="C48" s="4">
        <v>0</v>
      </c>
      <c r="D48" s="4"/>
      <c r="E48" s="4">
        <v>0</v>
      </c>
      <c r="F48" s="4"/>
      <c r="G48" s="4">
        <v>0</v>
      </c>
      <c r="H48" s="4"/>
      <c r="I48" s="4">
        <v>0</v>
      </c>
      <c r="J48" s="4"/>
      <c r="K48" s="4">
        <v>5690277</v>
      </c>
      <c r="L48" s="4"/>
      <c r="M48" s="4">
        <v>70676875354</v>
      </c>
      <c r="N48" s="4"/>
      <c r="O48" s="4">
        <v>68566308541</v>
      </c>
      <c r="P48" s="4"/>
      <c r="Q48" s="4">
        <v>2110566813</v>
      </c>
    </row>
    <row r="49" spans="1:17" ht="21" x14ac:dyDescent="0.55000000000000004">
      <c r="A49" s="2" t="s">
        <v>15</v>
      </c>
      <c r="C49" s="4">
        <v>0</v>
      </c>
      <c r="D49" s="4"/>
      <c r="E49" s="4">
        <v>0</v>
      </c>
      <c r="F49" s="4"/>
      <c r="G49" s="4">
        <v>0</v>
      </c>
      <c r="H49" s="4"/>
      <c r="I49" s="4">
        <v>0</v>
      </c>
      <c r="J49" s="4"/>
      <c r="K49" s="4">
        <v>15000000</v>
      </c>
      <c r="L49" s="4"/>
      <c r="M49" s="4">
        <v>54722452790</v>
      </c>
      <c r="N49" s="4"/>
      <c r="O49" s="4">
        <v>52473264470</v>
      </c>
      <c r="P49" s="4"/>
      <c r="Q49" s="4">
        <v>2249188320</v>
      </c>
    </row>
    <row r="50" spans="1:17" ht="21" x14ac:dyDescent="0.55000000000000004">
      <c r="A50" s="2" t="s">
        <v>441</v>
      </c>
      <c r="C50" s="4">
        <v>0</v>
      </c>
      <c r="D50" s="4"/>
      <c r="E50" s="4">
        <v>0</v>
      </c>
      <c r="F50" s="4"/>
      <c r="G50" s="4">
        <v>0</v>
      </c>
      <c r="H50" s="4"/>
      <c r="I50" s="4">
        <v>0</v>
      </c>
      <c r="J50" s="4"/>
      <c r="K50" s="4">
        <v>20093796</v>
      </c>
      <c r="L50" s="4"/>
      <c r="M50" s="4">
        <v>233522031509</v>
      </c>
      <c r="N50" s="4"/>
      <c r="O50" s="4">
        <v>230237562558</v>
      </c>
      <c r="P50" s="4"/>
      <c r="Q50" s="4">
        <v>3284468951</v>
      </c>
    </row>
    <row r="51" spans="1:17" ht="21" x14ac:dyDescent="0.55000000000000004">
      <c r="A51" s="2" t="s">
        <v>442</v>
      </c>
      <c r="C51" s="4">
        <v>0</v>
      </c>
      <c r="D51" s="4"/>
      <c r="E51" s="4">
        <v>0</v>
      </c>
      <c r="F51" s="4"/>
      <c r="G51" s="4">
        <v>0</v>
      </c>
      <c r="H51" s="4"/>
      <c r="I51" s="4">
        <v>0</v>
      </c>
      <c r="J51" s="4"/>
      <c r="K51" s="4">
        <v>2666666</v>
      </c>
      <c r="L51" s="4"/>
      <c r="M51" s="4">
        <v>74005314832</v>
      </c>
      <c r="N51" s="4"/>
      <c r="O51" s="4">
        <v>95037430207</v>
      </c>
      <c r="P51" s="4"/>
      <c r="Q51" s="4">
        <v>-21032115375</v>
      </c>
    </row>
    <row r="52" spans="1:17" ht="21" x14ac:dyDescent="0.55000000000000004">
      <c r="A52" s="2" t="s">
        <v>42</v>
      </c>
      <c r="C52" s="4">
        <v>0</v>
      </c>
      <c r="D52" s="4"/>
      <c r="E52" s="4">
        <v>0</v>
      </c>
      <c r="F52" s="4"/>
      <c r="G52" s="4">
        <v>0</v>
      </c>
      <c r="H52" s="4"/>
      <c r="I52" s="4">
        <v>0</v>
      </c>
      <c r="J52" s="4"/>
      <c r="K52" s="4">
        <v>430888</v>
      </c>
      <c r="L52" s="4"/>
      <c r="M52" s="4">
        <v>6846405112</v>
      </c>
      <c r="N52" s="4"/>
      <c r="O52" s="4">
        <v>4504923912</v>
      </c>
      <c r="P52" s="4"/>
      <c r="Q52" s="4">
        <v>2341481200</v>
      </c>
    </row>
    <row r="53" spans="1:17" ht="21" x14ac:dyDescent="0.55000000000000004">
      <c r="A53" s="2" t="s">
        <v>176</v>
      </c>
      <c r="C53" s="4">
        <v>100</v>
      </c>
      <c r="D53" s="4"/>
      <c r="E53" s="4">
        <v>96521504</v>
      </c>
      <c r="F53" s="4"/>
      <c r="G53" s="4">
        <v>99981875</v>
      </c>
      <c r="H53" s="4"/>
      <c r="I53" s="4">
        <v>-3460371</v>
      </c>
      <c r="J53" s="4"/>
      <c r="K53" s="4">
        <v>539600</v>
      </c>
      <c r="L53" s="4"/>
      <c r="M53" s="4">
        <v>500645556884</v>
      </c>
      <c r="N53" s="4"/>
      <c r="O53" s="4">
        <v>539502197499</v>
      </c>
      <c r="P53" s="4"/>
      <c r="Q53" s="4">
        <v>-38856640615</v>
      </c>
    </row>
    <row r="54" spans="1:17" ht="21" x14ac:dyDescent="0.55000000000000004">
      <c r="A54" s="2" t="s">
        <v>139</v>
      </c>
      <c r="C54" s="4">
        <v>12536</v>
      </c>
      <c r="D54" s="4"/>
      <c r="E54" s="4">
        <v>7687146695</v>
      </c>
      <c r="F54" s="4"/>
      <c r="G54" s="4">
        <v>7395576806</v>
      </c>
      <c r="H54" s="4"/>
      <c r="I54" s="4">
        <v>291569889</v>
      </c>
      <c r="J54" s="4"/>
      <c r="K54" s="4">
        <v>12536</v>
      </c>
      <c r="L54" s="4"/>
      <c r="M54" s="4">
        <v>7687146695</v>
      </c>
      <c r="N54" s="4"/>
      <c r="O54" s="4">
        <v>7395576806</v>
      </c>
      <c r="P54" s="4"/>
      <c r="Q54" s="4">
        <v>291569889</v>
      </c>
    </row>
    <row r="55" spans="1:17" ht="21" x14ac:dyDescent="0.55000000000000004">
      <c r="A55" s="2" t="s">
        <v>133</v>
      </c>
      <c r="C55" s="4">
        <v>95598</v>
      </c>
      <c r="D55" s="4"/>
      <c r="E55" s="4">
        <v>76203125166</v>
      </c>
      <c r="F55" s="4"/>
      <c r="G55" s="4">
        <v>70844036063</v>
      </c>
      <c r="H55" s="4"/>
      <c r="I55" s="4">
        <v>5359089103</v>
      </c>
      <c r="J55" s="4"/>
      <c r="K55" s="4">
        <v>95598</v>
      </c>
      <c r="L55" s="4"/>
      <c r="M55" s="4">
        <v>76203125166</v>
      </c>
      <c r="N55" s="4"/>
      <c r="O55" s="4">
        <v>70844036063</v>
      </c>
      <c r="P55" s="4"/>
      <c r="Q55" s="4">
        <v>5359089103</v>
      </c>
    </row>
    <row r="56" spans="1:17" ht="21" x14ac:dyDescent="0.55000000000000004">
      <c r="A56" s="2" t="s">
        <v>136</v>
      </c>
      <c r="C56" s="4">
        <v>10</v>
      </c>
      <c r="D56" s="4"/>
      <c r="E56" s="4">
        <v>7176212</v>
      </c>
      <c r="F56" s="4"/>
      <c r="G56" s="4">
        <v>6402169</v>
      </c>
      <c r="H56" s="4"/>
      <c r="I56" s="4">
        <v>774043</v>
      </c>
      <c r="J56" s="4"/>
      <c r="K56" s="4">
        <v>10</v>
      </c>
      <c r="L56" s="4"/>
      <c r="M56" s="4">
        <v>7176212</v>
      </c>
      <c r="N56" s="4"/>
      <c r="O56" s="4">
        <v>6402169</v>
      </c>
      <c r="P56" s="4"/>
      <c r="Q56" s="4">
        <v>774043</v>
      </c>
    </row>
    <row r="57" spans="1:17" ht="21" x14ac:dyDescent="0.55000000000000004">
      <c r="A57" s="2" t="s">
        <v>142</v>
      </c>
      <c r="C57" s="4">
        <v>100000</v>
      </c>
      <c r="D57" s="4"/>
      <c r="E57" s="4">
        <v>60290165990</v>
      </c>
      <c r="F57" s="4"/>
      <c r="G57" s="4">
        <v>57334056181</v>
      </c>
      <c r="H57" s="4"/>
      <c r="I57" s="4">
        <v>2956109809</v>
      </c>
      <c r="J57" s="4"/>
      <c r="K57" s="4">
        <v>100000</v>
      </c>
      <c r="L57" s="4"/>
      <c r="M57" s="4">
        <v>60290165990</v>
      </c>
      <c r="N57" s="4"/>
      <c r="O57" s="4">
        <v>57334056181</v>
      </c>
      <c r="P57" s="4"/>
      <c r="Q57" s="4">
        <v>2956109809</v>
      </c>
    </row>
    <row r="58" spans="1:17" ht="21" x14ac:dyDescent="0.55000000000000004">
      <c r="A58" s="2" t="s">
        <v>125</v>
      </c>
      <c r="C58" s="4">
        <v>100</v>
      </c>
      <c r="D58" s="4"/>
      <c r="E58" s="4">
        <v>101981513</v>
      </c>
      <c r="F58" s="4"/>
      <c r="G58" s="4">
        <v>100000000</v>
      </c>
      <c r="H58" s="4"/>
      <c r="I58" s="4">
        <v>1981513</v>
      </c>
      <c r="J58" s="4"/>
      <c r="K58" s="4">
        <v>100</v>
      </c>
      <c r="L58" s="4"/>
      <c r="M58" s="4">
        <v>101981513</v>
      </c>
      <c r="N58" s="4"/>
      <c r="O58" s="4">
        <v>100000000</v>
      </c>
      <c r="P58" s="4"/>
      <c r="Q58" s="4">
        <v>1981513</v>
      </c>
    </row>
    <row r="59" spans="1:17" ht="21" x14ac:dyDescent="0.55000000000000004">
      <c r="A59" s="2" t="s">
        <v>393</v>
      </c>
      <c r="C59" s="4">
        <v>0</v>
      </c>
      <c r="D59" s="4"/>
      <c r="E59" s="4">
        <v>0</v>
      </c>
      <c r="F59" s="4"/>
      <c r="G59" s="4">
        <v>0</v>
      </c>
      <c r="H59" s="4"/>
      <c r="I59" s="4">
        <v>0</v>
      </c>
      <c r="J59" s="4"/>
      <c r="K59" s="4">
        <v>1500000</v>
      </c>
      <c r="L59" s="4"/>
      <c r="M59" s="4">
        <v>1499960000000</v>
      </c>
      <c r="N59" s="4"/>
      <c r="O59" s="4">
        <v>1500000000000</v>
      </c>
      <c r="P59" s="4"/>
      <c r="Q59" s="4">
        <v>-40000000</v>
      </c>
    </row>
    <row r="60" spans="1:17" ht="21" x14ac:dyDescent="0.55000000000000004">
      <c r="A60" s="2" t="s">
        <v>443</v>
      </c>
      <c r="C60" s="4">
        <v>0</v>
      </c>
      <c r="D60" s="4"/>
      <c r="E60" s="4">
        <v>0</v>
      </c>
      <c r="F60" s="4"/>
      <c r="G60" s="4">
        <v>0</v>
      </c>
      <c r="H60" s="4"/>
      <c r="I60" s="4">
        <v>0</v>
      </c>
      <c r="J60" s="4"/>
      <c r="K60" s="4">
        <v>50952</v>
      </c>
      <c r="L60" s="4"/>
      <c r="M60" s="4">
        <v>345607416000</v>
      </c>
      <c r="N60" s="4"/>
      <c r="O60" s="4">
        <v>340636264789</v>
      </c>
      <c r="P60" s="4"/>
      <c r="Q60" s="4">
        <v>4971151211</v>
      </c>
    </row>
    <row r="61" spans="1:17" ht="21" x14ac:dyDescent="0.55000000000000004">
      <c r="A61" s="2" t="s">
        <v>444</v>
      </c>
      <c r="C61" s="4">
        <v>0</v>
      </c>
      <c r="D61" s="4"/>
      <c r="E61" s="4">
        <v>0</v>
      </c>
      <c r="F61" s="4"/>
      <c r="G61" s="4">
        <v>0</v>
      </c>
      <c r="H61" s="4"/>
      <c r="I61" s="4">
        <v>0</v>
      </c>
      <c r="J61" s="4"/>
      <c r="K61" s="4">
        <v>151306</v>
      </c>
      <c r="L61" s="4"/>
      <c r="M61" s="4">
        <v>1177914183880</v>
      </c>
      <c r="N61" s="4"/>
      <c r="O61" s="4">
        <v>1121926994910</v>
      </c>
      <c r="P61" s="4"/>
      <c r="Q61" s="4">
        <v>55987188970</v>
      </c>
    </row>
    <row r="62" spans="1:17" ht="21" x14ac:dyDescent="0.55000000000000004">
      <c r="A62" s="2" t="s">
        <v>179</v>
      </c>
      <c r="C62" s="4">
        <v>0</v>
      </c>
      <c r="D62" s="4"/>
      <c r="E62" s="4">
        <v>0</v>
      </c>
      <c r="F62" s="4"/>
      <c r="G62" s="4">
        <v>0</v>
      </c>
      <c r="H62" s="4"/>
      <c r="I62" s="4">
        <v>0</v>
      </c>
      <c r="J62" s="4"/>
      <c r="K62" s="4">
        <v>9550</v>
      </c>
      <c r="L62" s="4"/>
      <c r="M62" s="4">
        <v>9083445390</v>
      </c>
      <c r="N62" s="4"/>
      <c r="O62" s="4">
        <v>8632569700</v>
      </c>
      <c r="P62" s="4"/>
      <c r="Q62" s="4">
        <v>450875690</v>
      </c>
    </row>
    <row r="63" spans="1:17" ht="21" x14ac:dyDescent="0.55000000000000004">
      <c r="A63" s="2" t="s">
        <v>395</v>
      </c>
      <c r="C63" s="4">
        <v>0</v>
      </c>
      <c r="D63" s="4"/>
      <c r="E63" s="4">
        <v>0</v>
      </c>
      <c r="F63" s="4"/>
      <c r="G63" s="4">
        <v>0</v>
      </c>
      <c r="H63" s="4"/>
      <c r="I63" s="4">
        <v>0</v>
      </c>
      <c r="J63" s="4"/>
      <c r="K63" s="4">
        <v>3900000</v>
      </c>
      <c r="L63" s="4"/>
      <c r="M63" s="4">
        <v>3525342600000</v>
      </c>
      <c r="N63" s="4"/>
      <c r="O63" s="4">
        <v>3534291993448</v>
      </c>
      <c r="P63" s="4"/>
      <c r="Q63" s="4">
        <v>-8949393448</v>
      </c>
    </row>
    <row r="64" spans="1:17" ht="21" x14ac:dyDescent="0.55000000000000004">
      <c r="A64" s="2" t="s">
        <v>190</v>
      </c>
      <c r="C64" s="4">
        <v>0</v>
      </c>
      <c r="D64" s="4"/>
      <c r="E64" s="4">
        <v>0</v>
      </c>
      <c r="F64" s="4"/>
      <c r="G64" s="4">
        <v>0</v>
      </c>
      <c r="H64" s="4"/>
      <c r="I64" s="4">
        <v>0</v>
      </c>
      <c r="J64" s="4"/>
      <c r="K64" s="4">
        <v>35900</v>
      </c>
      <c r="L64" s="4"/>
      <c r="M64" s="4">
        <v>264574313974</v>
      </c>
      <c r="N64" s="4"/>
      <c r="O64" s="4">
        <v>263831505300</v>
      </c>
      <c r="P64" s="4"/>
      <c r="Q64" s="4">
        <v>742808674</v>
      </c>
    </row>
    <row r="65" spans="1:17" ht="21" x14ac:dyDescent="0.55000000000000004">
      <c r="A65" s="2" t="s">
        <v>445</v>
      </c>
      <c r="C65" s="4">
        <v>0</v>
      </c>
      <c r="D65" s="4"/>
      <c r="E65" s="4">
        <v>0</v>
      </c>
      <c r="F65" s="4"/>
      <c r="G65" s="4">
        <v>0</v>
      </c>
      <c r="H65" s="4"/>
      <c r="I65" s="4">
        <v>0</v>
      </c>
      <c r="J65" s="4"/>
      <c r="K65" s="4">
        <v>1399020</v>
      </c>
      <c r="L65" s="4"/>
      <c r="M65" s="4">
        <v>1254852953363</v>
      </c>
      <c r="N65" s="4"/>
      <c r="O65" s="4">
        <v>1263453215917</v>
      </c>
      <c r="P65" s="4"/>
      <c r="Q65" s="4">
        <v>-8600262553</v>
      </c>
    </row>
    <row r="66" spans="1:17" ht="21" x14ac:dyDescent="0.55000000000000004">
      <c r="A66" s="2" t="s">
        <v>158</v>
      </c>
      <c r="C66" s="4">
        <v>0</v>
      </c>
      <c r="D66" s="4"/>
      <c r="E66" s="4">
        <v>0</v>
      </c>
      <c r="F66" s="4"/>
      <c r="G66" s="4">
        <v>0</v>
      </c>
      <c r="H66" s="4"/>
      <c r="I66" s="4">
        <v>0</v>
      </c>
      <c r="J66" s="4"/>
      <c r="K66" s="4">
        <v>1600</v>
      </c>
      <c r="L66" s="4"/>
      <c r="M66" s="4">
        <v>1496188770</v>
      </c>
      <c r="N66" s="4"/>
      <c r="O66" s="4">
        <v>1505327111</v>
      </c>
      <c r="P66" s="4"/>
      <c r="Q66" s="4">
        <v>-9138341</v>
      </c>
    </row>
    <row r="67" spans="1:17" ht="21" x14ac:dyDescent="0.55000000000000004">
      <c r="A67" s="2" t="s">
        <v>129</v>
      </c>
      <c r="C67" s="4">
        <v>0</v>
      </c>
      <c r="D67" s="4"/>
      <c r="E67" s="4">
        <v>0</v>
      </c>
      <c r="F67" s="4"/>
      <c r="G67" s="4">
        <v>0</v>
      </c>
      <c r="H67" s="4"/>
      <c r="I67" s="4">
        <v>0</v>
      </c>
      <c r="J67" s="4"/>
      <c r="K67" s="4">
        <v>14500</v>
      </c>
      <c r="L67" s="4"/>
      <c r="M67" s="4">
        <v>13361267871</v>
      </c>
      <c r="N67" s="4"/>
      <c r="O67" s="4">
        <v>14497371875</v>
      </c>
      <c r="P67" s="4"/>
      <c r="Q67" s="4">
        <v>-1136104004</v>
      </c>
    </row>
    <row r="68" spans="1:17" ht="21" x14ac:dyDescent="0.55000000000000004">
      <c r="A68" s="2" t="s">
        <v>161</v>
      </c>
      <c r="C68" s="4">
        <v>0</v>
      </c>
      <c r="D68" s="4"/>
      <c r="E68" s="4">
        <v>0</v>
      </c>
      <c r="F68" s="4"/>
      <c r="G68" s="4">
        <v>0</v>
      </c>
      <c r="H68" s="4"/>
      <c r="I68" s="4">
        <v>0</v>
      </c>
      <c r="J68" s="4"/>
      <c r="K68" s="4">
        <v>1010000</v>
      </c>
      <c r="L68" s="4"/>
      <c r="M68" s="4">
        <v>959178223750</v>
      </c>
      <c r="N68" s="4"/>
      <c r="O68" s="4">
        <v>949504332776</v>
      </c>
      <c r="P68" s="4"/>
      <c r="Q68" s="4">
        <v>9673890974</v>
      </c>
    </row>
    <row r="69" spans="1:17" ht="21" x14ac:dyDescent="0.55000000000000004">
      <c r="A69" s="2" t="s">
        <v>400</v>
      </c>
      <c r="C69" s="4">
        <v>0</v>
      </c>
      <c r="D69" s="4"/>
      <c r="E69" s="4">
        <v>0</v>
      </c>
      <c r="F69" s="4"/>
      <c r="G69" s="4">
        <v>0</v>
      </c>
      <c r="H69" s="4"/>
      <c r="I69" s="4">
        <v>0</v>
      </c>
      <c r="J69" s="4"/>
      <c r="K69" s="4">
        <v>1478146</v>
      </c>
      <c r="L69" s="4"/>
      <c r="M69" s="4">
        <v>1478146000000</v>
      </c>
      <c r="N69" s="4"/>
      <c r="O69" s="4">
        <v>1477878086037</v>
      </c>
      <c r="P69" s="4"/>
      <c r="Q69" s="4">
        <v>267913963</v>
      </c>
    </row>
    <row r="70" spans="1:17" ht="21" x14ac:dyDescent="0.55000000000000004">
      <c r="A70" s="2" t="s">
        <v>165</v>
      </c>
      <c r="C70" s="4">
        <v>0</v>
      </c>
      <c r="D70" s="4"/>
      <c r="E70" s="4">
        <v>0</v>
      </c>
      <c r="F70" s="4"/>
      <c r="G70" s="4">
        <v>0</v>
      </c>
      <c r="H70" s="4"/>
      <c r="I70" s="4">
        <v>0</v>
      </c>
      <c r="J70" s="4"/>
      <c r="K70" s="4">
        <v>7395700</v>
      </c>
      <c r="L70" s="4"/>
      <c r="M70" s="4">
        <v>7004331511803</v>
      </c>
      <c r="N70" s="4"/>
      <c r="O70" s="4">
        <v>6887319582000</v>
      </c>
      <c r="P70" s="4"/>
      <c r="Q70" s="4">
        <v>117011929803</v>
      </c>
    </row>
    <row r="71" spans="1:17" ht="21" x14ac:dyDescent="0.55000000000000004">
      <c r="A71" s="2" t="s">
        <v>398</v>
      </c>
      <c r="C71" s="4">
        <v>0</v>
      </c>
      <c r="D71" s="4"/>
      <c r="E71" s="4">
        <v>0</v>
      </c>
      <c r="F71" s="4"/>
      <c r="G71" s="4">
        <v>0</v>
      </c>
      <c r="H71" s="4"/>
      <c r="I71" s="4">
        <v>0</v>
      </c>
      <c r="J71" s="4"/>
      <c r="K71" s="4">
        <v>2499743</v>
      </c>
      <c r="L71" s="4"/>
      <c r="M71" s="4">
        <v>2499743000000</v>
      </c>
      <c r="N71" s="4"/>
      <c r="O71" s="4">
        <v>2499289921581</v>
      </c>
      <c r="P71" s="4"/>
      <c r="Q71" s="4">
        <v>453078419</v>
      </c>
    </row>
    <row r="72" spans="1:17" ht="21" x14ac:dyDescent="0.55000000000000004">
      <c r="A72" s="2" t="s">
        <v>150</v>
      </c>
      <c r="C72" s="4">
        <v>0</v>
      </c>
      <c r="D72" s="4"/>
      <c r="E72" s="4">
        <v>0</v>
      </c>
      <c r="F72" s="4"/>
      <c r="G72" s="4">
        <v>0</v>
      </c>
      <c r="H72" s="4"/>
      <c r="I72" s="4">
        <v>0</v>
      </c>
      <c r="J72" s="4"/>
      <c r="K72" s="4">
        <v>100</v>
      </c>
      <c r="L72" s="4"/>
      <c r="M72" s="4">
        <v>94782818</v>
      </c>
      <c r="N72" s="4"/>
      <c r="O72" s="4">
        <v>88943377</v>
      </c>
      <c r="P72" s="4"/>
      <c r="Q72" s="4">
        <v>5839441</v>
      </c>
    </row>
    <row r="73" spans="1:17" ht="21" x14ac:dyDescent="0.55000000000000004">
      <c r="A73" s="2" t="s">
        <v>396</v>
      </c>
      <c r="C73" s="4">
        <v>0</v>
      </c>
      <c r="D73" s="4"/>
      <c r="E73" s="4">
        <v>0</v>
      </c>
      <c r="F73" s="4"/>
      <c r="G73" s="4">
        <v>0</v>
      </c>
      <c r="H73" s="4"/>
      <c r="I73" s="4">
        <v>0</v>
      </c>
      <c r="J73" s="4"/>
      <c r="K73" s="4">
        <v>4723959</v>
      </c>
      <c r="L73" s="4"/>
      <c r="M73" s="4">
        <v>4723444950365</v>
      </c>
      <c r="N73" s="4"/>
      <c r="O73" s="4">
        <v>4723102782431</v>
      </c>
      <c r="P73" s="4"/>
      <c r="Q73" s="4">
        <v>342167934</v>
      </c>
    </row>
    <row r="74" spans="1:17" ht="19.5" thickBot="1" x14ac:dyDescent="0.5">
      <c r="C74" s="6">
        <f>SUM(C8:C73)</f>
        <v>570413</v>
      </c>
      <c r="E74" s="6">
        <f>SUM(E8:E73)</f>
        <v>157536825229</v>
      </c>
      <c r="G74" s="6">
        <f>SUM(G8:G73)</f>
        <v>148281015491</v>
      </c>
      <c r="I74" s="6">
        <f>SUM(I8:I73)</f>
        <v>9255809738</v>
      </c>
      <c r="K74" s="6">
        <f>SUM(K8:K73)</f>
        <v>140730429</v>
      </c>
      <c r="M74" s="6">
        <f>SUM(M8:M73)</f>
        <v>27856943923559</v>
      </c>
      <c r="O74" s="6">
        <f>SUM(O8:O73)</f>
        <v>27664689074340</v>
      </c>
      <c r="Q74" s="6">
        <f>SUM(Q8:Q73)</f>
        <v>192254849221</v>
      </c>
    </row>
    <row r="75" spans="1:17" ht="19.5" thickTop="1" x14ac:dyDescent="0.45"/>
    <row r="76" spans="1:17" x14ac:dyDescent="0.45">
      <c r="Q76" s="4"/>
    </row>
    <row r="77" spans="1:17" x14ac:dyDescent="0.45">
      <c r="Q77" s="4"/>
    </row>
  </sheetData>
  <mergeCells count="14">
    <mergeCell ref="K7"/>
    <mergeCell ref="M7"/>
    <mergeCell ref="A2:Q2"/>
    <mergeCell ref="A3:Q3"/>
    <mergeCell ref="A4:Q4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سهام</vt:lpstr>
      <vt:lpstr>اوراق مشارکت</vt:lpstr>
      <vt:lpstr>تعدیل قیمت</vt:lpstr>
      <vt:lpstr>گواهی سپرده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جمع درآمدها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Samaneh Khanbeigy</dc:creator>
  <cp:lastModifiedBy>Samaneh Khanbeigy</cp:lastModifiedBy>
  <dcterms:created xsi:type="dcterms:W3CDTF">2021-04-25T08:11:26Z</dcterms:created>
  <dcterms:modified xsi:type="dcterms:W3CDTF">2021-04-28T04:32:10Z</dcterms:modified>
</cp:coreProperties>
</file>