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.فرزانه\ثابت\portfo\99\"/>
    </mc:Choice>
  </mc:AlternateContent>
  <xr:revisionPtr revIDLastSave="0" documentId="13_ncr:1_{1D9F75A5-1236-4A35-B024-7C905AA83EA8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سهام" sheetId="1" r:id="rId1"/>
    <sheet name="اوراق مشارکت" sheetId="3" r:id="rId2"/>
    <sheet name="تعدیل قیمت" sheetId="4" r:id="rId3"/>
    <sheet name="گواهی سپرده" sheetId="5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5" l="1"/>
  <c r="H58" i="13"/>
  <c r="E58" i="13"/>
  <c r="Q38" i="12"/>
  <c r="O38" i="12"/>
  <c r="M38" i="12"/>
  <c r="K38" i="12"/>
  <c r="I38" i="12"/>
  <c r="G38" i="12"/>
  <c r="E38" i="12"/>
  <c r="C38" i="12"/>
  <c r="S16" i="11"/>
  <c r="S13" i="8" l="1"/>
  <c r="S72" i="11"/>
  <c r="Q72" i="11"/>
  <c r="O72" i="11"/>
  <c r="M72" i="11"/>
  <c r="I72" i="11"/>
  <c r="G72" i="11"/>
  <c r="E72" i="11"/>
  <c r="C72" i="11"/>
  <c r="S15" i="8"/>
  <c r="Q58" i="10"/>
  <c r="O58" i="10"/>
  <c r="M58" i="10"/>
  <c r="K58" i="10"/>
  <c r="I58" i="10"/>
  <c r="G58" i="10"/>
  <c r="E58" i="10"/>
  <c r="C58" i="10"/>
  <c r="Q72" i="9"/>
  <c r="O72" i="9"/>
  <c r="M72" i="9"/>
  <c r="K72" i="9"/>
  <c r="I72" i="9"/>
  <c r="G72" i="9"/>
  <c r="E72" i="9"/>
  <c r="C72" i="9"/>
  <c r="S17" i="8"/>
  <c r="Q17" i="8"/>
  <c r="O17" i="8"/>
  <c r="Q77" i="7"/>
  <c r="S73" i="7"/>
  <c r="S11" i="7" l="1"/>
  <c r="S77" i="7" s="1"/>
  <c r="O77" i="7"/>
  <c r="M77" i="7"/>
  <c r="K77" i="7"/>
  <c r="I77" i="7"/>
  <c r="Q46" i="6"/>
  <c r="O46" i="6"/>
  <c r="M46" i="6"/>
  <c r="K46" i="6"/>
  <c r="AC13" i="5"/>
  <c r="AA13" i="5"/>
  <c r="Y13" i="5"/>
  <c r="W13" i="5"/>
  <c r="U13" i="5"/>
  <c r="S13" i="5"/>
  <c r="Q13" i="5"/>
  <c r="O13" i="5"/>
  <c r="M13" i="5"/>
  <c r="K13" i="5"/>
  <c r="AI35" i="3"/>
  <c r="AG35" i="3"/>
  <c r="AE35" i="3"/>
  <c r="AC35" i="3"/>
  <c r="AA35" i="3"/>
  <c r="Y35" i="3"/>
  <c r="W35" i="3"/>
  <c r="U35" i="3"/>
  <c r="S35" i="3"/>
  <c r="Q35" i="3"/>
  <c r="O35" i="3"/>
  <c r="W57" i="1"/>
  <c r="U57" i="1"/>
  <c r="S57" i="1"/>
  <c r="Q57" i="1"/>
  <c r="O57" i="1"/>
  <c r="M57" i="1"/>
  <c r="K57" i="1"/>
  <c r="I57" i="1"/>
  <c r="G57" i="1"/>
  <c r="E57" i="1"/>
</calcChain>
</file>

<file path=xl/sharedStrings.xml><?xml version="1.0" encoding="utf-8"?>
<sst xmlns="http://schemas.openxmlformats.org/spreadsheetml/2006/main" count="1587" uniqueCount="455">
  <si>
    <t>صندوق سرمایه‌گذاری با درآمد ثابت کاردان</t>
  </si>
  <si>
    <t>صورت وضعیت پورتفوی</t>
  </si>
  <si>
    <t>برای ماه منتهی به 1399/10/30</t>
  </si>
  <si>
    <t>نام شرکت</t>
  </si>
  <si>
    <t>1399/09/30</t>
  </si>
  <si>
    <t>تغییرات طی دوره</t>
  </si>
  <si>
    <t>1399/10/30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</si>
  <si>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</si>
  <si>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</si>
  <si>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</si>
  <si>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</si>
  <si>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</si>
  <si>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</si>
  <si>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</si>
  <si>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</si>
  <si>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</si>
  <si>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0.45%</t>
  </si>
  <si>
    <t>بانک‌اقتصادنوین‌</t>
  </si>
  <si>
    <t>0.15%</t>
  </si>
  <si>
    <t>بیمه تجارت نو</t>
  </si>
  <si>
    <t>0.14%</t>
  </si>
  <si>
    <t>پارس‌ خزر</t>
  </si>
  <si>
    <t>0.43%</t>
  </si>
  <si>
    <t>پتروشیمی بوعلی سینا</t>
  </si>
  <si>
    <t>0.00%</t>
  </si>
  <si>
    <t>پتروشیمی پارس</t>
  </si>
  <si>
    <t>0.19%</t>
  </si>
  <si>
    <t>پتروشیمی پردیس</t>
  </si>
  <si>
    <t>0.12%</t>
  </si>
  <si>
    <t>پتروشیمی نوری</t>
  </si>
  <si>
    <t>پرداخت الکترونیک سامان کیش</t>
  </si>
  <si>
    <t>0.07%</t>
  </si>
  <si>
    <t>پمپ‌ سازی‌ ایران‌</t>
  </si>
  <si>
    <t>0.01%</t>
  </si>
  <si>
    <t>تولید برق عسلویه  مپنا</t>
  </si>
  <si>
    <t>0.27%</t>
  </si>
  <si>
    <t>ح . ‌توکافولاد(هلدینگ‌</t>
  </si>
  <si>
    <t>0.03%</t>
  </si>
  <si>
    <t>ح . پرداخت الکترونیک سامان کیش</t>
  </si>
  <si>
    <t>ح . گروه صنعتی پاکشو</t>
  </si>
  <si>
    <t>س. نفت و گاز و پتروشیمی تأمین</t>
  </si>
  <si>
    <t>سرمایه گذاری خوارزمی</t>
  </si>
  <si>
    <t>0.67%</t>
  </si>
  <si>
    <t>سرمایه گذاری دارویی تامین</t>
  </si>
  <si>
    <t>0.04%</t>
  </si>
  <si>
    <t>سرمایه گذاری گروه توسعه ملی</t>
  </si>
  <si>
    <t>0.31%</t>
  </si>
  <si>
    <t>سرمایه‌ گذاری‌ پارس‌ توشه‌</t>
  </si>
  <si>
    <t>0.26%</t>
  </si>
  <si>
    <t>سرمایه‌گذاری صنایع پتروشیمی‌</t>
  </si>
  <si>
    <t>سرمایه‌گذاری‌ سپه‌</t>
  </si>
  <si>
    <t>سرمایه‌گذاری‌توکافولاد(هلدینگ</t>
  </si>
  <si>
    <t>0.29%</t>
  </si>
  <si>
    <t>سرمایه‌گذاری‌غدیر(هلدینگ‌</t>
  </si>
  <si>
    <t>0.32%</t>
  </si>
  <si>
    <t>سهامی ذوب آهن  اصفهان</t>
  </si>
  <si>
    <t>صنایع پتروشیمی خلیج فارس</t>
  </si>
  <si>
    <t>0.75%</t>
  </si>
  <si>
    <t>صندوق س تجارت شاخصی کاردان</t>
  </si>
  <si>
    <t>صندوق س.آرمان آتیه درخشان مس-س</t>
  </si>
  <si>
    <t>صندوق سرمایه گذاری سهام بزرگ کاردان</t>
  </si>
  <si>
    <t>صندوق واسطه گری مالی یکم-سهام</t>
  </si>
  <si>
    <t>صندوق یکم سامان</t>
  </si>
  <si>
    <t>عمران و توسعه شاهد</t>
  </si>
  <si>
    <t>0.09%</t>
  </si>
  <si>
    <t>فولاد  خوزستان</t>
  </si>
  <si>
    <t>0.23%</t>
  </si>
  <si>
    <t>فولاد امیرکبیرکاشان</t>
  </si>
  <si>
    <t>0.40%</t>
  </si>
  <si>
    <t>فولاد مبارکه اصفهان</t>
  </si>
  <si>
    <t>0.88%</t>
  </si>
  <si>
    <t>گروه اقتصادی کرمان خودرو</t>
  </si>
  <si>
    <t>گروه مپنا (سهامی عام)</t>
  </si>
  <si>
    <t>0.80%</t>
  </si>
  <si>
    <t>مخابرات ایران</t>
  </si>
  <si>
    <t>0.21%</t>
  </si>
  <si>
    <t>مدیریت سرمایه گذاری کوثربهمن</t>
  </si>
  <si>
    <t>معدنی و صنعتی گل گهر</t>
  </si>
  <si>
    <t>0.33%</t>
  </si>
  <si>
    <t>ملی کشت و صنعت و دامپروری پارس</t>
  </si>
  <si>
    <t>0.25%</t>
  </si>
  <si>
    <t>ملی‌ صنایع‌ مس‌ ایران‌</t>
  </si>
  <si>
    <t>مهرکام‌پارس‌</t>
  </si>
  <si>
    <t>کشتیرانی جمهوری اسلامی ایران</t>
  </si>
  <si>
    <t>0.05%</t>
  </si>
  <si>
    <t>توسعه مولد نیروگاهی جهرم</t>
  </si>
  <si>
    <t>بانک تجارت</t>
  </si>
  <si>
    <t>ح . سرمایه‌گذاری‌ سپه‌</t>
  </si>
  <si>
    <t>سپیدار سیستم آسیا</t>
  </si>
  <si>
    <t>پتروشیمی جم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</si>
  <si>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</si>
  <si>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</si>
  <si>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</si>
  <si>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</si>
  <si>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</si>
  <si>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</si>
  <si>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</si>
  <si>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</si>
  <si>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</si>
  <si>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ت.اجتماعي-كاردان991226</t>
  </si>
  <si>
    <t>بله</t>
  </si>
  <si>
    <t>1396/12/26</t>
  </si>
  <si>
    <t>1399/12/26</t>
  </si>
  <si>
    <t>2.69%</t>
  </si>
  <si>
    <t>اجاره تجاری شستان14030915</t>
  </si>
  <si>
    <t>1399/09/15</t>
  </si>
  <si>
    <t>1400/09/15</t>
  </si>
  <si>
    <t>5.71%</t>
  </si>
  <si>
    <t>اجاره دولتي وزا.علوم-الف991224</t>
  </si>
  <si>
    <t>1395/12/24</t>
  </si>
  <si>
    <t>1399/12/24</t>
  </si>
  <si>
    <t>1.43%</t>
  </si>
  <si>
    <t>اجاره دومينو14040208</t>
  </si>
  <si>
    <t>1399/02/08</t>
  </si>
  <si>
    <t>1404/02/07</t>
  </si>
  <si>
    <t>0.98%</t>
  </si>
  <si>
    <t>اسنادخزانه-م15بودجه98-010406</t>
  </si>
  <si>
    <t>1398/07/13</t>
  </si>
  <si>
    <t>1401/04/13</t>
  </si>
  <si>
    <t>اسنادخزانه-م19بودجه98-020322</t>
  </si>
  <si>
    <t>1399/01/24</t>
  </si>
  <si>
    <t>1402/03/24</t>
  </si>
  <si>
    <t>اسنادخزانه-م20بودجه98-020806</t>
  </si>
  <si>
    <t>1399/02/02</t>
  </si>
  <si>
    <t>1402/08/06</t>
  </si>
  <si>
    <t>اسنادخزانه-م21بودجه98-020906</t>
  </si>
  <si>
    <t>1399/01/27</t>
  </si>
  <si>
    <t>1402/09/06</t>
  </si>
  <si>
    <t>0.37%</t>
  </si>
  <si>
    <t>مرابحه دولت تعاون-كاردان991118</t>
  </si>
  <si>
    <t>1395/11/18</t>
  </si>
  <si>
    <t>1399/11/18</t>
  </si>
  <si>
    <t>0.84%</t>
  </si>
  <si>
    <t>مرابحه عام دولت3-ش.خ 0105</t>
  </si>
  <si>
    <t>1399/04/24</t>
  </si>
  <si>
    <t>1401/05/24</t>
  </si>
  <si>
    <t>6.41%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</si>
  <si>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</si>
  <si>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</si>
  <si>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</si>
  <si>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</si>
  <si>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</si>
  <si>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</si>
  <si>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2.39%</t>
  </si>
  <si>
    <t>مرابحه عام دولت5-ش.خ 0207</t>
  </si>
  <si>
    <t>1399/06/25</t>
  </si>
  <si>
    <t>1402/07/25</t>
  </si>
  <si>
    <t>10.61%</t>
  </si>
  <si>
    <t>مشاركت دولتي1-شرايط خاص001026</t>
  </si>
  <si>
    <t>1396/10/26</t>
  </si>
  <si>
    <t>1400/10/26</t>
  </si>
  <si>
    <t>مشارکت رایان سایپا-3ماهه16%</t>
  </si>
  <si>
    <t>1397/06/05</t>
  </si>
  <si>
    <t>1401/06/05</t>
  </si>
  <si>
    <t>0.10%</t>
  </si>
  <si>
    <t>مشاركت ش تهران012-3ماهه18%</t>
  </si>
  <si>
    <t>1397/12/28</t>
  </si>
  <si>
    <t>1401/12/28</t>
  </si>
  <si>
    <t>2.16%</t>
  </si>
  <si>
    <t>منفعت دولت5-ش.خاص كاردان0108</t>
  </si>
  <si>
    <t>1398/08/18</t>
  </si>
  <si>
    <t>1401/08/18</t>
  </si>
  <si>
    <t>0.02%</t>
  </si>
  <si>
    <t>منفعت صبا اروند ملت 14001222</t>
  </si>
  <si>
    <t>1397/12/22</t>
  </si>
  <si>
    <t>1400/12/22</t>
  </si>
  <si>
    <t>0.55%</t>
  </si>
  <si>
    <t>سلف موازی استاندارد سمیعا101</t>
  </si>
  <si>
    <t>1399/09/08</t>
  </si>
  <si>
    <t>1401/06/08</t>
  </si>
  <si>
    <t>8.52%</t>
  </si>
  <si>
    <t>سلف موازی استاندارد سمیعا102</t>
  </si>
  <si>
    <t>1399/09/25</t>
  </si>
  <si>
    <t>1401/06/25</t>
  </si>
  <si>
    <t>5.63%</t>
  </si>
  <si>
    <t>سلف نفت خام سبك داخلي2997</t>
  </si>
  <si>
    <t>1398/07/06</t>
  </si>
  <si>
    <t>1399/12/06</t>
  </si>
  <si>
    <t>0.72%</t>
  </si>
  <si>
    <t>سلف كنستانتره سنگ آهن سناباد2</t>
  </si>
  <si>
    <t>1398/10/04</t>
  </si>
  <si>
    <t>1399/10/04</t>
  </si>
  <si>
    <t>اوراق مشارکت تکمیل بخشی از خط یک قطار شهری قم</t>
  </si>
  <si>
    <t>خیر</t>
  </si>
  <si>
    <t>1399/04/31</t>
  </si>
  <si>
    <t>1403/04/31</t>
  </si>
  <si>
    <t>1.71%</t>
  </si>
  <si>
    <t>اوراق مشارکت طرح تکمیل اتوبوسرانی شهر یزد 98</t>
  </si>
  <si>
    <t>0.34%</t>
  </si>
  <si>
    <t>اوراق مشارکت طرح تکمیل اتوبوسرانی شهر کرج 98</t>
  </si>
  <si>
    <t>اوراق مشارکت طرح فاز 1 خط 2 قطار شهری کرج 98</t>
  </si>
  <si>
    <t>قیمت پایانی</t>
  </si>
  <si>
    <t>قیمت پس از تعدیل</t>
  </si>
  <si>
    <t>درصد تعدیل</t>
  </si>
  <si>
    <t>ارزش ناشی از تعدیل قیمت</t>
  </si>
  <si>
    <t>مرابحه دولت تعاون-کاردان991118</t>
  </si>
  <si>
    <t>اجاره دولتی وزا.علوم-الف991224</t>
  </si>
  <si>
    <t>-0.99%</t>
  </si>
  <si>
    <t>اجاره ت.اجتماعی-کاردان991226</t>
  </si>
  <si>
    <t>-0.50%</t>
  </si>
  <si>
    <t>سلف نفت خام سبک داخلی2997</t>
  </si>
  <si>
    <t>-3.03%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</si>
  <si>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</si>
  <si>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</si>
  <si>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</si>
  <si>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</si>
  <si>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اوراق گواهی سپرده بانکی بانک رفاه</t>
  </si>
  <si>
    <t>1399/11/28</t>
  </si>
  <si>
    <t>2.80%</t>
  </si>
  <si>
    <t>بانک مسکن</t>
  </si>
  <si>
    <t>1.37%</t>
  </si>
  <si>
    <t>1399/11/24</t>
  </si>
  <si>
    <t>1.38%</t>
  </si>
  <si>
    <t>بانک ملی</t>
  </si>
  <si>
    <t>1400/03/06</t>
  </si>
  <si>
    <t>1.66%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</si>
  <si>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</si>
  <si>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</si>
  <si>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</si>
  <si>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</si>
  <si>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</si>
  <si>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</si>
  <si>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</si>
  <si>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</si>
  <si>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</si>
  <si>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</si>
  <si>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</si>
  <si>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</si>
  <si>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1.69%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</si>
  <si>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</si>
  <si>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</si>
  <si>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</si>
  <si>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</si>
  <si>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</si>
  <si>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</si>
  <si>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0.06%</t>
  </si>
  <si>
    <t>بانک پاسارگاد گلفام</t>
  </si>
  <si>
    <t>343-8100-12030714-1</t>
  </si>
  <si>
    <t>1393/11/23</t>
  </si>
  <si>
    <t>بانک اقتصاد نوین ظفر</t>
  </si>
  <si>
    <t>120-850-5324734-1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</si>
  <si>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</si>
  <si>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</si>
  <si>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</si>
  <si>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</si>
  <si>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</si>
  <si>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</si>
  <si>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</si>
  <si>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</si>
  <si>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</si>
  <si>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</si>
  <si>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</si>
  <si>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</si>
  <si>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</si>
  <si>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</si>
  <si>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</si>
  <si>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</si>
  <si>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</si>
  <si>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</si>
  <si>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</si>
  <si>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</si>
  <si>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</si>
  <si>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</si>
  <si>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</si>
  <si>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</si>
  <si>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0.53%</t>
  </si>
  <si>
    <t>بانک مسکن توانیر ولیعصر</t>
  </si>
  <si>
    <t>420220276372</t>
  </si>
  <si>
    <t>1398/09/18</t>
  </si>
  <si>
    <t>895112115555551</t>
  </si>
  <si>
    <t>سپرده بلند مدت</t>
  </si>
  <si>
    <t>1399/05/14</t>
  </si>
  <si>
    <t>موسسه اعتباری ملل شیراز جنوبی</t>
  </si>
  <si>
    <t>051510277000000003</t>
  </si>
  <si>
    <t>1399/05/16</t>
  </si>
  <si>
    <t>بانک تجارت مطهری مهرداد</t>
  </si>
  <si>
    <t>6300232696</t>
  </si>
  <si>
    <t>1399/05/28</t>
  </si>
  <si>
    <t>2.86%</t>
  </si>
  <si>
    <t>بانک سامان بانکداری اختصاصی مشهد</t>
  </si>
  <si>
    <t>8642112115555551</t>
  </si>
  <si>
    <t>1.30%</t>
  </si>
  <si>
    <t>8642-112-11555555-2</t>
  </si>
  <si>
    <t>1399/06/03</t>
  </si>
  <si>
    <t>60300000000028</t>
  </si>
  <si>
    <t>1399/06/05</t>
  </si>
  <si>
    <t>5600855378651</t>
  </si>
  <si>
    <t>1399/07/12</t>
  </si>
  <si>
    <t>بانک تجارت افریقا</t>
  </si>
  <si>
    <t>6251694077</t>
  </si>
  <si>
    <t>1399/07/16</t>
  </si>
  <si>
    <t>0.91%</t>
  </si>
  <si>
    <t>بانک گردشگری قرنی</t>
  </si>
  <si>
    <t>13199676280101</t>
  </si>
  <si>
    <t>1399/07/19</t>
  </si>
  <si>
    <t>بانک تجارت مطهری-مهرداد</t>
  </si>
  <si>
    <t>6300232769</t>
  </si>
  <si>
    <t>1399/07/29</t>
  </si>
  <si>
    <t>3.71%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</si>
  <si>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</si>
  <si>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</si>
  <si>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</si>
  <si>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</si>
  <si>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</si>
  <si>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</si>
  <si>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7202847549</t>
  </si>
  <si>
    <t>864-112-11555555-1</t>
  </si>
  <si>
    <t>1399/09/10</t>
  </si>
  <si>
    <t>0.86%</t>
  </si>
  <si>
    <t>بانک شهر کیش</t>
  </si>
  <si>
    <t>700847821041</t>
  </si>
  <si>
    <t>1399/09/19</t>
  </si>
  <si>
    <t>700847850586</t>
  </si>
  <si>
    <t>7202847581</t>
  </si>
  <si>
    <t>1399/10/02</t>
  </si>
  <si>
    <t>0.57%</t>
  </si>
  <si>
    <t>بانک گردشگری آپادانا</t>
  </si>
  <si>
    <t>120-1202-628010-1</t>
  </si>
  <si>
    <t>1399/10/08</t>
  </si>
  <si>
    <t xml:space="preserve">0401822708005 </t>
  </si>
  <si>
    <t>بانک گردشگری شریعتی</t>
  </si>
  <si>
    <t>127-1202-628010-1</t>
  </si>
  <si>
    <t>7202847638</t>
  </si>
  <si>
    <t>1399/10/10</t>
  </si>
  <si>
    <t>0.17%</t>
  </si>
  <si>
    <t>120-1202-628010-2</t>
  </si>
  <si>
    <t>127-1202-628010-2</t>
  </si>
  <si>
    <t>0401908320007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</si>
  <si>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</si>
  <si>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</si>
  <si>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</si>
  <si>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</si>
  <si>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</si>
  <si>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</si>
  <si>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</si>
  <si>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</si>
  <si>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</si>
  <si>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</si>
  <si>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صکوک مرابحه صدف408-3ماهه 18%</t>
  </si>
  <si>
    <t>1404/08/20</t>
  </si>
  <si>
    <t>مشاركت ش تهران112-3ماهه18%</t>
  </si>
  <si>
    <t>وزارت تعاون، کار و رفاه اجتماعی</t>
  </si>
  <si>
    <t>1399/08/25</t>
  </si>
  <si>
    <t>بانک رفاه شیخ بهائی</t>
  </si>
  <si>
    <t>بانک ملی حافظ</t>
  </si>
  <si>
    <t>بانک گردشگری سپهبد قرنی</t>
  </si>
  <si>
    <t xml:space="preserve">بانک آینده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</si>
  <si>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</si>
  <si>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</si>
  <si>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</si>
  <si>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</si>
  <si>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</si>
  <si>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</si>
  <si>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1399/07/10</t>
  </si>
  <si>
    <t>1399/07/30</t>
  </si>
  <si>
    <t>گروه صنعتی پاکشو</t>
  </si>
  <si>
    <t>1399/06/31</t>
  </si>
  <si>
    <t>سرمایه گذاری تامین اجتماعی</t>
  </si>
  <si>
    <t>1399/07/23</t>
  </si>
  <si>
    <t>بهای فروش</t>
  </si>
  <si>
    <t>ارزش دفتری</t>
  </si>
  <si>
    <t>سود و زیان ناشی از تغییر قیمت</t>
  </si>
  <si>
    <t>مشارکت دولتی1-شرایط خاص001026</t>
  </si>
  <si>
    <t>منفعت دولت5-ش.خاص کاردان0108</t>
  </si>
  <si>
    <t>مشارکت ش تهران012-3ماهه18%</t>
  </si>
  <si>
    <t>اجاره دومینو14040208</t>
  </si>
  <si>
    <t>سلف کنستانتره سنگ آهن سناباد2</t>
  </si>
  <si>
    <t>سود و زیان ناشی از فروش</t>
  </si>
  <si>
    <t>گروه‌ صنعتی‌ بارز</t>
  </si>
  <si>
    <t>سیمان فارس و خوزستان</t>
  </si>
  <si>
    <t>پالایش نفت تبریز</t>
  </si>
  <si>
    <t>پتروشیمی ارومیه</t>
  </si>
  <si>
    <t>پست بانک ایران</t>
  </si>
  <si>
    <t>توسعه‌ صنایع‌ بهشهر(هلدینگ</t>
  </si>
  <si>
    <t>شرکت ارتباطات سیار ایران</t>
  </si>
  <si>
    <t>پلیمر آریا ساسول</t>
  </si>
  <si>
    <t>سرمایه گذاری مالی سپهرصادرات</t>
  </si>
  <si>
    <t>پتروشیمی شازند</t>
  </si>
  <si>
    <t>بانک سامان</t>
  </si>
  <si>
    <t>بانک  پاسارگاد</t>
  </si>
  <si>
    <t>سلف کنستانتره سنگ آهن سناباد</t>
  </si>
  <si>
    <t>مشارکت ش تهران112-3ماهه18%</t>
  </si>
  <si>
    <t>درآمد سود سهام</t>
  </si>
  <si>
    <t>درآمد تغییر ارزش</t>
  </si>
  <si>
    <t>درآمد فروش</t>
  </si>
  <si>
    <t>درصد از کل درآمدها</t>
  </si>
  <si>
    <t>-0.04%</t>
  </si>
  <si>
    <t>0.76%</t>
  </si>
  <si>
    <t>-0.24%</t>
  </si>
  <si>
    <t>0.11%</t>
  </si>
  <si>
    <t>0.08%</t>
  </si>
  <si>
    <t>-0.02%</t>
  </si>
  <si>
    <t>-0.09%</t>
  </si>
  <si>
    <t>-0.07%</t>
  </si>
  <si>
    <t>-1.61%</t>
  </si>
  <si>
    <t>-0.60%</t>
  </si>
  <si>
    <t>-0.18%</t>
  </si>
  <si>
    <t>-0.08%</t>
  </si>
  <si>
    <t>-0.01%</t>
  </si>
  <si>
    <t>0.13%</t>
  </si>
  <si>
    <t>-0.51%</t>
  </si>
  <si>
    <t>2.81%</t>
  </si>
  <si>
    <t>-0.68%</t>
  </si>
  <si>
    <t>-0.42%</t>
  </si>
  <si>
    <t>-0.10%</t>
  </si>
  <si>
    <t>-0.03%</t>
  </si>
  <si>
    <t>-0.29%</t>
  </si>
  <si>
    <t>0.20%</t>
  </si>
  <si>
    <t>-0.23%</t>
  </si>
  <si>
    <t>0.44%</t>
  </si>
  <si>
    <t>-4.56%</t>
  </si>
  <si>
    <t>-1.87%</t>
  </si>
  <si>
    <t>-0.12%</t>
  </si>
  <si>
    <t>-0.05%</t>
  </si>
  <si>
    <t>-0.06%</t>
  </si>
  <si>
    <t>-0.13%</t>
  </si>
  <si>
    <t>-0.37%</t>
  </si>
  <si>
    <t>-0.20%</t>
  </si>
  <si>
    <t>-0.19%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</si>
  <si>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</si>
  <si>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</si>
  <si>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</si>
  <si>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</si>
  <si>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</si>
  <si>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277112588</t>
  </si>
  <si>
    <t>282886990</t>
  </si>
  <si>
    <t>419920602887</t>
  </si>
  <si>
    <t>0417897113004</t>
  </si>
  <si>
    <t>0417903274005</t>
  </si>
  <si>
    <t>12011976280103</t>
  </si>
  <si>
    <t>12711976280102</t>
  </si>
  <si>
    <t>13111976280102</t>
  </si>
  <si>
    <t>05156030000000013</t>
  </si>
  <si>
    <t>6300232688</t>
  </si>
  <si>
    <t>5600854344910</t>
  </si>
  <si>
    <t>1005-60-915-1111-78952</t>
  </si>
  <si>
    <t>299142899</t>
  </si>
  <si>
    <t>0401600113003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</si>
  <si>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</si>
  <si>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</si>
  <si>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</si>
  <si>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</si>
  <si>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-8.91%</t>
  </si>
  <si>
    <t>-0.14%</t>
  </si>
  <si>
    <t>سرمایه‌گذاری در اوراق بهادار</t>
  </si>
  <si>
    <t>79.27%</t>
  </si>
  <si>
    <t>1.23%</t>
  </si>
  <si>
    <t>درآمد سپرده بانکی</t>
  </si>
  <si>
    <t>28.76%</t>
  </si>
  <si>
    <t>نفت خام سبک داخلی</t>
  </si>
  <si>
    <t>بانک ملی شعبه بورس و اوراق بهادار</t>
  </si>
  <si>
    <t>هزینه کارمزد معاملات</t>
  </si>
  <si>
    <t>ذغالسنگ نگین طبس</t>
  </si>
  <si>
    <t>توکافولاد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</si>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</sst>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3" fontId="1" fillId="0" borderId="2" xfId="0" applyNumberFormat="1" applyFont="1" applyBorder="1"/>
    <xf numFmtId="164" fontId="1" fillId="0" borderId="2" xfId="0" applyNumberFormat="1" applyFont="1" applyBorder="1"/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1" fillId="0" borderId="0" xfId="0" applyFont="1" applyFill="1"/>
    <xf numFmtId="0" fontId="3" fillId="0" borderId="0" xfId="0" applyFont="1" applyFill="1"/>
    <xf numFmtId="164" fontId="1" fillId="0" borderId="0" xfId="0" applyNumberFormat="1" applyFont="1" applyFill="1" applyAlignment="1">
      <alignment horizontal="center"/>
    </xf>
    <xf numFmtId="164" fontId="1" fillId="0" borderId="2" xfId="0" applyNumberFormat="1" applyFont="1" applyFill="1" applyBorder="1"/>
    <xf numFmtId="164" fontId="1" fillId="0" borderId="2" xfId="0" applyNumberFormat="1" applyFont="1" applyFill="1" applyBorder="1" applyAlignment="1">
      <alignment horizontal="center"/>
    </xf>
    <xf numFmtId="164" fontId="1" fillId="0" borderId="0" xfId="0" applyNumberFormat="1" applyFont="1" applyFill="1"/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FF0F077D-78AB-4455-BF8B-BEC35C964E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9"/>
  <sheetViews>
    <sheetView rightToLeft="1" zoomScale="80" zoomScaleNormal="80" workbookViewId="0">
      <selection activeCell="S56" sqref="S56:S57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2.140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3.855468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30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6" spans="1:25" ht="30" x14ac:dyDescent="0.45">
      <c r="A6" s="27" t="s">
        <v>3</v>
      </c>
      <c r="B6" s="3"/>
      <c r="C6" s="28" t="s">
        <v>4</v>
      </c>
      <c r="D6" s="28" t="s">
        <v>4</v>
      </c>
      <c r="E6" s="28" t="s">
        <v>4</v>
      </c>
      <c r="F6" s="28" t="s">
        <v>4</v>
      </c>
      <c r="G6" s="28" t="s">
        <v>4</v>
      </c>
      <c r="H6" s="3"/>
      <c r="I6" s="28" t="s">
        <v>5</v>
      </c>
      <c r="J6" s="28" t="s">
        <v>5</v>
      </c>
      <c r="K6" s="28" t="s">
        <v>5</v>
      </c>
      <c r="L6" s="28" t="s">
        <v>5</v>
      </c>
      <c r="M6" s="28" t="s">
        <v>5</v>
      </c>
      <c r="N6" s="28" t="s">
        <v>5</v>
      </c>
      <c r="O6" s="28" t="s">
        <v>5</v>
      </c>
      <c r="P6" s="3"/>
      <c r="Q6" s="28" t="s">
        <v>6</v>
      </c>
      <c r="R6" s="28" t="s">
        <v>6</v>
      </c>
      <c r="S6" s="28" t="s">
        <v>6</v>
      </c>
      <c r="T6" s="28" t="s">
        <v>6</v>
      </c>
      <c r="U6" s="28" t="s">
        <v>6</v>
      </c>
      <c r="V6" s="28" t="s">
        <v>6</v>
      </c>
      <c r="W6" s="28" t="s">
        <v>6</v>
      </c>
      <c r="X6" s="28" t="s">
        <v>6</v>
      </c>
      <c r="Y6" s="28" t="s">
        <v>6</v>
      </c>
    </row>
    <row r="7" spans="1:25" ht="30" x14ac:dyDescent="0.45">
      <c r="A7" s="27" t="s">
        <v>3</v>
      </c>
      <c r="B7" s="3"/>
      <c r="C7" s="27" t="s">
        <v>7</v>
      </c>
      <c r="D7" s="3"/>
      <c r="E7" s="27" t="s">
        <v>8</v>
      </c>
      <c r="F7" s="3"/>
      <c r="G7" s="27" t="s">
        <v>9</v>
      </c>
      <c r="H7" s="3"/>
      <c r="I7" s="28" t="s">
        <v>10</v>
      </c>
      <c r="J7" s="28" t="s">
        <v>10</v>
      </c>
      <c r="K7" s="28" t="s">
        <v>10</v>
      </c>
      <c r="L7" s="3"/>
      <c r="M7" s="28" t="s">
        <v>11</v>
      </c>
      <c r="N7" s="28" t="s">
        <v>11</v>
      </c>
      <c r="O7" s="28" t="s">
        <v>11</v>
      </c>
      <c r="P7" s="3"/>
      <c r="Q7" s="27" t="s">
        <v>7</v>
      </c>
      <c r="R7" s="3"/>
      <c r="S7" s="27" t="s">
        <v>12</v>
      </c>
      <c r="T7" s="3"/>
      <c r="U7" s="27" t="s">
        <v>8</v>
      </c>
      <c r="V7" s="3"/>
      <c r="W7" s="27" t="s">
        <v>9</v>
      </c>
      <c r="X7" s="3"/>
      <c r="Y7" s="27" t="s">
        <v>13</v>
      </c>
    </row>
    <row r="8" spans="1:25" ht="30" x14ac:dyDescent="0.45">
      <c r="A8" s="28" t="s">
        <v>3</v>
      </c>
      <c r="B8" s="3"/>
      <c r="C8" s="28" t="s">
        <v>7</v>
      </c>
      <c r="D8" s="3"/>
      <c r="E8" s="28" t="s">
        <v>8</v>
      </c>
      <c r="F8" s="3"/>
      <c r="G8" s="28" t="s">
        <v>9</v>
      </c>
      <c r="H8" s="3"/>
      <c r="I8" s="28" t="s">
        <v>7</v>
      </c>
      <c r="J8" s="3"/>
      <c r="K8" s="28" t="s">
        <v>8</v>
      </c>
      <c r="L8" s="3"/>
      <c r="M8" s="28" t="s">
        <v>7</v>
      </c>
      <c r="N8" s="3"/>
      <c r="O8" s="28" t="s">
        <v>14</v>
      </c>
      <c r="P8" s="3"/>
      <c r="Q8" s="28" t="s">
        <v>7</v>
      </c>
      <c r="R8" s="3"/>
      <c r="S8" s="28" t="s">
        <v>12</v>
      </c>
      <c r="T8" s="3"/>
      <c r="U8" s="28" t="s">
        <v>8</v>
      </c>
      <c r="V8" s="3"/>
      <c r="W8" s="28" t="s">
        <v>9</v>
      </c>
      <c r="X8" s="3"/>
      <c r="Y8" s="28" t="s">
        <v>13</v>
      </c>
    </row>
    <row r="9" spans="1:25" ht="21" x14ac:dyDescent="0.55000000000000004">
      <c r="A9" s="2" t="s">
        <v>15</v>
      </c>
      <c r="C9" s="4">
        <v>163489185</v>
      </c>
      <c r="D9" s="3"/>
      <c r="E9" s="4">
        <v>692393048982</v>
      </c>
      <c r="F9" s="3"/>
      <c r="G9" s="4">
        <v>794705315067.83301</v>
      </c>
      <c r="H9" s="3"/>
      <c r="I9" s="4">
        <v>57336961</v>
      </c>
      <c r="J9" s="3"/>
      <c r="K9" s="4">
        <v>230859875143</v>
      </c>
      <c r="L9" s="3"/>
      <c r="M9" s="6">
        <v>0</v>
      </c>
      <c r="N9" s="3"/>
      <c r="O9" s="4">
        <v>0</v>
      </c>
      <c r="P9" s="3"/>
      <c r="Q9" s="4">
        <v>220826146</v>
      </c>
      <c r="R9" s="3"/>
      <c r="S9" s="4">
        <v>3600</v>
      </c>
      <c r="T9" s="3"/>
      <c r="U9" s="4">
        <v>923252924125</v>
      </c>
      <c r="V9" s="3"/>
      <c r="W9" s="4">
        <v>790244029552.68005</v>
      </c>
      <c r="X9" s="3"/>
      <c r="Y9" s="3" t="s">
        <v>16</v>
      </c>
    </row>
    <row r="10" spans="1:25" ht="21" x14ac:dyDescent="0.55000000000000004">
      <c r="A10" s="2" t="s">
        <v>17</v>
      </c>
      <c r="C10" s="4">
        <v>65297653</v>
      </c>
      <c r="D10" s="3"/>
      <c r="E10" s="4">
        <v>352821013088</v>
      </c>
      <c r="F10" s="3"/>
      <c r="G10" s="4">
        <v>344667490732.29199</v>
      </c>
      <c r="H10" s="3"/>
      <c r="I10" s="4">
        <v>2000000</v>
      </c>
      <c r="J10" s="3"/>
      <c r="K10" s="4">
        <v>8607980775</v>
      </c>
      <c r="L10" s="3"/>
      <c r="M10" s="6">
        <v>0</v>
      </c>
      <c r="N10" s="3"/>
      <c r="O10" s="4">
        <v>0</v>
      </c>
      <c r="P10" s="3"/>
      <c r="Q10" s="4">
        <v>67297653</v>
      </c>
      <c r="R10" s="3"/>
      <c r="S10" s="4">
        <v>3870</v>
      </c>
      <c r="T10" s="3"/>
      <c r="U10" s="4">
        <v>361428993863</v>
      </c>
      <c r="V10" s="3"/>
      <c r="W10" s="4">
        <v>258892287703.19601</v>
      </c>
      <c r="X10" s="3"/>
      <c r="Y10" s="3" t="s">
        <v>18</v>
      </c>
    </row>
    <row r="11" spans="1:25" ht="21" x14ac:dyDescent="0.55000000000000004">
      <c r="A11" s="2" t="s">
        <v>19</v>
      </c>
      <c r="C11" s="4">
        <v>9048784</v>
      </c>
      <c r="D11" s="3"/>
      <c r="E11" s="4">
        <v>158081938645</v>
      </c>
      <c r="F11" s="3"/>
      <c r="G11" s="4">
        <v>274507692910.83401</v>
      </c>
      <c r="H11" s="3"/>
      <c r="I11" s="4">
        <v>500000</v>
      </c>
      <c r="J11" s="3"/>
      <c r="K11" s="4">
        <v>13589828270</v>
      </c>
      <c r="L11" s="3"/>
      <c r="M11" s="6">
        <v>0</v>
      </c>
      <c r="N11" s="3"/>
      <c r="O11" s="4">
        <v>0</v>
      </c>
      <c r="P11" s="3"/>
      <c r="Q11" s="4">
        <v>9548784</v>
      </c>
      <c r="R11" s="3"/>
      <c r="S11" s="4">
        <v>25322</v>
      </c>
      <c r="T11" s="3"/>
      <c r="U11" s="4">
        <v>171671766915</v>
      </c>
      <c r="V11" s="3"/>
      <c r="W11" s="4">
        <v>240355632312.73401</v>
      </c>
      <c r="X11" s="3"/>
      <c r="Y11" s="3" t="s">
        <v>20</v>
      </c>
    </row>
    <row r="12" spans="1:25" ht="21" x14ac:dyDescent="0.55000000000000004">
      <c r="A12" s="2" t="s">
        <v>21</v>
      </c>
      <c r="C12" s="4">
        <v>4575040</v>
      </c>
      <c r="D12" s="3"/>
      <c r="E12" s="4">
        <v>676945058179</v>
      </c>
      <c r="F12" s="3"/>
      <c r="G12" s="4">
        <v>944263557646.56006</v>
      </c>
      <c r="H12" s="3"/>
      <c r="I12" s="4">
        <v>0</v>
      </c>
      <c r="J12" s="3"/>
      <c r="K12" s="4">
        <v>0</v>
      </c>
      <c r="L12" s="3"/>
      <c r="M12" s="6">
        <v>0</v>
      </c>
      <c r="N12" s="3"/>
      <c r="O12" s="4">
        <v>0</v>
      </c>
      <c r="P12" s="3"/>
      <c r="Q12" s="4">
        <v>4575040</v>
      </c>
      <c r="R12" s="3"/>
      <c r="S12" s="4">
        <v>166210</v>
      </c>
      <c r="T12" s="3"/>
      <c r="U12" s="4">
        <v>676945058179</v>
      </c>
      <c r="V12" s="3"/>
      <c r="W12" s="4">
        <v>755892914879.52002</v>
      </c>
      <c r="X12" s="3"/>
      <c r="Y12" s="3" t="s">
        <v>22</v>
      </c>
    </row>
    <row r="13" spans="1:25" ht="21" x14ac:dyDescent="0.55000000000000004">
      <c r="A13" s="2" t="s">
        <v>23</v>
      </c>
      <c r="C13" s="4">
        <v>1071179</v>
      </c>
      <c r="D13" s="3"/>
      <c r="E13" s="4">
        <v>44420129628</v>
      </c>
      <c r="F13" s="3"/>
      <c r="G13" s="4">
        <v>59118000524.424004</v>
      </c>
      <c r="H13" s="3"/>
      <c r="I13" s="4">
        <v>0</v>
      </c>
      <c r="J13" s="3"/>
      <c r="K13" s="4">
        <v>0</v>
      </c>
      <c r="L13" s="3"/>
      <c r="M13" s="6">
        <v>-1071179</v>
      </c>
      <c r="N13" s="3"/>
      <c r="O13" s="4">
        <v>62557321837</v>
      </c>
      <c r="P13" s="3"/>
      <c r="Q13" s="4">
        <v>0</v>
      </c>
      <c r="R13" s="3"/>
      <c r="S13" s="4">
        <v>0</v>
      </c>
      <c r="T13" s="3"/>
      <c r="U13" s="4">
        <v>0</v>
      </c>
      <c r="V13" s="3"/>
      <c r="W13" s="4">
        <v>0</v>
      </c>
      <c r="X13" s="3"/>
      <c r="Y13" s="3" t="s">
        <v>24</v>
      </c>
    </row>
    <row r="14" spans="1:25" ht="21" x14ac:dyDescent="0.55000000000000004">
      <c r="A14" s="2" t="s">
        <v>25</v>
      </c>
      <c r="C14" s="4">
        <v>2460136</v>
      </c>
      <c r="D14" s="3"/>
      <c r="E14" s="4">
        <v>353289404386</v>
      </c>
      <c r="F14" s="3"/>
      <c r="G14" s="4">
        <v>393798573664.52399</v>
      </c>
      <c r="H14" s="3"/>
      <c r="I14" s="4">
        <v>0</v>
      </c>
      <c r="J14" s="3"/>
      <c r="K14" s="4">
        <v>0</v>
      </c>
      <c r="L14" s="3"/>
      <c r="M14" s="6">
        <v>0</v>
      </c>
      <c r="N14" s="3"/>
      <c r="O14" s="4">
        <v>0</v>
      </c>
      <c r="P14" s="3"/>
      <c r="Q14" s="4">
        <v>2460136</v>
      </c>
      <c r="R14" s="3"/>
      <c r="S14" s="4">
        <v>135700</v>
      </c>
      <c r="T14" s="3"/>
      <c r="U14" s="4">
        <v>353289404386</v>
      </c>
      <c r="V14" s="3"/>
      <c r="W14" s="4">
        <v>331854104491.56</v>
      </c>
      <c r="X14" s="3"/>
      <c r="Y14" s="3" t="s">
        <v>26</v>
      </c>
    </row>
    <row r="15" spans="1:25" ht="21" x14ac:dyDescent="0.55000000000000004">
      <c r="A15" s="2" t="s">
        <v>27</v>
      </c>
      <c r="C15" s="4">
        <v>2386000</v>
      </c>
      <c r="D15" s="3"/>
      <c r="E15" s="4">
        <v>266085818452</v>
      </c>
      <c r="F15" s="3"/>
      <c r="G15" s="4">
        <v>243845097273</v>
      </c>
      <c r="H15" s="3"/>
      <c r="I15" s="4">
        <v>0</v>
      </c>
      <c r="J15" s="3"/>
      <c r="K15" s="4">
        <v>0</v>
      </c>
      <c r="L15" s="3"/>
      <c r="M15" s="6">
        <v>0</v>
      </c>
      <c r="N15" s="3"/>
      <c r="O15" s="4">
        <v>0</v>
      </c>
      <c r="P15" s="3"/>
      <c r="Q15" s="4">
        <v>2386000</v>
      </c>
      <c r="R15" s="3"/>
      <c r="S15" s="4">
        <v>86050</v>
      </c>
      <c r="T15" s="3"/>
      <c r="U15" s="4">
        <v>266085818452</v>
      </c>
      <c r="V15" s="3"/>
      <c r="W15" s="4">
        <v>204093673965</v>
      </c>
      <c r="X15" s="3"/>
      <c r="Y15" s="3" t="s">
        <v>28</v>
      </c>
    </row>
    <row r="16" spans="1:25" ht="21" x14ac:dyDescent="0.55000000000000004">
      <c r="A16" s="2" t="s">
        <v>29</v>
      </c>
      <c r="C16" s="4">
        <v>6450000</v>
      </c>
      <c r="D16" s="3"/>
      <c r="E16" s="4">
        <v>345033277431</v>
      </c>
      <c r="F16" s="3"/>
      <c r="G16" s="4">
        <v>450801177975</v>
      </c>
      <c r="H16" s="3"/>
      <c r="I16" s="4">
        <v>0</v>
      </c>
      <c r="J16" s="3"/>
      <c r="K16" s="4">
        <v>0</v>
      </c>
      <c r="L16" s="3"/>
      <c r="M16" s="6">
        <v>-2035072</v>
      </c>
      <c r="N16" s="3"/>
      <c r="O16" s="4">
        <v>147918564107</v>
      </c>
      <c r="P16" s="3"/>
      <c r="Q16" s="4">
        <v>4414928</v>
      </c>
      <c r="R16" s="3"/>
      <c r="S16" s="4">
        <v>55240</v>
      </c>
      <c r="T16" s="3"/>
      <c r="U16" s="4">
        <v>236170089548</v>
      </c>
      <c r="V16" s="3"/>
      <c r="W16" s="4">
        <v>242429533014.81601</v>
      </c>
      <c r="X16" s="3"/>
      <c r="Y16" s="3" t="s">
        <v>20</v>
      </c>
    </row>
    <row r="17" spans="1:25" ht="21" x14ac:dyDescent="0.55000000000000004">
      <c r="A17" s="2" t="s">
        <v>30</v>
      </c>
      <c r="C17" s="4">
        <v>4000000</v>
      </c>
      <c r="D17" s="3"/>
      <c r="E17" s="4">
        <v>115015697803</v>
      </c>
      <c r="F17" s="3"/>
      <c r="G17" s="4">
        <v>83778534000</v>
      </c>
      <c r="H17" s="3"/>
      <c r="I17" s="4">
        <v>2666666</v>
      </c>
      <c r="J17" s="3"/>
      <c r="K17" s="4">
        <v>0</v>
      </c>
      <c r="L17" s="3"/>
      <c r="M17" s="6">
        <v>0</v>
      </c>
      <c r="N17" s="3"/>
      <c r="O17" s="4">
        <v>0</v>
      </c>
      <c r="P17" s="3"/>
      <c r="Q17" s="4">
        <v>6666666</v>
      </c>
      <c r="R17" s="3"/>
      <c r="S17" s="4">
        <v>19170</v>
      </c>
      <c r="T17" s="3"/>
      <c r="U17" s="4">
        <v>191687678635</v>
      </c>
      <c r="V17" s="3"/>
      <c r="W17" s="4">
        <v>127039577296.041</v>
      </c>
      <c r="X17" s="3"/>
      <c r="Y17" s="3" t="s">
        <v>31</v>
      </c>
    </row>
    <row r="18" spans="1:25" ht="21" x14ac:dyDescent="0.55000000000000004">
      <c r="A18" s="2" t="s">
        <v>32</v>
      </c>
      <c r="C18" s="4">
        <v>1000000</v>
      </c>
      <c r="D18" s="3"/>
      <c r="E18" s="4">
        <v>41513488710</v>
      </c>
      <c r="F18" s="3"/>
      <c r="G18" s="4">
        <v>34851393000</v>
      </c>
      <c r="H18" s="3"/>
      <c r="I18" s="4">
        <v>0</v>
      </c>
      <c r="J18" s="3"/>
      <c r="K18" s="4">
        <v>0</v>
      </c>
      <c r="L18" s="3"/>
      <c r="M18" s="6">
        <v>0</v>
      </c>
      <c r="N18" s="3"/>
      <c r="O18" s="4">
        <v>0</v>
      </c>
      <c r="P18" s="3"/>
      <c r="Q18" s="4">
        <v>1000000</v>
      </c>
      <c r="R18" s="3"/>
      <c r="S18" s="4">
        <v>25170</v>
      </c>
      <c r="T18" s="3"/>
      <c r="U18" s="4">
        <v>41513488710</v>
      </c>
      <c r="V18" s="3"/>
      <c r="W18" s="4">
        <v>25020238500</v>
      </c>
      <c r="X18" s="3"/>
      <c r="Y18" s="3" t="s">
        <v>33</v>
      </c>
    </row>
    <row r="19" spans="1:25" ht="21" x14ac:dyDescent="0.55000000000000004">
      <c r="A19" s="2" t="s">
        <v>34</v>
      </c>
      <c r="C19" s="4">
        <v>5374500</v>
      </c>
      <c r="D19" s="3"/>
      <c r="E19" s="4">
        <v>178944666501</v>
      </c>
      <c r="F19" s="3"/>
      <c r="G19" s="4">
        <v>520965320969.92499</v>
      </c>
      <c r="H19" s="3"/>
      <c r="I19" s="4">
        <v>0</v>
      </c>
      <c r="J19" s="3"/>
      <c r="K19" s="4">
        <v>0</v>
      </c>
      <c r="L19" s="3"/>
      <c r="M19" s="6">
        <v>0</v>
      </c>
      <c r="N19" s="3"/>
      <c r="O19" s="4">
        <v>0</v>
      </c>
      <c r="P19" s="3"/>
      <c r="Q19" s="4">
        <v>5374500</v>
      </c>
      <c r="R19" s="3"/>
      <c r="S19" s="4">
        <v>88917</v>
      </c>
      <c r="T19" s="3"/>
      <c r="U19" s="4">
        <v>178944666501</v>
      </c>
      <c r="V19" s="3"/>
      <c r="W19" s="4">
        <v>475041004221.82501</v>
      </c>
      <c r="X19" s="3"/>
      <c r="Y19" s="3" t="s">
        <v>35</v>
      </c>
    </row>
    <row r="20" spans="1:25" ht="21" x14ac:dyDescent="0.55000000000000004">
      <c r="A20" s="2" t="s">
        <v>36</v>
      </c>
      <c r="C20" s="4">
        <v>4444182</v>
      </c>
      <c r="D20" s="3"/>
      <c r="E20" s="4">
        <v>17447844511</v>
      </c>
      <c r="F20" s="3"/>
      <c r="G20" s="4">
        <v>55177561572.579002</v>
      </c>
      <c r="H20" s="3"/>
      <c r="I20" s="4">
        <v>0</v>
      </c>
      <c r="J20" s="3"/>
      <c r="K20" s="4">
        <v>0</v>
      </c>
      <c r="L20" s="3"/>
      <c r="M20" s="6">
        <v>0</v>
      </c>
      <c r="N20" s="3"/>
      <c r="O20" s="4">
        <v>0</v>
      </c>
      <c r="P20" s="3"/>
      <c r="Q20" s="4">
        <v>4444182</v>
      </c>
      <c r="R20" s="3"/>
      <c r="S20" s="4">
        <v>10780</v>
      </c>
      <c r="T20" s="3"/>
      <c r="U20" s="4">
        <v>17447844511</v>
      </c>
      <c r="V20" s="3"/>
      <c r="W20" s="4">
        <v>47623227682.337997</v>
      </c>
      <c r="X20" s="3"/>
      <c r="Y20" s="3" t="s">
        <v>37</v>
      </c>
    </row>
    <row r="21" spans="1:25" ht="21" x14ac:dyDescent="0.55000000000000004">
      <c r="A21" s="2" t="s">
        <v>38</v>
      </c>
      <c r="C21" s="4">
        <v>2666666</v>
      </c>
      <c r="D21" s="3"/>
      <c r="E21" s="4">
        <v>74005314832</v>
      </c>
      <c r="F21" s="3"/>
      <c r="G21" s="4">
        <v>52697890825.524002</v>
      </c>
      <c r="H21" s="3"/>
      <c r="I21" s="4">
        <v>0</v>
      </c>
      <c r="J21" s="3"/>
      <c r="K21" s="4">
        <v>0</v>
      </c>
      <c r="L21" s="3"/>
      <c r="M21" s="6">
        <v>-2666666</v>
      </c>
      <c r="N21" s="3"/>
      <c r="O21" s="4">
        <v>0</v>
      </c>
      <c r="P21" s="3"/>
      <c r="Q21" s="4">
        <v>0</v>
      </c>
      <c r="R21" s="3"/>
      <c r="S21" s="4">
        <v>0</v>
      </c>
      <c r="T21" s="3"/>
      <c r="U21" s="4">
        <v>0</v>
      </c>
      <c r="V21" s="3"/>
      <c r="W21" s="4">
        <v>0</v>
      </c>
      <c r="X21" s="3"/>
      <c r="Y21" s="3" t="s">
        <v>24</v>
      </c>
    </row>
    <row r="22" spans="1:25" ht="21" x14ac:dyDescent="0.55000000000000004">
      <c r="A22" s="2" t="s">
        <v>39</v>
      </c>
      <c r="C22" s="4">
        <v>18000</v>
      </c>
      <c r="D22" s="3"/>
      <c r="E22" s="4">
        <v>207360000</v>
      </c>
      <c r="F22" s="3"/>
      <c r="G22" s="4">
        <v>965143026</v>
      </c>
      <c r="H22" s="3"/>
      <c r="I22" s="4">
        <v>0</v>
      </c>
      <c r="J22" s="3"/>
      <c r="K22" s="4">
        <v>0</v>
      </c>
      <c r="L22" s="3"/>
      <c r="M22" s="6">
        <v>0</v>
      </c>
      <c r="N22" s="3"/>
      <c r="O22" s="4">
        <v>0</v>
      </c>
      <c r="P22" s="3"/>
      <c r="Q22" s="4">
        <v>0</v>
      </c>
      <c r="R22" s="3"/>
      <c r="S22" s="4">
        <v>0</v>
      </c>
      <c r="T22" s="3"/>
      <c r="U22" s="4">
        <v>0</v>
      </c>
      <c r="V22" s="3"/>
      <c r="W22" s="4">
        <v>0</v>
      </c>
      <c r="X22" s="3"/>
      <c r="Y22" s="3" t="s">
        <v>24</v>
      </c>
    </row>
    <row r="23" spans="1:25" ht="21" x14ac:dyDescent="0.55000000000000004">
      <c r="A23" s="2" t="s">
        <v>40</v>
      </c>
      <c r="C23" s="4">
        <v>6600000</v>
      </c>
      <c r="D23" s="3"/>
      <c r="E23" s="4">
        <v>127366083969</v>
      </c>
      <c r="F23" s="3"/>
      <c r="G23" s="4">
        <v>97295625900</v>
      </c>
      <c r="H23" s="3"/>
      <c r="I23" s="4">
        <v>5000000</v>
      </c>
      <c r="J23" s="3"/>
      <c r="K23" s="4">
        <v>73807141083</v>
      </c>
      <c r="L23" s="3"/>
      <c r="M23" s="6">
        <v>0</v>
      </c>
      <c r="N23" s="3"/>
      <c r="O23" s="4">
        <v>0</v>
      </c>
      <c r="P23" s="3"/>
      <c r="Q23" s="4">
        <v>11600000</v>
      </c>
      <c r="R23" s="3"/>
      <c r="S23" s="4">
        <v>10580</v>
      </c>
      <c r="T23" s="3"/>
      <c r="U23" s="4">
        <v>201173225052</v>
      </c>
      <c r="V23" s="3"/>
      <c r="W23" s="4">
        <v>121997768400</v>
      </c>
      <c r="X23" s="3"/>
      <c r="Y23" s="3" t="s">
        <v>31</v>
      </c>
    </row>
    <row r="24" spans="1:25" ht="21" x14ac:dyDescent="0.55000000000000004">
      <c r="A24" s="2" t="s">
        <v>41</v>
      </c>
      <c r="C24" s="4">
        <v>130487822</v>
      </c>
      <c r="D24" s="3"/>
      <c r="E24" s="4">
        <v>1139901882030</v>
      </c>
      <c r="F24" s="3"/>
      <c r="G24" s="4">
        <v>1334730506234.1399</v>
      </c>
      <c r="H24" s="3"/>
      <c r="I24" s="4">
        <v>3500000</v>
      </c>
      <c r="J24" s="3"/>
      <c r="K24" s="4">
        <v>28491415068</v>
      </c>
      <c r="L24" s="3"/>
      <c r="M24" s="6">
        <v>0</v>
      </c>
      <c r="N24" s="3"/>
      <c r="O24" s="4">
        <v>0</v>
      </c>
      <c r="P24" s="3"/>
      <c r="Q24" s="4">
        <v>133987822</v>
      </c>
      <c r="R24" s="3"/>
      <c r="S24" s="4">
        <v>8870</v>
      </c>
      <c r="T24" s="3"/>
      <c r="U24" s="4">
        <v>1168393297098</v>
      </c>
      <c r="V24" s="3"/>
      <c r="W24" s="4">
        <v>1181400572852.22</v>
      </c>
      <c r="X24" s="3"/>
      <c r="Y24" s="3" t="s">
        <v>42</v>
      </c>
    </row>
    <row r="25" spans="1:25" ht="21" x14ac:dyDescent="0.55000000000000004">
      <c r="A25" s="2" t="s">
        <v>43</v>
      </c>
      <c r="C25" s="4">
        <v>1571723</v>
      </c>
      <c r="D25" s="3"/>
      <c r="E25" s="4">
        <v>95452152059</v>
      </c>
      <c r="F25" s="3"/>
      <c r="G25" s="4">
        <v>90601908680.218506</v>
      </c>
      <c r="H25" s="3"/>
      <c r="I25" s="4">
        <v>0</v>
      </c>
      <c r="J25" s="3"/>
      <c r="K25" s="4">
        <v>0</v>
      </c>
      <c r="L25" s="3"/>
      <c r="M25" s="6">
        <v>0</v>
      </c>
      <c r="N25" s="3"/>
      <c r="O25" s="4">
        <v>0</v>
      </c>
      <c r="P25" s="3"/>
      <c r="Q25" s="4">
        <v>1571723</v>
      </c>
      <c r="R25" s="3"/>
      <c r="S25" s="4">
        <v>47140</v>
      </c>
      <c r="T25" s="3"/>
      <c r="U25" s="4">
        <v>95452152059</v>
      </c>
      <c r="V25" s="3"/>
      <c r="W25" s="4">
        <v>73650180637.791</v>
      </c>
      <c r="X25" s="3"/>
      <c r="Y25" s="3" t="s">
        <v>44</v>
      </c>
    </row>
    <row r="26" spans="1:25" ht="21" x14ac:dyDescent="0.55000000000000004">
      <c r="A26" s="2" t="s">
        <v>45</v>
      </c>
      <c r="C26" s="4">
        <v>73798468</v>
      </c>
      <c r="D26" s="3"/>
      <c r="E26" s="4">
        <v>940136181353</v>
      </c>
      <c r="F26" s="3"/>
      <c r="G26" s="4">
        <v>737995233180.92395</v>
      </c>
      <c r="H26" s="3"/>
      <c r="I26" s="4">
        <v>0</v>
      </c>
      <c r="J26" s="3"/>
      <c r="K26" s="4">
        <v>0</v>
      </c>
      <c r="L26" s="3"/>
      <c r="M26" s="6">
        <v>0</v>
      </c>
      <c r="N26" s="3"/>
      <c r="O26" s="4">
        <v>0</v>
      </c>
      <c r="P26" s="3"/>
      <c r="Q26" s="4">
        <v>73798468</v>
      </c>
      <c r="R26" s="3"/>
      <c r="S26" s="4">
        <v>7380</v>
      </c>
      <c r="T26" s="3"/>
      <c r="U26" s="4">
        <v>940136181353</v>
      </c>
      <c r="V26" s="3"/>
      <c r="W26" s="4">
        <v>541392129311.65198</v>
      </c>
      <c r="X26" s="3"/>
      <c r="Y26" s="3" t="s">
        <v>46</v>
      </c>
    </row>
    <row r="27" spans="1:25" ht="21" x14ac:dyDescent="0.55000000000000004">
      <c r="A27" s="2" t="s">
        <v>47</v>
      </c>
      <c r="C27" s="4">
        <v>19097353</v>
      </c>
      <c r="D27" s="3"/>
      <c r="E27" s="4">
        <v>376136851067</v>
      </c>
      <c r="F27" s="3"/>
      <c r="G27" s="4">
        <v>419160620392.27197</v>
      </c>
      <c r="H27" s="3"/>
      <c r="I27" s="4">
        <v>0</v>
      </c>
      <c r="J27" s="3"/>
      <c r="K27" s="4">
        <v>0</v>
      </c>
      <c r="L27" s="3"/>
      <c r="M27" s="6">
        <v>0</v>
      </c>
      <c r="N27" s="3"/>
      <c r="O27" s="4">
        <v>0</v>
      </c>
      <c r="P27" s="3"/>
      <c r="Q27" s="4">
        <v>19097353</v>
      </c>
      <c r="R27" s="3"/>
      <c r="S27" s="4">
        <v>23760</v>
      </c>
      <c r="T27" s="3"/>
      <c r="U27" s="4">
        <v>376136851067</v>
      </c>
      <c r="V27" s="3"/>
      <c r="W27" s="4">
        <v>451053276291.68402</v>
      </c>
      <c r="X27" s="3"/>
      <c r="Y27" s="3" t="s">
        <v>48</v>
      </c>
    </row>
    <row r="28" spans="1:25" ht="21" x14ac:dyDescent="0.55000000000000004">
      <c r="A28" s="2" t="s">
        <v>49</v>
      </c>
      <c r="C28" s="4">
        <v>29007392</v>
      </c>
      <c r="D28" s="3"/>
      <c r="E28" s="4">
        <v>444915303736</v>
      </c>
      <c r="F28" s="3"/>
      <c r="G28" s="4">
        <v>556799949719.85596</v>
      </c>
      <c r="H28" s="3"/>
      <c r="I28" s="4">
        <v>0</v>
      </c>
      <c r="J28" s="3"/>
      <c r="K28" s="4">
        <v>0</v>
      </c>
      <c r="L28" s="3"/>
      <c r="M28" s="6">
        <v>0</v>
      </c>
      <c r="N28" s="3"/>
      <c r="O28" s="4">
        <v>0</v>
      </c>
      <c r="P28" s="3"/>
      <c r="Q28" s="4">
        <v>29007392</v>
      </c>
      <c r="R28" s="3"/>
      <c r="S28" s="4">
        <v>16060</v>
      </c>
      <c r="T28" s="3"/>
      <c r="U28" s="4">
        <v>444915303736</v>
      </c>
      <c r="V28" s="3"/>
      <c r="W28" s="4">
        <v>463086856162.65601</v>
      </c>
      <c r="X28" s="3"/>
      <c r="Y28" s="3" t="s">
        <v>48</v>
      </c>
    </row>
    <row r="29" spans="1:25" ht="21" x14ac:dyDescent="0.55000000000000004">
      <c r="A29" s="2" t="s">
        <v>50</v>
      </c>
      <c r="C29" s="4">
        <v>6400000</v>
      </c>
      <c r="D29" s="3"/>
      <c r="E29" s="4">
        <v>92822058514</v>
      </c>
      <c r="F29" s="3"/>
      <c r="G29" s="4">
        <v>92056982400</v>
      </c>
      <c r="H29" s="3"/>
      <c r="I29" s="4">
        <v>1913017</v>
      </c>
      <c r="J29" s="3"/>
      <c r="K29" s="4">
        <v>0</v>
      </c>
      <c r="L29" s="3"/>
      <c r="M29" s="6">
        <v>0</v>
      </c>
      <c r="N29" s="3"/>
      <c r="O29" s="4">
        <v>0</v>
      </c>
      <c r="P29" s="3"/>
      <c r="Q29" s="4">
        <v>8313017</v>
      </c>
      <c r="R29" s="3"/>
      <c r="S29" s="4">
        <v>7809</v>
      </c>
      <c r="T29" s="3"/>
      <c r="U29" s="4">
        <v>69520688020</v>
      </c>
      <c r="V29" s="3"/>
      <c r="W29" s="4">
        <v>64530097471.969704</v>
      </c>
      <c r="X29" s="3"/>
      <c r="Y29" s="3" t="s">
        <v>44</v>
      </c>
    </row>
    <row r="30" spans="1:25" ht="21" x14ac:dyDescent="0.55000000000000004">
      <c r="A30" s="2" t="s">
        <v>51</v>
      </c>
      <c r="C30" s="4">
        <v>22648590</v>
      </c>
      <c r="D30" s="3"/>
      <c r="E30" s="4">
        <v>189796236526</v>
      </c>
      <c r="F30" s="3"/>
      <c r="G30" s="4">
        <v>303711578699.35498</v>
      </c>
      <c r="H30" s="3"/>
      <c r="I30" s="4">
        <v>20781993</v>
      </c>
      <c r="J30" s="3"/>
      <c r="K30" s="4">
        <v>291798884475</v>
      </c>
      <c r="L30" s="3"/>
      <c r="M30" s="6">
        <v>0</v>
      </c>
      <c r="N30" s="3"/>
      <c r="O30" s="4">
        <v>0</v>
      </c>
      <c r="P30" s="3"/>
      <c r="Q30" s="4">
        <v>43430583</v>
      </c>
      <c r="R30" s="3"/>
      <c r="S30" s="4">
        <v>11780</v>
      </c>
      <c r="T30" s="3"/>
      <c r="U30" s="4">
        <v>481595121001</v>
      </c>
      <c r="V30" s="3"/>
      <c r="W30" s="4">
        <v>508568174746.94702</v>
      </c>
      <c r="X30" s="3"/>
      <c r="Y30" s="3" t="s">
        <v>52</v>
      </c>
    </row>
    <row r="31" spans="1:25" ht="21" x14ac:dyDescent="0.55000000000000004">
      <c r="A31" s="2" t="s">
        <v>53</v>
      </c>
      <c r="C31" s="4">
        <v>59000000</v>
      </c>
      <c r="D31" s="3"/>
      <c r="E31" s="4">
        <v>895417725982</v>
      </c>
      <c r="F31" s="3"/>
      <c r="G31" s="4">
        <v>760676881500</v>
      </c>
      <c r="H31" s="3"/>
      <c r="I31" s="4">
        <v>0</v>
      </c>
      <c r="J31" s="3"/>
      <c r="K31" s="4">
        <v>0</v>
      </c>
      <c r="L31" s="3"/>
      <c r="M31" s="6">
        <v>0</v>
      </c>
      <c r="N31" s="3"/>
      <c r="O31" s="4">
        <v>0</v>
      </c>
      <c r="P31" s="3"/>
      <c r="Q31" s="4">
        <v>59000000</v>
      </c>
      <c r="R31" s="3"/>
      <c r="S31" s="4">
        <v>9650</v>
      </c>
      <c r="T31" s="3"/>
      <c r="U31" s="4">
        <v>895417725982</v>
      </c>
      <c r="V31" s="3"/>
      <c r="W31" s="4">
        <v>565962367500</v>
      </c>
      <c r="X31" s="3"/>
      <c r="Y31" s="3" t="s">
        <v>54</v>
      </c>
    </row>
    <row r="32" spans="1:25" ht="21" x14ac:dyDescent="0.55000000000000004">
      <c r="A32" s="2" t="s">
        <v>55</v>
      </c>
      <c r="C32" s="4">
        <v>28800000</v>
      </c>
      <c r="D32" s="3"/>
      <c r="E32" s="4">
        <v>209877038701</v>
      </c>
      <c r="F32" s="3"/>
      <c r="G32" s="4">
        <v>162753818400</v>
      </c>
      <c r="H32" s="3"/>
      <c r="I32" s="4">
        <v>0</v>
      </c>
      <c r="J32" s="3"/>
      <c r="K32" s="4">
        <v>0</v>
      </c>
      <c r="L32" s="3"/>
      <c r="M32" s="6">
        <v>0</v>
      </c>
      <c r="N32" s="3"/>
      <c r="O32" s="4">
        <v>0</v>
      </c>
      <c r="P32" s="3"/>
      <c r="Q32" s="4">
        <v>28800000</v>
      </c>
      <c r="R32" s="3"/>
      <c r="S32" s="4">
        <v>4529</v>
      </c>
      <c r="T32" s="3"/>
      <c r="U32" s="4">
        <v>209877038701</v>
      </c>
      <c r="V32" s="3"/>
      <c r="W32" s="4">
        <v>129659110560</v>
      </c>
      <c r="X32" s="3"/>
      <c r="Y32" s="3" t="s">
        <v>31</v>
      </c>
    </row>
    <row r="33" spans="1:25" ht="21" x14ac:dyDescent="0.55000000000000004">
      <c r="A33" s="2" t="s">
        <v>56</v>
      </c>
      <c r="C33" s="4">
        <v>35548234</v>
      </c>
      <c r="D33" s="3"/>
      <c r="E33" s="4">
        <v>499253651819</v>
      </c>
      <c r="F33" s="3"/>
      <c r="G33" s="4">
        <v>468211566602.02502</v>
      </c>
      <c r="H33" s="3"/>
      <c r="I33" s="4">
        <v>111860712</v>
      </c>
      <c r="J33" s="3"/>
      <c r="K33" s="4">
        <v>1350940467543</v>
      </c>
      <c r="L33" s="3"/>
      <c r="M33" s="6">
        <v>0</v>
      </c>
      <c r="N33" s="3"/>
      <c r="O33" s="4">
        <v>0</v>
      </c>
      <c r="P33" s="3"/>
      <c r="Q33" s="4">
        <v>147408946</v>
      </c>
      <c r="R33" s="3"/>
      <c r="S33" s="4">
        <v>9000</v>
      </c>
      <c r="T33" s="3"/>
      <c r="U33" s="4">
        <v>1850194119362</v>
      </c>
      <c r="V33" s="3"/>
      <c r="W33" s="4">
        <v>1318786764941.7</v>
      </c>
      <c r="X33" s="3"/>
      <c r="Y33" s="3" t="s">
        <v>57</v>
      </c>
    </row>
    <row r="34" spans="1:25" ht="21" x14ac:dyDescent="0.55000000000000004">
      <c r="A34" s="2" t="s">
        <v>58</v>
      </c>
      <c r="C34" s="4">
        <v>937889</v>
      </c>
      <c r="D34" s="3"/>
      <c r="E34" s="4">
        <v>185962919242</v>
      </c>
      <c r="F34" s="3"/>
      <c r="G34" s="4">
        <v>171664065810.89099</v>
      </c>
      <c r="H34" s="3"/>
      <c r="I34" s="4">
        <v>0</v>
      </c>
      <c r="J34" s="3"/>
      <c r="K34" s="4">
        <v>0</v>
      </c>
      <c r="L34" s="3"/>
      <c r="M34" s="6">
        <v>0</v>
      </c>
      <c r="N34" s="3"/>
      <c r="O34" s="4">
        <v>0</v>
      </c>
      <c r="P34" s="3"/>
      <c r="Q34" s="4">
        <v>937889</v>
      </c>
      <c r="R34" s="3"/>
      <c r="S34" s="4">
        <v>136600</v>
      </c>
      <c r="T34" s="3"/>
      <c r="U34" s="4">
        <v>185962919242</v>
      </c>
      <c r="V34" s="3"/>
      <c r="W34" s="4">
        <v>127963500080.58701</v>
      </c>
      <c r="X34" s="3"/>
      <c r="Y34" s="3" t="s">
        <v>31</v>
      </c>
    </row>
    <row r="35" spans="1:25" ht="21" x14ac:dyDescent="0.55000000000000004">
      <c r="A35" s="2" t="s">
        <v>59</v>
      </c>
      <c r="C35" s="4">
        <v>389000</v>
      </c>
      <c r="D35" s="3"/>
      <c r="E35" s="4">
        <v>10032964951</v>
      </c>
      <c r="F35" s="3"/>
      <c r="G35" s="4">
        <v>85630813387.574997</v>
      </c>
      <c r="H35" s="3"/>
      <c r="I35" s="4">
        <v>0</v>
      </c>
      <c r="J35" s="3"/>
      <c r="K35" s="4">
        <v>0</v>
      </c>
      <c r="L35" s="3"/>
      <c r="M35" s="6">
        <v>0</v>
      </c>
      <c r="N35" s="3"/>
      <c r="O35" s="4">
        <v>0</v>
      </c>
      <c r="P35" s="3"/>
      <c r="Q35" s="4">
        <v>389000</v>
      </c>
      <c r="R35" s="3"/>
      <c r="S35" s="4">
        <v>178439</v>
      </c>
      <c r="T35" s="3"/>
      <c r="U35" s="4">
        <v>10032964951</v>
      </c>
      <c r="V35" s="3"/>
      <c r="W35" s="4">
        <v>69314725460.962494</v>
      </c>
      <c r="X35" s="3"/>
      <c r="Y35" s="3" t="s">
        <v>44</v>
      </c>
    </row>
    <row r="36" spans="1:25" ht="21" x14ac:dyDescent="0.55000000000000004">
      <c r="A36" s="2" t="s">
        <v>60</v>
      </c>
      <c r="C36" s="4">
        <v>45267</v>
      </c>
      <c r="D36" s="3"/>
      <c r="E36" s="4">
        <v>607202640774</v>
      </c>
      <c r="F36" s="3"/>
      <c r="G36" s="4">
        <v>575541250989</v>
      </c>
      <c r="H36" s="3"/>
      <c r="I36" s="4">
        <v>0</v>
      </c>
      <c r="J36" s="3"/>
      <c r="K36" s="4">
        <v>0</v>
      </c>
      <c r="L36" s="3"/>
      <c r="M36" s="6">
        <v>0</v>
      </c>
      <c r="N36" s="3"/>
      <c r="O36" s="4">
        <v>0</v>
      </c>
      <c r="P36" s="3"/>
      <c r="Q36" s="4">
        <v>45267</v>
      </c>
      <c r="R36" s="3"/>
      <c r="S36" s="4">
        <v>9976337</v>
      </c>
      <c r="T36" s="3"/>
      <c r="U36" s="4">
        <v>607202640774</v>
      </c>
      <c r="V36" s="3"/>
      <c r="W36" s="4">
        <v>451598846979</v>
      </c>
      <c r="X36" s="3"/>
      <c r="Y36" s="3" t="s">
        <v>48</v>
      </c>
    </row>
    <row r="37" spans="1:25" ht="21" x14ac:dyDescent="0.55000000000000004">
      <c r="A37" s="2" t="s">
        <v>61</v>
      </c>
      <c r="C37" s="4">
        <v>50000</v>
      </c>
      <c r="D37" s="3"/>
      <c r="E37" s="4">
        <v>11715034304</v>
      </c>
      <c r="F37" s="3"/>
      <c r="G37" s="4">
        <v>8798554462.5</v>
      </c>
      <c r="H37" s="3"/>
      <c r="I37" s="4">
        <v>0</v>
      </c>
      <c r="J37" s="3"/>
      <c r="K37" s="4">
        <v>0</v>
      </c>
      <c r="L37" s="3"/>
      <c r="M37" s="6">
        <v>0</v>
      </c>
      <c r="N37" s="3"/>
      <c r="O37" s="4">
        <v>0</v>
      </c>
      <c r="P37" s="3"/>
      <c r="Q37" s="4">
        <v>50000</v>
      </c>
      <c r="R37" s="3"/>
      <c r="S37" s="4">
        <v>108850</v>
      </c>
      <c r="T37" s="3"/>
      <c r="U37" s="4">
        <v>11715034304</v>
      </c>
      <c r="V37" s="3"/>
      <c r="W37" s="4">
        <v>5434812468.75</v>
      </c>
      <c r="X37" s="3"/>
      <c r="Y37" s="3" t="s">
        <v>24</v>
      </c>
    </row>
    <row r="38" spans="1:25" ht="21" x14ac:dyDescent="0.55000000000000004">
      <c r="A38" s="2" t="s">
        <v>62</v>
      </c>
      <c r="C38" s="4">
        <v>2820</v>
      </c>
      <c r="D38" s="3"/>
      <c r="E38" s="4">
        <v>87257951520</v>
      </c>
      <c r="F38" s="3"/>
      <c r="G38" s="4">
        <v>73192251180</v>
      </c>
      <c r="H38" s="3"/>
      <c r="I38" s="4">
        <v>0</v>
      </c>
      <c r="J38" s="3"/>
      <c r="K38" s="4">
        <v>0</v>
      </c>
      <c r="L38" s="3"/>
      <c r="M38" s="6">
        <v>0</v>
      </c>
      <c r="N38" s="3"/>
      <c r="O38" s="4">
        <v>0</v>
      </c>
      <c r="P38" s="3"/>
      <c r="Q38" s="4">
        <v>2820</v>
      </c>
      <c r="R38" s="3"/>
      <c r="S38" s="4">
        <v>19415189</v>
      </c>
      <c r="T38" s="3"/>
      <c r="U38" s="4">
        <v>87257951520</v>
      </c>
      <c r="V38" s="3"/>
      <c r="W38" s="4">
        <v>54750832980</v>
      </c>
      <c r="X38" s="3"/>
      <c r="Y38" s="3" t="s">
        <v>37</v>
      </c>
    </row>
    <row r="39" spans="1:25" ht="21" x14ac:dyDescent="0.55000000000000004">
      <c r="A39" s="2" t="s">
        <v>63</v>
      </c>
      <c r="C39" s="4">
        <v>18528771</v>
      </c>
      <c r="D39" s="3"/>
      <c r="E39" s="4">
        <v>266079105483</v>
      </c>
      <c r="F39" s="3"/>
      <c r="G39" s="4">
        <v>264987316478.15701</v>
      </c>
      <c r="H39" s="3"/>
      <c r="I39" s="4">
        <v>0</v>
      </c>
      <c r="J39" s="3"/>
      <c r="K39" s="4">
        <v>0</v>
      </c>
      <c r="L39" s="3"/>
      <c r="M39" s="6">
        <v>-5600000</v>
      </c>
      <c r="N39" s="3"/>
      <c r="O39" s="4">
        <v>82548298754</v>
      </c>
      <c r="P39" s="3"/>
      <c r="Q39" s="4">
        <v>12928771</v>
      </c>
      <c r="R39" s="3"/>
      <c r="S39" s="4">
        <v>12633</v>
      </c>
      <c r="T39" s="3"/>
      <c r="U39" s="4">
        <v>185661306007</v>
      </c>
      <c r="V39" s="3"/>
      <c r="W39" s="4">
        <v>162357355516.944</v>
      </c>
      <c r="X39" s="3"/>
      <c r="Y39" s="3" t="s">
        <v>64</v>
      </c>
    </row>
    <row r="40" spans="1:25" ht="21" x14ac:dyDescent="0.55000000000000004">
      <c r="A40" s="2" t="s">
        <v>65</v>
      </c>
      <c r="C40" s="4">
        <v>32603812</v>
      </c>
      <c r="D40" s="3"/>
      <c r="E40" s="4">
        <v>483495499828</v>
      </c>
      <c r="F40" s="3"/>
      <c r="G40" s="4">
        <v>530548742245.48199</v>
      </c>
      <c r="H40" s="3"/>
      <c r="I40" s="4">
        <v>0</v>
      </c>
      <c r="J40" s="3"/>
      <c r="K40" s="4">
        <v>0</v>
      </c>
      <c r="L40" s="3"/>
      <c r="M40" s="6">
        <v>0</v>
      </c>
      <c r="N40" s="3"/>
      <c r="O40" s="4">
        <v>0</v>
      </c>
      <c r="P40" s="3"/>
      <c r="Q40" s="4">
        <v>32603812</v>
      </c>
      <c r="R40" s="3"/>
      <c r="S40" s="4">
        <v>12610</v>
      </c>
      <c r="T40" s="3"/>
      <c r="U40" s="4">
        <v>483495499828</v>
      </c>
      <c r="V40" s="3"/>
      <c r="W40" s="4">
        <v>408687821607.54602</v>
      </c>
      <c r="X40" s="3"/>
      <c r="Y40" s="3" t="s">
        <v>66</v>
      </c>
    </row>
    <row r="41" spans="1:25" ht="21" x14ac:dyDescent="0.55000000000000004">
      <c r="A41" s="2" t="s">
        <v>67</v>
      </c>
      <c r="C41" s="4">
        <v>11078918</v>
      </c>
      <c r="D41" s="3"/>
      <c r="E41" s="4">
        <v>662994529291</v>
      </c>
      <c r="F41" s="3"/>
      <c r="G41" s="4">
        <v>686109802681.17004</v>
      </c>
      <c r="H41" s="3"/>
      <c r="I41" s="4">
        <v>1724262</v>
      </c>
      <c r="J41" s="3"/>
      <c r="K41" s="4">
        <v>94198426338</v>
      </c>
      <c r="L41" s="3"/>
      <c r="M41" s="6">
        <v>0</v>
      </c>
      <c r="N41" s="3"/>
      <c r="O41" s="4">
        <v>0</v>
      </c>
      <c r="P41" s="3"/>
      <c r="Q41" s="4">
        <v>12803180</v>
      </c>
      <c r="R41" s="3"/>
      <c r="S41" s="4">
        <v>54810</v>
      </c>
      <c r="T41" s="3"/>
      <c r="U41" s="4">
        <v>757192955629</v>
      </c>
      <c r="V41" s="3"/>
      <c r="W41" s="4">
        <v>697566929139.98999</v>
      </c>
      <c r="X41" s="3"/>
      <c r="Y41" s="3" t="s">
        <v>68</v>
      </c>
    </row>
    <row r="42" spans="1:25" ht="21" x14ac:dyDescent="0.55000000000000004">
      <c r="A42" s="2" t="s">
        <v>69</v>
      </c>
      <c r="C42" s="4">
        <v>106204615</v>
      </c>
      <c r="D42" s="3"/>
      <c r="E42" s="4">
        <v>1572533983198</v>
      </c>
      <c r="F42" s="3"/>
      <c r="G42" s="4">
        <v>1531859841316.28</v>
      </c>
      <c r="H42" s="3"/>
      <c r="I42" s="4">
        <v>46500000</v>
      </c>
      <c r="J42" s="3"/>
      <c r="K42" s="4">
        <v>646947121600</v>
      </c>
      <c r="L42" s="3"/>
      <c r="M42" s="6">
        <v>0</v>
      </c>
      <c r="N42" s="3"/>
      <c r="O42" s="4">
        <v>0</v>
      </c>
      <c r="P42" s="3"/>
      <c r="Q42" s="4">
        <v>152704615</v>
      </c>
      <c r="R42" s="3"/>
      <c r="S42" s="4">
        <v>10200</v>
      </c>
      <c r="T42" s="3"/>
      <c r="U42" s="4">
        <v>2219481104798</v>
      </c>
      <c r="V42" s="3"/>
      <c r="W42" s="4">
        <v>1548319429915.6499</v>
      </c>
      <c r="X42" s="3"/>
      <c r="Y42" s="3" t="s">
        <v>70</v>
      </c>
    </row>
    <row r="43" spans="1:25" ht="21" x14ac:dyDescent="0.55000000000000004">
      <c r="A43" s="2" t="s">
        <v>71</v>
      </c>
      <c r="C43" s="4">
        <v>2775911</v>
      </c>
      <c r="D43" s="3"/>
      <c r="E43" s="4">
        <v>13119159034</v>
      </c>
      <c r="F43" s="3"/>
      <c r="G43" s="4">
        <v>15747863438.741899</v>
      </c>
      <c r="H43" s="3"/>
      <c r="I43" s="4">
        <v>0</v>
      </c>
      <c r="J43" s="3"/>
      <c r="K43" s="4">
        <v>0</v>
      </c>
      <c r="L43" s="3"/>
      <c r="M43" s="6">
        <v>-2775911</v>
      </c>
      <c r="N43" s="3"/>
      <c r="O43" s="4">
        <v>17201696492</v>
      </c>
      <c r="P43" s="3"/>
      <c r="Q43" s="4">
        <v>0</v>
      </c>
      <c r="R43" s="3"/>
      <c r="S43" s="4">
        <v>0</v>
      </c>
      <c r="T43" s="3"/>
      <c r="U43" s="4">
        <v>0</v>
      </c>
      <c r="V43" s="3"/>
      <c r="W43" s="4">
        <v>0</v>
      </c>
      <c r="X43" s="3"/>
      <c r="Y43" s="3" t="s">
        <v>24</v>
      </c>
    </row>
    <row r="44" spans="1:25" ht="21" x14ac:dyDescent="0.55000000000000004">
      <c r="A44" s="2" t="s">
        <v>72</v>
      </c>
      <c r="C44" s="4">
        <v>87731466</v>
      </c>
      <c r="D44" s="3"/>
      <c r="E44" s="4">
        <v>1010416783698</v>
      </c>
      <c r="F44" s="3"/>
      <c r="G44" s="4">
        <v>1696224070468.48</v>
      </c>
      <c r="H44" s="3"/>
      <c r="I44" s="4">
        <v>5210730</v>
      </c>
      <c r="J44" s="3"/>
      <c r="K44" s="4">
        <v>83191143093</v>
      </c>
      <c r="L44" s="3"/>
      <c r="M44" s="6">
        <v>0</v>
      </c>
      <c r="N44" s="3"/>
      <c r="O44" s="4">
        <v>0</v>
      </c>
      <c r="P44" s="3"/>
      <c r="Q44" s="4">
        <v>92942196</v>
      </c>
      <c r="R44" s="3"/>
      <c r="S44" s="4">
        <v>15100</v>
      </c>
      <c r="T44" s="3"/>
      <c r="U44" s="4">
        <v>1093607926791</v>
      </c>
      <c r="V44" s="3"/>
      <c r="W44" s="4">
        <v>1395076768000.3799</v>
      </c>
      <c r="X44" s="3"/>
      <c r="Y44" s="3" t="s">
        <v>73</v>
      </c>
    </row>
    <row r="45" spans="1:25" ht="21" x14ac:dyDescent="0.55000000000000004">
      <c r="A45" s="2" t="s">
        <v>74</v>
      </c>
      <c r="C45" s="4">
        <v>34668517</v>
      </c>
      <c r="D45" s="3"/>
      <c r="E45" s="4">
        <v>618030227851</v>
      </c>
      <c r="F45" s="3"/>
      <c r="G45" s="4">
        <v>514176610711.84198</v>
      </c>
      <c r="H45" s="3"/>
      <c r="I45" s="4">
        <v>882935</v>
      </c>
      <c r="J45" s="3"/>
      <c r="K45" s="4">
        <v>13014755149</v>
      </c>
      <c r="L45" s="3"/>
      <c r="M45" s="6">
        <v>0</v>
      </c>
      <c r="N45" s="3"/>
      <c r="O45" s="4">
        <v>0</v>
      </c>
      <c r="P45" s="3"/>
      <c r="Q45" s="4">
        <v>35551452</v>
      </c>
      <c r="R45" s="3"/>
      <c r="S45" s="4">
        <v>10570</v>
      </c>
      <c r="T45" s="3"/>
      <c r="U45" s="4">
        <v>631044983000</v>
      </c>
      <c r="V45" s="3"/>
      <c r="W45" s="4">
        <v>373542963496.54199</v>
      </c>
      <c r="X45" s="3"/>
      <c r="Y45" s="3" t="s">
        <v>75</v>
      </c>
    </row>
    <row r="46" spans="1:25" ht="21" x14ac:dyDescent="0.55000000000000004">
      <c r="A46" s="2" t="s">
        <v>76</v>
      </c>
      <c r="C46" s="4">
        <v>604703</v>
      </c>
      <c r="D46" s="3"/>
      <c r="E46" s="4">
        <v>8766470984</v>
      </c>
      <c r="F46" s="3"/>
      <c r="G46" s="4">
        <v>10630542228.2978</v>
      </c>
      <c r="H46" s="3"/>
      <c r="I46" s="4">
        <v>0</v>
      </c>
      <c r="J46" s="3"/>
      <c r="K46" s="4">
        <v>0</v>
      </c>
      <c r="L46" s="3"/>
      <c r="M46" s="6">
        <v>0</v>
      </c>
      <c r="N46" s="3"/>
      <c r="O46" s="4">
        <v>0</v>
      </c>
      <c r="P46" s="3"/>
      <c r="Q46" s="4">
        <v>604703</v>
      </c>
      <c r="R46" s="3"/>
      <c r="S46" s="4">
        <v>17905</v>
      </c>
      <c r="T46" s="3"/>
      <c r="U46" s="4">
        <v>8766470984</v>
      </c>
      <c r="V46" s="3"/>
      <c r="W46" s="4">
        <v>10762785332.0707</v>
      </c>
      <c r="X46" s="3"/>
      <c r="Y46" s="3" t="s">
        <v>33</v>
      </c>
    </row>
    <row r="47" spans="1:25" ht="21" x14ac:dyDescent="0.55000000000000004">
      <c r="A47" s="2" t="s">
        <v>77</v>
      </c>
      <c r="C47" s="4">
        <v>5700000</v>
      </c>
      <c r="D47" s="3"/>
      <c r="E47" s="4">
        <v>107889104011</v>
      </c>
      <c r="F47" s="3"/>
      <c r="G47" s="4">
        <v>105049215900</v>
      </c>
      <c r="H47" s="3"/>
      <c r="I47" s="4">
        <v>31834017</v>
      </c>
      <c r="J47" s="3"/>
      <c r="K47" s="4">
        <v>594787529498</v>
      </c>
      <c r="L47" s="3"/>
      <c r="M47" s="6">
        <v>0</v>
      </c>
      <c r="N47" s="3"/>
      <c r="O47" s="4">
        <v>0</v>
      </c>
      <c r="P47" s="3"/>
      <c r="Q47" s="4">
        <v>37534017</v>
      </c>
      <c r="R47" s="3"/>
      <c r="S47" s="4">
        <v>15600</v>
      </c>
      <c r="T47" s="3"/>
      <c r="U47" s="4">
        <v>702676633509</v>
      </c>
      <c r="V47" s="3"/>
      <c r="W47" s="4">
        <v>582046757742.06006</v>
      </c>
      <c r="X47" s="3"/>
      <c r="Y47" s="3" t="s">
        <v>78</v>
      </c>
    </row>
    <row r="48" spans="1:25" ht="21" x14ac:dyDescent="0.55000000000000004">
      <c r="A48" s="2" t="s">
        <v>79</v>
      </c>
      <c r="C48" s="4">
        <v>3629589</v>
      </c>
      <c r="D48" s="3"/>
      <c r="E48" s="4">
        <v>400578834335</v>
      </c>
      <c r="F48" s="3"/>
      <c r="G48" s="4">
        <v>344960205514.474</v>
      </c>
      <c r="H48" s="3"/>
      <c r="I48" s="4">
        <v>0</v>
      </c>
      <c r="J48" s="3"/>
      <c r="K48" s="4">
        <v>0</v>
      </c>
      <c r="L48" s="3"/>
      <c r="M48" s="6">
        <v>0</v>
      </c>
      <c r="N48" s="3"/>
      <c r="O48" s="4">
        <v>0</v>
      </c>
      <c r="P48" s="3"/>
      <c r="Q48" s="4">
        <v>3629589</v>
      </c>
      <c r="R48" s="3"/>
      <c r="S48" s="4">
        <v>121940</v>
      </c>
      <c r="T48" s="3"/>
      <c r="U48" s="4">
        <v>400578834335</v>
      </c>
      <c r="V48" s="3"/>
      <c r="W48" s="4">
        <v>439958659768.17297</v>
      </c>
      <c r="X48" s="3"/>
      <c r="Y48" s="3" t="s">
        <v>80</v>
      </c>
    </row>
    <row r="49" spans="1:25" ht="21" x14ac:dyDescent="0.55000000000000004">
      <c r="A49" s="2" t="s">
        <v>81</v>
      </c>
      <c r="C49" s="4">
        <v>48101587</v>
      </c>
      <c r="D49" s="3"/>
      <c r="E49" s="4">
        <v>733484072469</v>
      </c>
      <c r="F49" s="3"/>
      <c r="G49" s="4">
        <v>760264582661.86499</v>
      </c>
      <c r="H49" s="3"/>
      <c r="I49" s="4">
        <v>0</v>
      </c>
      <c r="J49" s="3"/>
      <c r="K49" s="4">
        <v>0</v>
      </c>
      <c r="L49" s="3"/>
      <c r="M49" s="6">
        <v>0</v>
      </c>
      <c r="N49" s="3"/>
      <c r="O49" s="4">
        <v>0</v>
      </c>
      <c r="P49" s="3"/>
      <c r="Q49" s="4">
        <v>48101587</v>
      </c>
      <c r="R49" s="3"/>
      <c r="S49" s="4">
        <v>9910</v>
      </c>
      <c r="T49" s="3"/>
      <c r="U49" s="4">
        <v>733484072469</v>
      </c>
      <c r="V49" s="3"/>
      <c r="W49" s="4">
        <v>473850441143.33899</v>
      </c>
      <c r="X49" s="3"/>
      <c r="Y49" s="3" t="s">
        <v>35</v>
      </c>
    </row>
    <row r="50" spans="1:25" ht="21" x14ac:dyDescent="0.55000000000000004">
      <c r="A50" s="2" t="s">
        <v>82</v>
      </c>
      <c r="C50" s="4">
        <v>1000000</v>
      </c>
      <c r="D50" s="3"/>
      <c r="E50" s="4">
        <v>14106076212</v>
      </c>
      <c r="F50" s="3"/>
      <c r="G50" s="4">
        <v>7186981500</v>
      </c>
      <c r="H50" s="3"/>
      <c r="I50" s="4">
        <v>1550111</v>
      </c>
      <c r="J50" s="3"/>
      <c r="K50" s="4">
        <v>0</v>
      </c>
      <c r="L50" s="3"/>
      <c r="M50" s="6">
        <v>-1</v>
      </c>
      <c r="N50" s="3"/>
      <c r="O50" s="4">
        <v>1</v>
      </c>
      <c r="P50" s="3"/>
      <c r="Q50" s="4">
        <v>2550110</v>
      </c>
      <c r="R50" s="3"/>
      <c r="S50" s="4">
        <v>2920</v>
      </c>
      <c r="T50" s="3"/>
      <c r="U50" s="4">
        <v>14106070680</v>
      </c>
      <c r="V50" s="3"/>
      <c r="W50" s="4">
        <v>7402015566</v>
      </c>
      <c r="X50" s="3"/>
      <c r="Y50" s="3" t="s">
        <v>24</v>
      </c>
    </row>
    <row r="51" spans="1:25" ht="21" x14ac:dyDescent="0.55000000000000004">
      <c r="A51" s="2" t="s">
        <v>83</v>
      </c>
      <c r="C51" s="4">
        <v>5000000</v>
      </c>
      <c r="D51" s="3"/>
      <c r="E51" s="4">
        <v>134825001003</v>
      </c>
      <c r="F51" s="3"/>
      <c r="G51" s="4">
        <v>131811030000</v>
      </c>
      <c r="H51" s="3"/>
      <c r="I51" s="4">
        <v>0</v>
      </c>
      <c r="J51" s="3"/>
      <c r="K51" s="4">
        <v>0</v>
      </c>
      <c r="L51" s="3"/>
      <c r="M51" s="6">
        <v>0</v>
      </c>
      <c r="N51" s="3"/>
      <c r="O51" s="4">
        <v>0</v>
      </c>
      <c r="P51" s="3"/>
      <c r="Q51" s="4">
        <v>5000000</v>
      </c>
      <c r="R51" s="3"/>
      <c r="S51" s="4">
        <v>18830</v>
      </c>
      <c r="T51" s="3"/>
      <c r="U51" s="4">
        <v>134825001003</v>
      </c>
      <c r="V51" s="3"/>
      <c r="W51" s="4">
        <v>93589807500</v>
      </c>
      <c r="X51" s="3"/>
      <c r="Y51" s="3" t="s">
        <v>84</v>
      </c>
    </row>
    <row r="52" spans="1:25" ht="21" x14ac:dyDescent="0.55000000000000004">
      <c r="A52" s="2" t="s">
        <v>85</v>
      </c>
      <c r="C52" s="4">
        <v>0</v>
      </c>
      <c r="D52" s="3"/>
      <c r="E52" s="4">
        <v>0</v>
      </c>
      <c r="F52" s="3"/>
      <c r="G52" s="4">
        <v>0</v>
      </c>
      <c r="H52" s="3"/>
      <c r="I52" s="4">
        <v>2500000</v>
      </c>
      <c r="J52" s="3"/>
      <c r="K52" s="4">
        <v>8407627043</v>
      </c>
      <c r="L52" s="3"/>
      <c r="M52" s="6">
        <v>-2500000</v>
      </c>
      <c r="N52" s="3"/>
      <c r="O52" s="4">
        <v>8446939940</v>
      </c>
      <c r="P52" s="3"/>
      <c r="Q52" s="4">
        <v>0</v>
      </c>
      <c r="R52" s="3"/>
      <c r="S52" s="4">
        <v>0</v>
      </c>
      <c r="T52" s="3"/>
      <c r="U52" s="4">
        <v>0</v>
      </c>
      <c r="V52" s="3"/>
      <c r="W52" s="4">
        <v>0</v>
      </c>
      <c r="X52" s="3"/>
      <c r="Y52" s="3" t="s">
        <v>24</v>
      </c>
    </row>
    <row r="53" spans="1:25" ht="21" x14ac:dyDescent="0.55000000000000004">
      <c r="A53" s="2" t="s">
        <v>86</v>
      </c>
      <c r="C53" s="4">
        <v>0</v>
      </c>
      <c r="D53" s="3"/>
      <c r="E53" s="4">
        <v>0</v>
      </c>
      <c r="F53" s="3"/>
      <c r="G53" s="4">
        <v>0</v>
      </c>
      <c r="H53" s="3"/>
      <c r="I53" s="4">
        <v>170000000</v>
      </c>
      <c r="J53" s="3"/>
      <c r="K53" s="4">
        <v>547732585545</v>
      </c>
      <c r="L53" s="3"/>
      <c r="M53" s="6">
        <v>0</v>
      </c>
      <c r="N53" s="3"/>
      <c r="O53" s="4">
        <v>0</v>
      </c>
      <c r="P53" s="3"/>
      <c r="Q53" s="4">
        <v>170000000</v>
      </c>
      <c r="R53" s="3"/>
      <c r="S53" s="4">
        <v>2420</v>
      </c>
      <c r="T53" s="3"/>
      <c r="U53" s="4">
        <v>547732585545</v>
      </c>
      <c r="V53" s="3"/>
      <c r="W53" s="4">
        <v>408952170000</v>
      </c>
      <c r="X53" s="3"/>
      <c r="Y53" s="3" t="s">
        <v>66</v>
      </c>
    </row>
    <row r="54" spans="1:25" ht="21" x14ac:dyDescent="0.55000000000000004">
      <c r="A54" s="2" t="s">
        <v>87</v>
      </c>
      <c r="C54" s="4">
        <v>0</v>
      </c>
      <c r="D54" s="3"/>
      <c r="E54" s="4">
        <v>0</v>
      </c>
      <c r="F54" s="3"/>
      <c r="G54" s="4">
        <v>0</v>
      </c>
      <c r="H54" s="3"/>
      <c r="I54" s="4">
        <v>3165087</v>
      </c>
      <c r="J54" s="3"/>
      <c r="K54" s="4">
        <v>0</v>
      </c>
      <c r="L54" s="3"/>
      <c r="M54" s="6">
        <v>0</v>
      </c>
      <c r="N54" s="3"/>
      <c r="O54" s="4">
        <v>0</v>
      </c>
      <c r="P54" s="3"/>
      <c r="Q54" s="4">
        <v>3165087</v>
      </c>
      <c r="R54" s="3"/>
      <c r="S54" s="4">
        <v>6809</v>
      </c>
      <c r="T54" s="3"/>
      <c r="U54" s="4">
        <v>23301370494</v>
      </c>
      <c r="V54" s="3"/>
      <c r="W54" s="4">
        <v>21422848472.571098</v>
      </c>
      <c r="X54" s="3"/>
      <c r="Y54" s="3" t="s">
        <v>33</v>
      </c>
    </row>
    <row r="55" spans="1:25" ht="21" x14ac:dyDescent="0.55000000000000004">
      <c r="A55" s="2" t="s">
        <v>88</v>
      </c>
      <c r="C55" s="4">
        <v>0</v>
      </c>
      <c r="D55" s="3"/>
      <c r="E55" s="4">
        <v>0</v>
      </c>
      <c r="F55" s="3"/>
      <c r="G55" s="4">
        <v>0</v>
      </c>
      <c r="H55" s="3"/>
      <c r="I55" s="4">
        <v>41230</v>
      </c>
      <c r="J55" s="3"/>
      <c r="K55" s="4">
        <v>1642443985</v>
      </c>
      <c r="L55" s="3"/>
      <c r="M55" s="6">
        <v>0</v>
      </c>
      <c r="N55" s="3"/>
      <c r="O55" s="4">
        <v>0</v>
      </c>
      <c r="P55" s="3"/>
      <c r="Q55" s="4">
        <v>41230</v>
      </c>
      <c r="R55" s="3"/>
      <c r="S55" s="4">
        <v>45139</v>
      </c>
      <c r="T55" s="3"/>
      <c r="U55" s="4">
        <v>1642443985</v>
      </c>
      <c r="V55" s="3"/>
      <c r="W55" s="4">
        <v>1850007538.2284999</v>
      </c>
      <c r="X55" s="3"/>
      <c r="Y55" s="3" t="s">
        <v>24</v>
      </c>
    </row>
    <row r="56" spans="1:25" ht="21" x14ac:dyDescent="0.55000000000000004">
      <c r="A56" s="2" t="s">
        <v>89</v>
      </c>
      <c r="C56" s="4">
        <v>0</v>
      </c>
      <c r="D56" s="3"/>
      <c r="E56" s="4">
        <v>0</v>
      </c>
      <c r="F56" s="3"/>
      <c r="G56" s="4">
        <v>0</v>
      </c>
      <c r="H56" s="3"/>
      <c r="I56" s="4">
        <v>1189656</v>
      </c>
      <c r="J56" s="3"/>
      <c r="K56" s="4">
        <v>57550914832</v>
      </c>
      <c r="L56" s="3"/>
      <c r="M56" s="6">
        <v>0</v>
      </c>
      <c r="N56" s="3"/>
      <c r="O56" s="4">
        <v>0</v>
      </c>
      <c r="P56" s="3"/>
      <c r="Q56" s="4">
        <v>1189656</v>
      </c>
      <c r="R56" s="3"/>
      <c r="S56" s="4">
        <v>40060</v>
      </c>
      <c r="T56" s="3"/>
      <c r="U56" s="4">
        <v>57550914831</v>
      </c>
      <c r="V56" s="3"/>
      <c r="W56" s="4">
        <v>47374056524.807999</v>
      </c>
      <c r="X56" s="3"/>
      <c r="Y56" s="3" t="s">
        <v>37</v>
      </c>
    </row>
    <row r="57" spans="1:25" ht="19.5" thickBot="1" x14ac:dyDescent="0.5">
      <c r="E57" s="7">
        <f>SUM(E9:E56)</f>
        <v>15255769585092</v>
      </c>
      <c r="G57" s="7">
        <f>SUM(G9:G56)</f>
        <v>16792521161872.039</v>
      </c>
      <c r="I57" s="7">
        <f>SUM(I9:I56)</f>
        <v>470157377</v>
      </c>
      <c r="K57" s="7">
        <f>SUM(K9:K56)</f>
        <v>4045568139440</v>
      </c>
      <c r="M57" s="8">
        <f>SUM(M9:M56)</f>
        <v>-16648829</v>
      </c>
      <c r="O57" s="7">
        <f>SUM(O9:O56)</f>
        <v>318672821131</v>
      </c>
      <c r="Q57" s="7">
        <f>SUM(Q9:Q56)</f>
        <v>1497784320</v>
      </c>
      <c r="S57" s="7">
        <f>SUM(S9:S56)</f>
        <v>30989458</v>
      </c>
      <c r="U57" s="7">
        <f>SUM(U9:U56)</f>
        <v>19048569121935</v>
      </c>
      <c r="W57" s="7">
        <f>SUM(W9:W56)</f>
        <v>16300397057729.936</v>
      </c>
      <c r="Y57" s="11"/>
    </row>
    <row r="58" spans="1:25" ht="19.5" thickTop="1" x14ac:dyDescent="0.45"/>
    <row r="59" spans="1:25" x14ac:dyDescent="0.45">
      <c r="W59" s="4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3"/>
  <sheetViews>
    <sheetView rightToLeft="1" topLeftCell="A61" workbookViewId="0">
      <selection activeCell="I70" sqref="I70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30" x14ac:dyDescent="0.45">
      <c r="A3" s="26" t="s">
        <v>328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6" spans="1:21" ht="30" x14ac:dyDescent="0.45">
      <c r="A6" s="27" t="s">
        <v>3</v>
      </c>
      <c r="C6" s="28" t="s">
        <v>330</v>
      </c>
      <c r="D6" s="28" t="s">
        <v>330</v>
      </c>
      <c r="E6" s="28" t="s">
        <v>330</v>
      </c>
      <c r="F6" s="28" t="s">
        <v>330</v>
      </c>
      <c r="G6" s="28" t="s">
        <v>330</v>
      </c>
      <c r="H6" s="28" t="s">
        <v>330</v>
      </c>
      <c r="I6" s="28" t="s">
        <v>330</v>
      </c>
      <c r="J6" s="28" t="s">
        <v>330</v>
      </c>
      <c r="K6" s="28" t="s">
        <v>330</v>
      </c>
      <c r="M6" s="28" t="s">
        <v>331</v>
      </c>
      <c r="N6" s="28" t="s">
        <v>331</v>
      </c>
      <c r="O6" s="28" t="s">
        <v>331</v>
      </c>
      <c r="P6" s="28" t="s">
        <v>331</v>
      </c>
      <c r="Q6" s="28" t="s">
        <v>331</v>
      </c>
      <c r="R6" s="28" t="s">
        <v>331</v>
      </c>
      <c r="S6" s="28" t="s">
        <v>331</v>
      </c>
      <c r="T6" s="28" t="s">
        <v>331</v>
      </c>
      <c r="U6" s="28" t="s">
        <v>331</v>
      </c>
    </row>
    <row r="7" spans="1:21" ht="30" x14ac:dyDescent="0.45">
      <c r="A7" s="28" t="s">
        <v>3</v>
      </c>
      <c r="C7" s="28" t="s">
        <v>382</v>
      </c>
      <c r="E7" s="28" t="s">
        <v>383</v>
      </c>
      <c r="G7" s="28" t="s">
        <v>384</v>
      </c>
      <c r="I7" s="28" t="s">
        <v>221</v>
      </c>
      <c r="K7" s="28" t="s">
        <v>385</v>
      </c>
      <c r="M7" s="28" t="s">
        <v>382</v>
      </c>
      <c r="O7" s="28" t="s">
        <v>383</v>
      </c>
      <c r="Q7" s="28" t="s">
        <v>384</v>
      </c>
      <c r="S7" s="28" t="s">
        <v>221</v>
      </c>
      <c r="U7" s="28" t="s">
        <v>385</v>
      </c>
    </row>
    <row r="8" spans="1:21" ht="21" x14ac:dyDescent="0.55000000000000004">
      <c r="A8" s="2" t="s">
        <v>71</v>
      </c>
      <c r="C8" s="6">
        <v>0</v>
      </c>
      <c r="D8" s="6"/>
      <c r="E8" s="6">
        <v>-6061448</v>
      </c>
      <c r="F8" s="6"/>
      <c r="G8" s="6">
        <v>544413217</v>
      </c>
      <c r="H8" s="6"/>
      <c r="I8" s="6">
        <v>538351769</v>
      </c>
      <c r="K8" s="3" t="s">
        <v>162</v>
      </c>
      <c r="M8" s="6">
        <v>0</v>
      </c>
      <c r="N8" s="6"/>
      <c r="O8" s="6">
        <v>0</v>
      </c>
      <c r="P8" s="6"/>
      <c r="Q8" s="6">
        <v>817553609</v>
      </c>
      <c r="R8" s="6"/>
      <c r="S8" s="6">
        <v>817553609</v>
      </c>
      <c r="U8" s="3" t="s">
        <v>33</v>
      </c>
    </row>
    <row r="9" spans="1:21" ht="21" x14ac:dyDescent="0.55000000000000004">
      <c r="A9" s="2" t="s">
        <v>63</v>
      </c>
      <c r="C9" s="6">
        <v>0</v>
      </c>
      <c r="D9" s="6"/>
      <c r="E9" s="6">
        <v>1904393013</v>
      </c>
      <c r="F9" s="6"/>
      <c r="G9" s="6">
        <v>1899218586</v>
      </c>
      <c r="H9" s="6"/>
      <c r="I9" s="6">
        <v>3803611599</v>
      </c>
      <c r="K9" s="3" t="s">
        <v>20</v>
      </c>
      <c r="M9" s="6">
        <v>0</v>
      </c>
      <c r="N9" s="6"/>
      <c r="O9" s="6">
        <v>-5014820326</v>
      </c>
      <c r="P9" s="6"/>
      <c r="Q9" s="6">
        <v>1899218586</v>
      </c>
      <c r="R9" s="6"/>
      <c r="S9" s="6">
        <v>-3115601740</v>
      </c>
      <c r="U9" s="3" t="s">
        <v>386</v>
      </c>
    </row>
    <row r="10" spans="1:21" ht="21" x14ac:dyDescent="0.55000000000000004">
      <c r="A10" s="2" t="s">
        <v>38</v>
      </c>
      <c r="C10" s="6">
        <v>0</v>
      </c>
      <c r="D10" s="6"/>
      <c r="E10" s="6">
        <v>41695797744</v>
      </c>
      <c r="F10" s="6"/>
      <c r="G10" s="6">
        <v>-21032115375</v>
      </c>
      <c r="H10" s="6"/>
      <c r="I10" s="6">
        <v>20663682369</v>
      </c>
      <c r="K10" s="3" t="s">
        <v>387</v>
      </c>
      <c r="M10" s="6">
        <v>0</v>
      </c>
      <c r="N10" s="6"/>
      <c r="O10" s="6">
        <v>0</v>
      </c>
      <c r="P10" s="6"/>
      <c r="Q10" s="6">
        <v>-21032115375</v>
      </c>
      <c r="R10" s="6"/>
      <c r="S10" s="6">
        <v>-21032115375</v>
      </c>
      <c r="U10" s="3" t="s">
        <v>388</v>
      </c>
    </row>
    <row r="11" spans="1:21" ht="21" x14ac:dyDescent="0.55000000000000004">
      <c r="A11" s="2" t="s">
        <v>39</v>
      </c>
      <c r="C11" s="6">
        <v>0</v>
      </c>
      <c r="D11" s="6"/>
      <c r="E11" s="6">
        <v>0</v>
      </c>
      <c r="F11" s="6"/>
      <c r="G11" s="6">
        <v>-1331150</v>
      </c>
      <c r="H11" s="6"/>
      <c r="I11" s="6">
        <v>-1331150</v>
      </c>
      <c r="K11" s="3" t="s">
        <v>24</v>
      </c>
      <c r="M11" s="6">
        <v>0</v>
      </c>
      <c r="N11" s="6"/>
      <c r="O11" s="6">
        <v>0</v>
      </c>
      <c r="P11" s="6"/>
      <c r="Q11" s="6">
        <v>-1331150</v>
      </c>
      <c r="R11" s="6"/>
      <c r="S11" s="6">
        <v>-1331150</v>
      </c>
      <c r="U11" s="3" t="s">
        <v>24</v>
      </c>
    </row>
    <row r="12" spans="1:21" ht="21" x14ac:dyDescent="0.55000000000000004">
      <c r="A12" s="2" t="s">
        <v>85</v>
      </c>
      <c r="C12" s="6">
        <v>0</v>
      </c>
      <c r="D12" s="6"/>
      <c r="E12" s="6">
        <v>0</v>
      </c>
      <c r="F12" s="6"/>
      <c r="G12" s="6">
        <v>39312897</v>
      </c>
      <c r="H12" s="6"/>
      <c r="I12" s="6">
        <v>39312897</v>
      </c>
      <c r="K12" s="3" t="s">
        <v>24</v>
      </c>
      <c r="M12" s="6">
        <v>0</v>
      </c>
      <c r="N12" s="6"/>
      <c r="O12" s="6">
        <v>0</v>
      </c>
      <c r="P12" s="6"/>
      <c r="Q12" s="6">
        <v>39312897</v>
      </c>
      <c r="R12" s="6"/>
      <c r="S12" s="6">
        <v>39312897</v>
      </c>
      <c r="U12" s="3" t="s">
        <v>24</v>
      </c>
    </row>
    <row r="13" spans="1:21" ht="21" x14ac:dyDescent="0.55000000000000004">
      <c r="A13" s="2" t="s">
        <v>82</v>
      </c>
      <c r="C13" s="6">
        <v>0</v>
      </c>
      <c r="D13" s="6"/>
      <c r="E13" s="6">
        <v>10764796</v>
      </c>
      <c r="F13" s="6"/>
      <c r="G13" s="6">
        <v>-2789</v>
      </c>
      <c r="H13" s="6"/>
      <c r="I13" s="6">
        <v>10762007</v>
      </c>
      <c r="K13" s="3" t="s">
        <v>24</v>
      </c>
      <c r="M13" s="6">
        <v>0</v>
      </c>
      <c r="N13" s="6"/>
      <c r="O13" s="6">
        <v>-65787054</v>
      </c>
      <c r="P13" s="6"/>
      <c r="Q13" s="6">
        <v>-2789</v>
      </c>
      <c r="R13" s="6"/>
      <c r="S13" s="6">
        <v>-65789843</v>
      </c>
      <c r="U13" s="3" t="s">
        <v>24</v>
      </c>
    </row>
    <row r="14" spans="1:21" ht="21" x14ac:dyDescent="0.55000000000000004">
      <c r="A14" s="2" t="s">
        <v>23</v>
      </c>
      <c r="C14" s="6">
        <v>0</v>
      </c>
      <c r="D14" s="6"/>
      <c r="E14" s="6">
        <v>50945530</v>
      </c>
      <c r="F14" s="6"/>
      <c r="G14" s="6">
        <v>3010857447</v>
      </c>
      <c r="H14" s="6"/>
      <c r="I14" s="6">
        <v>3061802977</v>
      </c>
      <c r="K14" s="3" t="s">
        <v>389</v>
      </c>
      <c r="M14" s="6">
        <v>0</v>
      </c>
      <c r="N14" s="6"/>
      <c r="O14" s="6">
        <v>0</v>
      </c>
      <c r="P14" s="6"/>
      <c r="Q14" s="6">
        <v>3010857447</v>
      </c>
      <c r="R14" s="6"/>
      <c r="S14" s="6">
        <v>3010857447</v>
      </c>
      <c r="U14" s="3" t="s">
        <v>37</v>
      </c>
    </row>
    <row r="15" spans="1:21" ht="21" x14ac:dyDescent="0.55000000000000004">
      <c r="A15" s="2" t="s">
        <v>29</v>
      </c>
      <c r="C15" s="6">
        <v>0</v>
      </c>
      <c r="D15" s="6"/>
      <c r="E15" s="6">
        <v>-1576116842</v>
      </c>
      <c r="F15" s="6"/>
      <c r="G15" s="6">
        <v>5634091804</v>
      </c>
      <c r="H15" s="6"/>
      <c r="I15" s="6">
        <v>4057974962</v>
      </c>
      <c r="K15" s="3" t="s">
        <v>18</v>
      </c>
      <c r="M15" s="6">
        <v>0</v>
      </c>
      <c r="N15" s="6"/>
      <c r="O15" s="6">
        <v>1105332804</v>
      </c>
      <c r="P15" s="6"/>
      <c r="Q15" s="6">
        <v>5634091804</v>
      </c>
      <c r="R15" s="6"/>
      <c r="S15" s="6">
        <v>6739424608</v>
      </c>
      <c r="U15" s="3" t="s">
        <v>390</v>
      </c>
    </row>
    <row r="16" spans="1:21" ht="21" x14ac:dyDescent="0.55000000000000004">
      <c r="A16" s="2" t="s">
        <v>51</v>
      </c>
      <c r="C16" s="6">
        <v>0</v>
      </c>
      <c r="D16" s="6"/>
      <c r="E16" s="6">
        <v>-550154125</v>
      </c>
      <c r="F16" s="6"/>
      <c r="G16" s="6">
        <v>0</v>
      </c>
      <c r="H16" s="6"/>
      <c r="I16" s="6">
        <v>-550154125</v>
      </c>
      <c r="K16" s="3" t="s">
        <v>391</v>
      </c>
      <c r="M16" s="6">
        <v>-325860638</v>
      </c>
      <c r="N16" s="6"/>
      <c r="O16" s="6">
        <v>674690725</v>
      </c>
      <c r="P16" s="6"/>
      <c r="Q16" s="6">
        <v>433522442</v>
      </c>
      <c r="R16" s="6"/>
      <c r="S16" s="6">
        <f>M16+O16+Q16</f>
        <v>782352529</v>
      </c>
      <c r="U16" s="3" t="s">
        <v>33</v>
      </c>
    </row>
    <row r="17" spans="1:21" ht="21" x14ac:dyDescent="0.55000000000000004">
      <c r="A17" s="2" t="s">
        <v>452</v>
      </c>
      <c r="C17" s="6"/>
      <c r="D17" s="6"/>
      <c r="E17" s="6"/>
      <c r="F17" s="6"/>
      <c r="G17" s="6"/>
      <c r="H17" s="6"/>
      <c r="I17" s="6"/>
      <c r="K17" s="3"/>
      <c r="M17" s="6">
        <v>300000000</v>
      </c>
      <c r="N17" s="6"/>
      <c r="O17" s="6"/>
      <c r="P17" s="6"/>
      <c r="Q17" s="6"/>
      <c r="R17" s="6"/>
      <c r="S17" s="6">
        <v>300000000</v>
      </c>
      <c r="U17" s="13">
        <v>2.8500000000000001E-2</v>
      </c>
    </row>
    <row r="18" spans="1:21" ht="21" x14ac:dyDescent="0.55000000000000004">
      <c r="A18" s="2" t="s">
        <v>368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K18" s="3" t="s">
        <v>24</v>
      </c>
      <c r="M18" s="6">
        <v>0</v>
      </c>
      <c r="N18" s="6"/>
      <c r="O18" s="6">
        <v>0</v>
      </c>
      <c r="P18" s="6"/>
      <c r="Q18" s="6">
        <v>1495690962</v>
      </c>
      <c r="R18" s="6"/>
      <c r="S18" s="6">
        <v>1495690962</v>
      </c>
      <c r="U18" s="3" t="s">
        <v>162</v>
      </c>
    </row>
    <row r="19" spans="1:21" ht="21" x14ac:dyDescent="0.55000000000000004">
      <c r="A19" s="2" t="s">
        <v>355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K19" s="3" t="s">
        <v>24</v>
      </c>
      <c r="M19" s="6">
        <v>63000000</v>
      </c>
      <c r="N19" s="6"/>
      <c r="O19" s="6">
        <v>0</v>
      </c>
      <c r="P19" s="6"/>
      <c r="Q19" s="6">
        <v>-35498833</v>
      </c>
      <c r="R19" s="6"/>
      <c r="S19" s="6">
        <v>27501167</v>
      </c>
      <c r="U19" s="3" t="s">
        <v>24</v>
      </c>
    </row>
    <row r="20" spans="1:21" ht="21" x14ac:dyDescent="0.55000000000000004">
      <c r="A20" s="2" t="s">
        <v>74</v>
      </c>
      <c r="C20" s="6">
        <v>0</v>
      </c>
      <c r="D20" s="6"/>
      <c r="E20" s="6">
        <v>-2467470954</v>
      </c>
      <c r="F20" s="6"/>
      <c r="G20" s="6">
        <v>0</v>
      </c>
      <c r="H20" s="6"/>
      <c r="I20" s="6">
        <v>-2467470954</v>
      </c>
      <c r="K20" s="3" t="s">
        <v>392</v>
      </c>
      <c r="M20" s="6">
        <v>0</v>
      </c>
      <c r="N20" s="6"/>
      <c r="O20" s="6">
        <v>-6484482168</v>
      </c>
      <c r="P20" s="6"/>
      <c r="Q20" s="6">
        <v>442991651</v>
      </c>
      <c r="R20" s="6"/>
      <c r="S20" s="6">
        <v>-6041490517</v>
      </c>
      <c r="U20" s="3" t="s">
        <v>393</v>
      </c>
    </row>
    <row r="21" spans="1:21" ht="21" x14ac:dyDescent="0.55000000000000004">
      <c r="A21" s="2" t="s">
        <v>369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K21" s="3" t="s">
        <v>24</v>
      </c>
      <c r="M21" s="6">
        <v>0</v>
      </c>
      <c r="N21" s="6"/>
      <c r="O21" s="6">
        <v>0</v>
      </c>
      <c r="P21" s="6"/>
      <c r="Q21" s="6">
        <v>2492713132</v>
      </c>
      <c r="R21" s="6"/>
      <c r="S21" s="6">
        <v>2492713132</v>
      </c>
      <c r="U21" s="3" t="s">
        <v>37</v>
      </c>
    </row>
    <row r="22" spans="1:21" ht="21" x14ac:dyDescent="0.55000000000000004">
      <c r="A22" s="2" t="s">
        <v>58</v>
      </c>
      <c r="C22" s="6">
        <v>0</v>
      </c>
      <c r="D22" s="6"/>
      <c r="E22" s="6">
        <v>-43700565729</v>
      </c>
      <c r="F22" s="6"/>
      <c r="G22" s="6">
        <v>0</v>
      </c>
      <c r="H22" s="6"/>
      <c r="I22" s="6">
        <v>-43700565729</v>
      </c>
      <c r="K22" s="3" t="s">
        <v>394</v>
      </c>
      <c r="M22" s="6">
        <v>0</v>
      </c>
      <c r="N22" s="6"/>
      <c r="O22" s="6">
        <v>-51447697084</v>
      </c>
      <c r="P22" s="6"/>
      <c r="Q22" s="6">
        <v>-1653264532</v>
      </c>
      <c r="R22" s="6"/>
      <c r="S22" s="6">
        <v>-53100961616</v>
      </c>
      <c r="U22" s="3" t="s">
        <v>395</v>
      </c>
    </row>
    <row r="23" spans="1:21" ht="21" x14ac:dyDescent="0.55000000000000004">
      <c r="A23" s="2" t="s">
        <v>357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K23" s="3" t="s">
        <v>24</v>
      </c>
      <c r="M23" s="6">
        <v>360000000</v>
      </c>
      <c r="N23" s="6"/>
      <c r="O23" s="6">
        <v>0</v>
      </c>
      <c r="P23" s="6"/>
      <c r="Q23" s="6">
        <v>-2075428656</v>
      </c>
      <c r="R23" s="6"/>
      <c r="S23" s="6">
        <v>-1715428656</v>
      </c>
      <c r="U23" s="3" t="s">
        <v>391</v>
      </c>
    </row>
    <row r="24" spans="1:21" ht="21" x14ac:dyDescent="0.55000000000000004">
      <c r="A24" s="2" t="s">
        <v>370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K24" s="3" t="s">
        <v>24</v>
      </c>
      <c r="M24" s="6">
        <v>0</v>
      </c>
      <c r="N24" s="6"/>
      <c r="O24" s="6">
        <v>0</v>
      </c>
      <c r="P24" s="6"/>
      <c r="Q24" s="6">
        <v>833194611</v>
      </c>
      <c r="R24" s="6"/>
      <c r="S24" s="6">
        <v>833194611</v>
      </c>
      <c r="U24" s="3" t="s">
        <v>33</v>
      </c>
    </row>
    <row r="25" spans="1:21" ht="21" x14ac:dyDescent="0.55000000000000004">
      <c r="A25" s="2" t="s">
        <v>371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K25" s="3" t="s">
        <v>24</v>
      </c>
      <c r="M25" s="6">
        <v>0</v>
      </c>
      <c r="N25" s="6"/>
      <c r="O25" s="6">
        <v>0</v>
      </c>
      <c r="P25" s="6"/>
      <c r="Q25" s="6">
        <v>70594785</v>
      </c>
      <c r="R25" s="6"/>
      <c r="S25" s="6">
        <v>70594785</v>
      </c>
      <c r="U25" s="3" t="s">
        <v>24</v>
      </c>
    </row>
    <row r="26" spans="1:21" ht="21" x14ac:dyDescent="0.55000000000000004">
      <c r="A26" s="2" t="s">
        <v>72</v>
      </c>
      <c r="C26" s="6">
        <v>0</v>
      </c>
      <c r="D26" s="6"/>
      <c r="E26" s="6">
        <v>-4763221336</v>
      </c>
      <c r="F26" s="6"/>
      <c r="G26" s="6">
        <v>0</v>
      </c>
      <c r="H26" s="6"/>
      <c r="I26" s="6">
        <v>-4763221336</v>
      </c>
      <c r="K26" s="3" t="s">
        <v>396</v>
      </c>
      <c r="M26" s="6">
        <v>5062684200</v>
      </c>
      <c r="N26" s="6"/>
      <c r="O26" s="6">
        <v>-13147993987</v>
      </c>
      <c r="P26" s="6"/>
      <c r="Q26" s="6">
        <v>1041995056</v>
      </c>
      <c r="R26" s="6"/>
      <c r="S26" s="6">
        <v>-7043314731</v>
      </c>
      <c r="U26" s="3" t="s">
        <v>397</v>
      </c>
    </row>
    <row r="27" spans="1:21" ht="21" x14ac:dyDescent="0.55000000000000004">
      <c r="A27" s="2" t="s">
        <v>81</v>
      </c>
      <c r="C27" s="6">
        <v>0</v>
      </c>
      <c r="D27" s="6"/>
      <c r="E27" s="6">
        <v>-1960978398</v>
      </c>
      <c r="F27" s="6"/>
      <c r="G27" s="6">
        <v>0</v>
      </c>
      <c r="H27" s="6"/>
      <c r="I27" s="6">
        <v>-1960978398</v>
      </c>
      <c r="K27" s="3" t="s">
        <v>393</v>
      </c>
      <c r="M27" s="6">
        <v>0</v>
      </c>
      <c r="N27" s="6"/>
      <c r="O27" s="6">
        <v>-1598691187</v>
      </c>
      <c r="P27" s="6"/>
      <c r="Q27" s="6">
        <v>6667337054</v>
      </c>
      <c r="R27" s="6"/>
      <c r="S27" s="6">
        <v>5068645867</v>
      </c>
      <c r="U27" s="3" t="s">
        <v>235</v>
      </c>
    </row>
    <row r="28" spans="1:21" ht="21" x14ac:dyDescent="0.55000000000000004">
      <c r="A28" s="2" t="s">
        <v>47</v>
      </c>
      <c r="C28" s="6">
        <v>0</v>
      </c>
      <c r="D28" s="6"/>
      <c r="E28" s="6">
        <v>24493718</v>
      </c>
      <c r="F28" s="6"/>
      <c r="G28" s="6">
        <v>0</v>
      </c>
      <c r="H28" s="6"/>
      <c r="I28" s="6">
        <v>24493718</v>
      </c>
      <c r="K28" s="3" t="s">
        <v>24</v>
      </c>
      <c r="M28" s="6">
        <v>0</v>
      </c>
      <c r="N28" s="6"/>
      <c r="O28" s="6">
        <v>-991496360</v>
      </c>
      <c r="P28" s="6"/>
      <c r="Q28" s="6">
        <v>120197696</v>
      </c>
      <c r="R28" s="6"/>
      <c r="S28" s="6">
        <v>-871298664</v>
      </c>
      <c r="U28" s="3" t="s">
        <v>398</v>
      </c>
    </row>
    <row r="29" spans="1:21" ht="21" x14ac:dyDescent="0.55000000000000004">
      <c r="A29" s="2" t="s">
        <v>49</v>
      </c>
      <c r="C29" s="6">
        <v>0</v>
      </c>
      <c r="D29" s="6"/>
      <c r="E29" s="6">
        <v>-520999237</v>
      </c>
      <c r="F29" s="6"/>
      <c r="G29" s="6">
        <v>0</v>
      </c>
      <c r="H29" s="6"/>
      <c r="I29" s="6">
        <v>-520999237</v>
      </c>
      <c r="K29" s="3" t="s">
        <v>391</v>
      </c>
      <c r="M29" s="6">
        <v>0</v>
      </c>
      <c r="N29" s="6"/>
      <c r="O29" s="6">
        <v>-866801218</v>
      </c>
      <c r="P29" s="6"/>
      <c r="Q29" s="6">
        <v>412960328</v>
      </c>
      <c r="R29" s="6"/>
      <c r="S29" s="6">
        <v>-453840890</v>
      </c>
      <c r="U29" s="3" t="s">
        <v>398</v>
      </c>
    </row>
    <row r="30" spans="1:21" ht="21" x14ac:dyDescent="0.55000000000000004">
      <c r="A30" s="2" t="s">
        <v>372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K30" s="3" t="s">
        <v>24</v>
      </c>
      <c r="M30" s="6">
        <v>0</v>
      </c>
      <c r="N30" s="6"/>
      <c r="O30" s="6">
        <v>0</v>
      </c>
      <c r="P30" s="6"/>
      <c r="Q30" s="6">
        <v>11072913065</v>
      </c>
      <c r="R30" s="6"/>
      <c r="S30" s="6">
        <v>11072913065</v>
      </c>
      <c r="U30" s="3" t="s">
        <v>399</v>
      </c>
    </row>
    <row r="31" spans="1:21" ht="21" x14ac:dyDescent="0.55000000000000004">
      <c r="A31" s="2" t="s">
        <v>56</v>
      </c>
      <c r="C31" s="6">
        <v>0</v>
      </c>
      <c r="D31" s="6"/>
      <c r="E31" s="6">
        <v>-13879677573</v>
      </c>
      <c r="F31" s="6"/>
      <c r="G31" s="6">
        <v>0</v>
      </c>
      <c r="H31" s="6"/>
      <c r="I31" s="6">
        <v>-13879677573</v>
      </c>
      <c r="K31" s="3" t="s">
        <v>400</v>
      </c>
      <c r="M31" s="6">
        <v>6185392716</v>
      </c>
      <c r="N31" s="6"/>
      <c r="O31" s="6">
        <v>241904053445</v>
      </c>
      <c r="P31" s="6"/>
      <c r="Q31" s="6">
        <v>-29614</v>
      </c>
      <c r="R31" s="6"/>
      <c r="S31" s="6">
        <v>248089416547</v>
      </c>
      <c r="U31" s="3" t="s">
        <v>401</v>
      </c>
    </row>
    <row r="32" spans="1:21" ht="21" x14ac:dyDescent="0.55000000000000004">
      <c r="A32" s="2" t="s">
        <v>62</v>
      </c>
      <c r="C32" s="6">
        <v>0</v>
      </c>
      <c r="D32" s="6"/>
      <c r="E32" s="6">
        <v>-18441418200</v>
      </c>
      <c r="F32" s="6"/>
      <c r="G32" s="6">
        <v>0</v>
      </c>
      <c r="H32" s="6"/>
      <c r="I32" s="6">
        <v>-18441418200</v>
      </c>
      <c r="K32" s="3" t="s">
        <v>402</v>
      </c>
      <c r="M32" s="6">
        <v>0</v>
      </c>
      <c r="N32" s="6"/>
      <c r="O32" s="6">
        <v>-28815484740</v>
      </c>
      <c r="P32" s="6"/>
      <c r="Q32" s="6">
        <v>-8232267756</v>
      </c>
      <c r="R32" s="6"/>
      <c r="S32" s="6">
        <v>-37047752496</v>
      </c>
      <c r="U32" s="3" t="s">
        <v>403</v>
      </c>
    </row>
    <row r="33" spans="1:21" ht="21" x14ac:dyDescent="0.55000000000000004">
      <c r="A33" s="2" t="s">
        <v>373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K33" s="3" t="s">
        <v>24</v>
      </c>
      <c r="M33" s="6">
        <v>0</v>
      </c>
      <c r="N33" s="6"/>
      <c r="O33" s="6">
        <v>0</v>
      </c>
      <c r="P33" s="6"/>
      <c r="Q33" s="6">
        <v>708214068</v>
      </c>
      <c r="R33" s="6"/>
      <c r="S33" s="6">
        <v>708214068</v>
      </c>
      <c r="U33" s="3" t="s">
        <v>33</v>
      </c>
    </row>
    <row r="34" spans="1:21" ht="21" x14ac:dyDescent="0.55000000000000004">
      <c r="A34" s="2" t="s">
        <v>374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K34" s="3" t="s">
        <v>24</v>
      </c>
      <c r="M34" s="6">
        <v>0</v>
      </c>
      <c r="N34" s="6"/>
      <c r="O34" s="6">
        <v>0</v>
      </c>
      <c r="P34" s="6"/>
      <c r="Q34" s="6">
        <v>704897468</v>
      </c>
      <c r="R34" s="6"/>
      <c r="S34" s="6">
        <v>704897468</v>
      </c>
      <c r="U34" s="3" t="s">
        <v>33</v>
      </c>
    </row>
    <row r="35" spans="1:21" ht="21" x14ac:dyDescent="0.55000000000000004">
      <c r="A35" s="2" t="s">
        <v>43</v>
      </c>
      <c r="C35" s="6">
        <v>0</v>
      </c>
      <c r="D35" s="6"/>
      <c r="E35" s="6">
        <v>-7387788</v>
      </c>
      <c r="F35" s="6"/>
      <c r="G35" s="6">
        <v>0</v>
      </c>
      <c r="H35" s="6"/>
      <c r="I35" s="6">
        <v>-7387788</v>
      </c>
      <c r="K35" s="3" t="s">
        <v>24</v>
      </c>
      <c r="M35" s="6">
        <v>0</v>
      </c>
      <c r="N35" s="6"/>
      <c r="O35" s="6">
        <v>-963240086</v>
      </c>
      <c r="P35" s="6"/>
      <c r="Q35" s="6">
        <v>1262348765</v>
      </c>
      <c r="R35" s="6"/>
      <c r="S35" s="6">
        <v>299108679</v>
      </c>
      <c r="U35" s="3" t="s">
        <v>24</v>
      </c>
    </row>
    <row r="36" spans="1:21" ht="21" x14ac:dyDescent="0.55000000000000004">
      <c r="A36" s="2" t="s">
        <v>375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K36" s="3" t="s">
        <v>24</v>
      </c>
      <c r="M36" s="6">
        <v>0</v>
      </c>
      <c r="N36" s="6"/>
      <c r="O36" s="6">
        <v>0</v>
      </c>
      <c r="P36" s="6"/>
      <c r="Q36" s="6">
        <v>5972075679</v>
      </c>
      <c r="R36" s="6"/>
      <c r="S36" s="6">
        <v>5972075679</v>
      </c>
      <c r="U36" s="3" t="s">
        <v>31</v>
      </c>
    </row>
    <row r="37" spans="1:21" ht="21" x14ac:dyDescent="0.55000000000000004">
      <c r="A37" s="2" t="s">
        <v>376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K37" s="3" t="s">
        <v>24</v>
      </c>
      <c r="M37" s="6">
        <v>0</v>
      </c>
      <c r="N37" s="6"/>
      <c r="O37" s="6">
        <v>0</v>
      </c>
      <c r="P37" s="6"/>
      <c r="Q37" s="6">
        <v>-99631722</v>
      </c>
      <c r="R37" s="6"/>
      <c r="S37" s="6">
        <v>-99631722</v>
      </c>
      <c r="U37" s="3" t="s">
        <v>24</v>
      </c>
    </row>
    <row r="38" spans="1:21" ht="21" x14ac:dyDescent="0.55000000000000004">
      <c r="A38" s="2" t="s">
        <v>377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K38" s="3" t="s">
        <v>24</v>
      </c>
      <c r="M38" s="6">
        <v>0</v>
      </c>
      <c r="N38" s="6"/>
      <c r="O38" s="6">
        <v>0</v>
      </c>
      <c r="P38" s="6"/>
      <c r="Q38" s="6">
        <v>678020411</v>
      </c>
      <c r="R38" s="6"/>
      <c r="S38" s="6">
        <v>678020411</v>
      </c>
      <c r="U38" s="3" t="s">
        <v>33</v>
      </c>
    </row>
    <row r="39" spans="1:21" ht="21" x14ac:dyDescent="0.55000000000000004">
      <c r="A39" s="2" t="s">
        <v>15</v>
      </c>
      <c r="C39" s="6">
        <v>0</v>
      </c>
      <c r="D39" s="6"/>
      <c r="E39" s="6">
        <v>-2658229938</v>
      </c>
      <c r="F39" s="6"/>
      <c r="G39" s="6">
        <v>0</v>
      </c>
      <c r="H39" s="6"/>
      <c r="I39" s="6">
        <v>-2658229938</v>
      </c>
      <c r="K39" s="3" t="s">
        <v>404</v>
      </c>
      <c r="M39" s="6">
        <v>0</v>
      </c>
      <c r="N39" s="6"/>
      <c r="O39" s="6">
        <v>-6478141913</v>
      </c>
      <c r="P39" s="6"/>
      <c r="Q39" s="6">
        <v>-5832</v>
      </c>
      <c r="R39" s="6"/>
      <c r="S39" s="6">
        <v>-6478147745</v>
      </c>
      <c r="U39" s="3" t="s">
        <v>393</v>
      </c>
    </row>
    <row r="40" spans="1:21" ht="21" x14ac:dyDescent="0.55000000000000004">
      <c r="A40" s="2" t="s">
        <v>378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K40" s="3" t="s">
        <v>24</v>
      </c>
      <c r="M40" s="6">
        <v>0</v>
      </c>
      <c r="N40" s="6"/>
      <c r="O40" s="6">
        <v>0</v>
      </c>
      <c r="P40" s="6"/>
      <c r="Q40" s="6">
        <v>2110566813</v>
      </c>
      <c r="R40" s="6"/>
      <c r="S40" s="6">
        <v>2110566813</v>
      </c>
      <c r="U40" s="3" t="s">
        <v>162</v>
      </c>
    </row>
    <row r="41" spans="1:21" ht="21" x14ac:dyDescent="0.55000000000000004">
      <c r="A41" s="2" t="s">
        <v>83</v>
      </c>
      <c r="C41" s="6">
        <v>0</v>
      </c>
      <c r="D41" s="6"/>
      <c r="E41" s="6">
        <v>-217619329</v>
      </c>
      <c r="F41" s="6"/>
      <c r="G41" s="6">
        <v>0</v>
      </c>
      <c r="H41" s="6"/>
      <c r="I41" s="6">
        <v>-217619329</v>
      </c>
      <c r="K41" s="3" t="s">
        <v>398</v>
      </c>
      <c r="M41" s="6">
        <v>0</v>
      </c>
      <c r="N41" s="6"/>
      <c r="O41" s="6">
        <v>-870064538</v>
      </c>
      <c r="P41" s="6"/>
      <c r="Q41" s="6">
        <v>5744043444</v>
      </c>
      <c r="R41" s="6"/>
      <c r="S41" s="6">
        <v>4873978906</v>
      </c>
      <c r="U41" s="3" t="s">
        <v>235</v>
      </c>
    </row>
    <row r="42" spans="1:21" ht="21" x14ac:dyDescent="0.55000000000000004">
      <c r="A42" s="2" t="s">
        <v>86</v>
      </c>
      <c r="C42" s="6">
        <v>0</v>
      </c>
      <c r="D42" s="6"/>
      <c r="E42" s="6">
        <v>-4951581421</v>
      </c>
      <c r="F42" s="6"/>
      <c r="G42" s="6">
        <v>0</v>
      </c>
      <c r="H42" s="6"/>
      <c r="I42" s="6">
        <v>-4951581421</v>
      </c>
      <c r="K42" s="3" t="s">
        <v>396</v>
      </c>
      <c r="M42" s="6">
        <v>0</v>
      </c>
      <c r="N42" s="6"/>
      <c r="O42" s="6">
        <v>-4951581421</v>
      </c>
      <c r="P42" s="6"/>
      <c r="Q42" s="6">
        <v>2249188320</v>
      </c>
      <c r="R42" s="6"/>
      <c r="S42" s="6">
        <v>-2702393101</v>
      </c>
      <c r="U42" s="3" t="s">
        <v>405</v>
      </c>
    </row>
    <row r="43" spans="1:21" ht="21" x14ac:dyDescent="0.55000000000000004">
      <c r="A43" s="2" t="s">
        <v>40</v>
      </c>
      <c r="C43" s="6">
        <v>0</v>
      </c>
      <c r="D43" s="6"/>
      <c r="E43" s="6">
        <v>-1197801843</v>
      </c>
      <c r="F43" s="6"/>
      <c r="G43" s="6">
        <v>0</v>
      </c>
      <c r="H43" s="6"/>
      <c r="I43" s="6">
        <v>-1197801843</v>
      </c>
      <c r="K43" s="3" t="s">
        <v>386</v>
      </c>
      <c r="M43" s="6">
        <v>0</v>
      </c>
      <c r="N43" s="6"/>
      <c r="O43" s="6">
        <v>-732494792</v>
      </c>
      <c r="P43" s="6"/>
      <c r="Q43" s="6">
        <v>1065113562</v>
      </c>
      <c r="R43" s="6"/>
      <c r="S43" s="6">
        <v>332618770</v>
      </c>
      <c r="U43" s="3" t="s">
        <v>24</v>
      </c>
    </row>
    <row r="44" spans="1:21" ht="21" x14ac:dyDescent="0.55000000000000004">
      <c r="A44" s="2" t="s">
        <v>379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K44" s="3" t="s">
        <v>24</v>
      </c>
      <c r="M44" s="6">
        <v>0</v>
      </c>
      <c r="N44" s="6"/>
      <c r="O44" s="6">
        <v>0</v>
      </c>
      <c r="P44" s="6"/>
      <c r="Q44" s="6">
        <v>3284468951</v>
      </c>
      <c r="R44" s="6"/>
      <c r="S44" s="6">
        <v>3284468951</v>
      </c>
      <c r="U44" s="3" t="s">
        <v>44</v>
      </c>
    </row>
    <row r="45" spans="1:21" ht="21" x14ac:dyDescent="0.55000000000000004">
      <c r="A45" s="2" t="s">
        <v>19</v>
      </c>
      <c r="C45" s="6">
        <v>0</v>
      </c>
      <c r="D45" s="6"/>
      <c r="E45" s="6">
        <v>-931405452</v>
      </c>
      <c r="F45" s="6"/>
      <c r="G45" s="6">
        <v>0</v>
      </c>
      <c r="H45" s="6"/>
      <c r="I45" s="6">
        <v>-931405452</v>
      </c>
      <c r="K45" s="3" t="s">
        <v>405</v>
      </c>
      <c r="M45" s="6">
        <v>0</v>
      </c>
      <c r="N45" s="6"/>
      <c r="O45" s="6">
        <v>-854471833</v>
      </c>
      <c r="P45" s="6"/>
      <c r="Q45" s="6">
        <v>5240293444</v>
      </c>
      <c r="R45" s="6"/>
      <c r="S45" s="6">
        <v>4385821611</v>
      </c>
      <c r="U45" s="3" t="s">
        <v>84</v>
      </c>
    </row>
    <row r="46" spans="1:21" ht="21" x14ac:dyDescent="0.55000000000000004">
      <c r="A46" s="2" t="s">
        <v>32</v>
      </c>
      <c r="C46" s="6">
        <v>0</v>
      </c>
      <c r="D46" s="6"/>
      <c r="E46" s="6">
        <v>-115148949</v>
      </c>
      <c r="F46" s="6"/>
      <c r="G46" s="6">
        <v>0</v>
      </c>
      <c r="H46" s="6"/>
      <c r="I46" s="6">
        <v>-115148949</v>
      </c>
      <c r="K46" s="3" t="s">
        <v>24</v>
      </c>
      <c r="M46" s="6">
        <v>113213400</v>
      </c>
      <c r="N46" s="6"/>
      <c r="O46" s="6">
        <v>-407189627</v>
      </c>
      <c r="P46" s="6"/>
      <c r="Q46" s="6">
        <v>0</v>
      </c>
      <c r="R46" s="6"/>
      <c r="S46" s="6">
        <v>-293976227</v>
      </c>
      <c r="U46" s="3" t="s">
        <v>24</v>
      </c>
    </row>
    <row r="47" spans="1:21" ht="21" x14ac:dyDescent="0.55000000000000004">
      <c r="A47" s="2" t="s">
        <v>27</v>
      </c>
      <c r="C47" s="6">
        <v>0</v>
      </c>
      <c r="D47" s="6"/>
      <c r="E47" s="6">
        <v>-917508432</v>
      </c>
      <c r="F47" s="6"/>
      <c r="G47" s="6">
        <v>0</v>
      </c>
      <c r="H47" s="6"/>
      <c r="I47" s="6">
        <v>-917508432</v>
      </c>
      <c r="K47" s="3" t="s">
        <v>405</v>
      </c>
      <c r="M47" s="6">
        <v>14201563549</v>
      </c>
      <c r="N47" s="6"/>
      <c r="O47" s="6">
        <v>-16574183812</v>
      </c>
      <c r="P47" s="6"/>
      <c r="Q47" s="6">
        <v>0</v>
      </c>
      <c r="R47" s="6"/>
      <c r="S47" s="6">
        <v>-2372620263</v>
      </c>
      <c r="U47" s="3" t="s">
        <v>405</v>
      </c>
    </row>
    <row r="48" spans="1:21" ht="21" x14ac:dyDescent="0.55000000000000004">
      <c r="A48" s="2" t="s">
        <v>41</v>
      </c>
      <c r="C48" s="6">
        <v>0</v>
      </c>
      <c r="D48" s="6"/>
      <c r="E48" s="6">
        <v>-505188400</v>
      </c>
      <c r="F48" s="6"/>
      <c r="G48" s="6">
        <v>0</v>
      </c>
      <c r="H48" s="6"/>
      <c r="I48" s="6">
        <v>-505188400</v>
      </c>
      <c r="K48" s="3" t="s">
        <v>391</v>
      </c>
      <c r="M48" s="6">
        <v>161402401</v>
      </c>
      <c r="N48" s="6"/>
      <c r="O48" s="6">
        <v>-948003144</v>
      </c>
      <c r="P48" s="6"/>
      <c r="Q48" s="6">
        <v>0</v>
      </c>
      <c r="R48" s="6"/>
      <c r="S48" s="6">
        <v>-786600743</v>
      </c>
      <c r="U48" s="3" t="s">
        <v>398</v>
      </c>
    </row>
    <row r="49" spans="1:21" ht="21" x14ac:dyDescent="0.55000000000000004">
      <c r="A49" s="2" t="s">
        <v>36</v>
      </c>
      <c r="C49" s="6">
        <v>0</v>
      </c>
      <c r="D49" s="6"/>
      <c r="E49" s="6">
        <v>-7814678303</v>
      </c>
      <c r="F49" s="6"/>
      <c r="G49" s="6">
        <v>0</v>
      </c>
      <c r="H49" s="6"/>
      <c r="I49" s="6">
        <v>-7814678303</v>
      </c>
      <c r="K49" s="3" t="s">
        <v>406</v>
      </c>
      <c r="M49" s="6">
        <v>0</v>
      </c>
      <c r="N49" s="6"/>
      <c r="O49" s="6">
        <v>17996645620</v>
      </c>
      <c r="P49" s="6"/>
      <c r="Q49" s="6">
        <v>0</v>
      </c>
      <c r="R49" s="6"/>
      <c r="S49" s="6">
        <v>17996645620</v>
      </c>
      <c r="U49" s="3" t="s">
        <v>407</v>
      </c>
    </row>
    <row r="50" spans="1:21" ht="21" x14ac:dyDescent="0.55000000000000004">
      <c r="A50" s="2" t="s">
        <v>87</v>
      </c>
      <c r="C50" s="6">
        <v>0</v>
      </c>
      <c r="D50" s="6"/>
      <c r="E50" s="6">
        <v>-1878522021</v>
      </c>
      <c r="F50" s="6"/>
      <c r="G50" s="6">
        <v>0</v>
      </c>
      <c r="H50" s="6"/>
      <c r="I50" s="6">
        <v>-1878522021</v>
      </c>
      <c r="K50" s="3" t="s">
        <v>393</v>
      </c>
      <c r="M50" s="6">
        <v>0</v>
      </c>
      <c r="N50" s="6"/>
      <c r="O50" s="6">
        <v>-1878522021</v>
      </c>
      <c r="P50" s="6"/>
      <c r="Q50" s="6">
        <v>0</v>
      </c>
      <c r="R50" s="6"/>
      <c r="S50" s="6">
        <v>-1878522021</v>
      </c>
      <c r="U50" s="3" t="s">
        <v>391</v>
      </c>
    </row>
    <row r="51" spans="1:21" ht="21" x14ac:dyDescent="0.55000000000000004">
      <c r="A51" s="2" t="s">
        <v>89</v>
      </c>
      <c r="C51" s="6">
        <v>0</v>
      </c>
      <c r="D51" s="6"/>
      <c r="E51" s="6">
        <v>-397319312</v>
      </c>
      <c r="F51" s="6"/>
      <c r="G51" s="6">
        <v>0</v>
      </c>
      <c r="H51" s="6"/>
      <c r="I51" s="6">
        <v>-397319312</v>
      </c>
      <c r="K51" s="3" t="s">
        <v>398</v>
      </c>
      <c r="M51" s="6">
        <v>0</v>
      </c>
      <c r="N51" s="6"/>
      <c r="O51" s="6">
        <v>-397319312</v>
      </c>
      <c r="P51" s="6"/>
      <c r="Q51" s="6">
        <v>0</v>
      </c>
      <c r="R51" s="6"/>
      <c r="S51" s="6">
        <v>-397319312</v>
      </c>
      <c r="U51" s="3" t="s">
        <v>24</v>
      </c>
    </row>
    <row r="52" spans="1:21" ht="21" x14ac:dyDescent="0.55000000000000004">
      <c r="A52" s="2" t="s">
        <v>59</v>
      </c>
      <c r="C52" s="6">
        <v>0</v>
      </c>
      <c r="D52" s="6"/>
      <c r="E52" s="6">
        <v>-16316087926</v>
      </c>
      <c r="F52" s="6"/>
      <c r="G52" s="6">
        <v>0</v>
      </c>
      <c r="H52" s="6"/>
      <c r="I52" s="6">
        <v>-16316087926</v>
      </c>
      <c r="K52" s="3" t="s">
        <v>395</v>
      </c>
      <c r="M52" s="6">
        <v>0</v>
      </c>
      <c r="N52" s="6"/>
      <c r="O52" s="6">
        <v>-20230892443</v>
      </c>
      <c r="P52" s="6"/>
      <c r="Q52" s="6">
        <v>0</v>
      </c>
      <c r="R52" s="6"/>
      <c r="S52" s="6">
        <v>-20230892443</v>
      </c>
      <c r="U52" s="3" t="s">
        <v>408</v>
      </c>
    </row>
    <row r="53" spans="1:21" ht="21" x14ac:dyDescent="0.55000000000000004">
      <c r="A53" s="2" t="s">
        <v>30</v>
      </c>
      <c r="C53" s="6">
        <v>0</v>
      </c>
      <c r="D53" s="6"/>
      <c r="E53" s="6">
        <v>-178340332</v>
      </c>
      <c r="F53" s="6"/>
      <c r="G53" s="6">
        <v>0</v>
      </c>
      <c r="H53" s="6"/>
      <c r="I53" s="6">
        <v>-178340332</v>
      </c>
      <c r="K53" s="3" t="s">
        <v>398</v>
      </c>
      <c r="M53" s="6">
        <v>0</v>
      </c>
      <c r="N53" s="6"/>
      <c r="O53" s="6">
        <v>38497838536</v>
      </c>
      <c r="P53" s="6"/>
      <c r="Q53" s="6">
        <v>0</v>
      </c>
      <c r="R53" s="6"/>
      <c r="S53" s="6">
        <v>38497838536</v>
      </c>
      <c r="U53" s="3" t="s">
        <v>409</v>
      </c>
    </row>
    <row r="54" spans="1:21" ht="21" x14ac:dyDescent="0.55000000000000004">
      <c r="A54" s="2" t="s">
        <v>79</v>
      </c>
      <c r="C54" s="6">
        <v>0</v>
      </c>
      <c r="D54" s="6"/>
      <c r="E54" s="6">
        <v>1426627213</v>
      </c>
      <c r="F54" s="6"/>
      <c r="G54" s="6">
        <v>0</v>
      </c>
      <c r="H54" s="6"/>
      <c r="I54" s="6">
        <v>1426627213</v>
      </c>
      <c r="K54" s="3" t="s">
        <v>84</v>
      </c>
      <c r="M54" s="6">
        <v>0</v>
      </c>
      <c r="N54" s="6"/>
      <c r="O54" s="6">
        <v>1801641477</v>
      </c>
      <c r="P54" s="6"/>
      <c r="Q54" s="6">
        <v>0</v>
      </c>
      <c r="R54" s="6"/>
      <c r="S54" s="6">
        <v>1801641477</v>
      </c>
      <c r="U54" s="3" t="s">
        <v>162</v>
      </c>
    </row>
    <row r="55" spans="1:21" ht="21" x14ac:dyDescent="0.55000000000000004">
      <c r="A55" s="2" t="s">
        <v>25</v>
      </c>
      <c r="C55" s="6">
        <v>0</v>
      </c>
      <c r="D55" s="6"/>
      <c r="E55" s="6">
        <v>479615244</v>
      </c>
      <c r="F55" s="6"/>
      <c r="G55" s="6">
        <v>0</v>
      </c>
      <c r="H55" s="6"/>
      <c r="I55" s="6">
        <v>479615244</v>
      </c>
      <c r="K55" s="3" t="s">
        <v>162</v>
      </c>
      <c r="M55" s="6">
        <v>0</v>
      </c>
      <c r="N55" s="6"/>
      <c r="O55" s="6">
        <v>544453707</v>
      </c>
      <c r="P55" s="6"/>
      <c r="Q55" s="6">
        <v>0</v>
      </c>
      <c r="R55" s="6"/>
      <c r="S55" s="6">
        <v>544453707</v>
      </c>
      <c r="U55" s="3" t="s">
        <v>33</v>
      </c>
    </row>
    <row r="56" spans="1:21" ht="21" x14ac:dyDescent="0.55000000000000004">
      <c r="A56" s="2" t="s">
        <v>60</v>
      </c>
      <c r="C56" s="6">
        <v>0</v>
      </c>
      <c r="D56" s="6"/>
      <c r="E56" s="6">
        <v>-123942404010</v>
      </c>
      <c r="F56" s="6"/>
      <c r="G56" s="6">
        <v>0</v>
      </c>
      <c r="H56" s="6"/>
      <c r="I56" s="6">
        <v>-123942404010</v>
      </c>
      <c r="K56" s="3" t="s">
        <v>410</v>
      </c>
      <c r="M56" s="6">
        <v>0</v>
      </c>
      <c r="N56" s="6"/>
      <c r="O56" s="6">
        <v>-165106120739</v>
      </c>
      <c r="P56" s="6"/>
      <c r="Q56" s="6">
        <v>0</v>
      </c>
      <c r="R56" s="6"/>
      <c r="S56" s="6">
        <v>-165106120739</v>
      </c>
      <c r="U56" s="3" t="s">
        <v>411</v>
      </c>
    </row>
    <row r="57" spans="1:21" ht="21" x14ac:dyDescent="0.55000000000000004">
      <c r="A57" s="2" t="s">
        <v>61</v>
      </c>
      <c r="C57" s="6">
        <v>0</v>
      </c>
      <c r="D57" s="6"/>
      <c r="E57" s="6">
        <v>-3363741993</v>
      </c>
      <c r="F57" s="6"/>
      <c r="G57" s="6">
        <v>0</v>
      </c>
      <c r="H57" s="6"/>
      <c r="I57" s="6">
        <v>-3363741993</v>
      </c>
      <c r="K57" s="3" t="s">
        <v>412</v>
      </c>
      <c r="M57" s="6">
        <v>0</v>
      </c>
      <c r="N57" s="6"/>
      <c r="O57" s="6">
        <v>-4409263106</v>
      </c>
      <c r="P57" s="6"/>
      <c r="Q57" s="6">
        <v>0</v>
      </c>
      <c r="R57" s="6"/>
      <c r="S57" s="6">
        <v>-4409263106</v>
      </c>
      <c r="U57" s="3" t="s">
        <v>413</v>
      </c>
    </row>
    <row r="58" spans="1:21" ht="21" x14ac:dyDescent="0.55000000000000004">
      <c r="A58" s="2" t="s">
        <v>76</v>
      </c>
      <c r="C58" s="6">
        <v>0</v>
      </c>
      <c r="D58" s="6"/>
      <c r="E58" s="6">
        <v>-27401030</v>
      </c>
      <c r="F58" s="6"/>
      <c r="G58" s="6">
        <v>0</v>
      </c>
      <c r="H58" s="6"/>
      <c r="I58" s="6">
        <v>-27401030</v>
      </c>
      <c r="K58" s="3" t="s">
        <v>24</v>
      </c>
      <c r="M58" s="6">
        <v>0</v>
      </c>
      <c r="N58" s="6"/>
      <c r="O58" s="6">
        <v>-32845846</v>
      </c>
      <c r="P58" s="6"/>
      <c r="Q58" s="6">
        <v>0</v>
      </c>
      <c r="R58" s="6"/>
      <c r="S58" s="6">
        <v>-32845846</v>
      </c>
      <c r="U58" s="3" t="s">
        <v>24</v>
      </c>
    </row>
    <row r="59" spans="1:21" ht="21" x14ac:dyDescent="0.55000000000000004">
      <c r="A59" s="2" t="s">
        <v>88</v>
      </c>
      <c r="C59" s="6">
        <v>0</v>
      </c>
      <c r="D59" s="6"/>
      <c r="E59" s="6">
        <v>970475</v>
      </c>
      <c r="F59" s="6"/>
      <c r="G59" s="6">
        <v>0</v>
      </c>
      <c r="H59" s="6"/>
      <c r="I59" s="6">
        <v>970475</v>
      </c>
      <c r="K59" s="3" t="s">
        <v>24</v>
      </c>
      <c r="M59" s="6">
        <v>0</v>
      </c>
      <c r="N59" s="6"/>
      <c r="O59" s="6">
        <v>970475</v>
      </c>
      <c r="P59" s="6"/>
      <c r="Q59" s="6">
        <v>0</v>
      </c>
      <c r="R59" s="6"/>
      <c r="S59" s="6">
        <v>970475</v>
      </c>
      <c r="U59" s="3" t="s">
        <v>24</v>
      </c>
    </row>
    <row r="60" spans="1:21" ht="21" x14ac:dyDescent="0.55000000000000004">
      <c r="A60" s="2" t="s">
        <v>55</v>
      </c>
      <c r="C60" s="6">
        <v>0</v>
      </c>
      <c r="D60" s="6"/>
      <c r="E60" s="6">
        <v>-609946702</v>
      </c>
      <c r="F60" s="6"/>
      <c r="G60" s="6">
        <v>0</v>
      </c>
      <c r="H60" s="6"/>
      <c r="I60" s="6">
        <v>-609946702</v>
      </c>
      <c r="K60" s="3" t="s">
        <v>391</v>
      </c>
      <c r="M60" s="6">
        <v>0</v>
      </c>
      <c r="N60" s="6"/>
      <c r="O60" s="6">
        <v>-144485215</v>
      </c>
      <c r="P60" s="6"/>
      <c r="Q60" s="6">
        <v>0</v>
      </c>
      <c r="R60" s="6"/>
      <c r="S60" s="6">
        <v>-144485215</v>
      </c>
      <c r="U60" s="3" t="s">
        <v>24</v>
      </c>
    </row>
    <row r="61" spans="1:21" ht="21" x14ac:dyDescent="0.55000000000000004">
      <c r="A61" s="2" t="s">
        <v>67</v>
      </c>
      <c r="C61" s="6">
        <v>0</v>
      </c>
      <c r="D61" s="6"/>
      <c r="E61" s="6">
        <v>509987033</v>
      </c>
      <c r="F61" s="6"/>
      <c r="G61" s="6">
        <v>0</v>
      </c>
      <c r="H61" s="6"/>
      <c r="I61" s="6">
        <v>509987033</v>
      </c>
      <c r="K61" s="3" t="s">
        <v>162</v>
      </c>
      <c r="M61" s="6">
        <v>0</v>
      </c>
      <c r="N61" s="6"/>
      <c r="O61" s="6">
        <v>-2769187821</v>
      </c>
      <c r="P61" s="6"/>
      <c r="Q61" s="6">
        <v>0</v>
      </c>
      <c r="R61" s="6"/>
      <c r="S61" s="6">
        <v>-2769187821</v>
      </c>
      <c r="U61" s="3" t="s">
        <v>405</v>
      </c>
    </row>
    <row r="62" spans="1:21" ht="21" x14ac:dyDescent="0.55000000000000004">
      <c r="A62" s="2" t="s">
        <v>50</v>
      </c>
      <c r="C62" s="6">
        <v>0</v>
      </c>
      <c r="D62" s="6"/>
      <c r="E62" s="6">
        <v>1797058261</v>
      </c>
      <c r="F62" s="6"/>
      <c r="G62" s="6">
        <v>0</v>
      </c>
      <c r="H62" s="6"/>
      <c r="I62" s="6">
        <v>1797058261</v>
      </c>
      <c r="K62" s="3" t="s">
        <v>31</v>
      </c>
      <c r="M62" s="6">
        <v>0</v>
      </c>
      <c r="N62" s="6"/>
      <c r="O62" s="6">
        <v>1069621765</v>
      </c>
      <c r="P62" s="6"/>
      <c r="Q62" s="6">
        <v>0</v>
      </c>
      <c r="R62" s="6"/>
      <c r="S62" s="6">
        <v>1069621765</v>
      </c>
      <c r="U62" s="3" t="s">
        <v>33</v>
      </c>
    </row>
    <row r="63" spans="1:21" ht="21" x14ac:dyDescent="0.55000000000000004">
      <c r="A63" s="2" t="s">
        <v>17</v>
      </c>
      <c r="C63" s="6">
        <v>0</v>
      </c>
      <c r="D63" s="6"/>
      <c r="E63" s="6">
        <v>-595468292</v>
      </c>
      <c r="F63" s="6"/>
      <c r="G63" s="6">
        <v>0</v>
      </c>
      <c r="H63" s="6"/>
      <c r="I63" s="6">
        <v>-595468292</v>
      </c>
      <c r="K63" s="3" t="s">
        <v>391</v>
      </c>
      <c r="M63" s="6">
        <v>0</v>
      </c>
      <c r="N63" s="6"/>
      <c r="O63" s="6">
        <v>-2220611015</v>
      </c>
      <c r="P63" s="6"/>
      <c r="Q63" s="6">
        <v>0</v>
      </c>
      <c r="R63" s="6"/>
      <c r="S63" s="6">
        <v>-2220611015</v>
      </c>
      <c r="U63" s="3" t="s">
        <v>405</v>
      </c>
    </row>
    <row r="64" spans="1:21" ht="21" x14ac:dyDescent="0.55000000000000004">
      <c r="A64" s="2" t="s">
        <v>53</v>
      </c>
      <c r="C64" s="6">
        <v>0</v>
      </c>
      <c r="D64" s="6"/>
      <c r="E64" s="6">
        <v>-1729353687</v>
      </c>
      <c r="F64" s="6"/>
      <c r="G64" s="6">
        <v>0</v>
      </c>
      <c r="H64" s="6"/>
      <c r="I64" s="6">
        <v>-1729353687</v>
      </c>
      <c r="K64" s="3" t="s">
        <v>414</v>
      </c>
      <c r="M64" s="6">
        <v>0</v>
      </c>
      <c r="N64" s="6"/>
      <c r="O64" s="6">
        <v>-2038338495</v>
      </c>
      <c r="P64" s="6"/>
      <c r="Q64" s="6">
        <v>0</v>
      </c>
      <c r="R64" s="6"/>
      <c r="S64" s="6">
        <v>-2038338495</v>
      </c>
      <c r="U64" s="3" t="s">
        <v>391</v>
      </c>
    </row>
    <row r="65" spans="1:21" ht="21" x14ac:dyDescent="0.55000000000000004">
      <c r="A65" s="2" t="s">
        <v>45</v>
      </c>
      <c r="C65" s="6">
        <v>0</v>
      </c>
      <c r="D65" s="6"/>
      <c r="E65" s="6">
        <v>-2054645406</v>
      </c>
      <c r="F65" s="6"/>
      <c r="G65" s="6">
        <v>0</v>
      </c>
      <c r="H65" s="6"/>
      <c r="I65" s="6">
        <v>-2054645406</v>
      </c>
      <c r="K65" s="3" t="s">
        <v>397</v>
      </c>
      <c r="M65" s="6">
        <v>0</v>
      </c>
      <c r="N65" s="6"/>
      <c r="O65" s="6">
        <v>-4941606056</v>
      </c>
      <c r="P65" s="6"/>
      <c r="Q65" s="6">
        <v>0</v>
      </c>
      <c r="R65" s="6"/>
      <c r="S65" s="6">
        <v>-4941606056</v>
      </c>
      <c r="U65" s="3" t="s">
        <v>414</v>
      </c>
    </row>
    <row r="66" spans="1:21" ht="21" x14ac:dyDescent="0.55000000000000004">
      <c r="A66" s="2" t="s">
        <v>77</v>
      </c>
      <c r="C66" s="6">
        <v>0</v>
      </c>
      <c r="D66" s="6"/>
      <c r="E66" s="6">
        <v>-3418324149</v>
      </c>
      <c r="F66" s="6"/>
      <c r="G66" s="6">
        <v>0</v>
      </c>
      <c r="H66" s="6"/>
      <c r="I66" s="6">
        <v>-3418324149</v>
      </c>
      <c r="K66" s="3" t="s">
        <v>415</v>
      </c>
      <c r="M66" s="6">
        <v>0</v>
      </c>
      <c r="N66" s="6"/>
      <c r="O66" s="6">
        <v>-4008842891</v>
      </c>
      <c r="P66" s="6"/>
      <c r="Q66" s="6">
        <v>0</v>
      </c>
      <c r="R66" s="6"/>
      <c r="S66" s="6">
        <v>-4008842891</v>
      </c>
      <c r="U66" s="3" t="s">
        <v>413</v>
      </c>
    </row>
    <row r="67" spans="1:21" ht="21" x14ac:dyDescent="0.55000000000000004">
      <c r="A67" s="2" t="s">
        <v>69</v>
      </c>
      <c r="C67" s="6">
        <v>0</v>
      </c>
      <c r="D67" s="6"/>
      <c r="E67" s="6">
        <v>-10124687693</v>
      </c>
      <c r="F67" s="6"/>
      <c r="G67" s="6">
        <v>0</v>
      </c>
      <c r="H67" s="6"/>
      <c r="I67" s="6">
        <v>-10124687693</v>
      </c>
      <c r="K67" s="3" t="s">
        <v>416</v>
      </c>
      <c r="M67" s="6">
        <v>0</v>
      </c>
      <c r="N67" s="6"/>
      <c r="O67" s="6">
        <v>-17672183454</v>
      </c>
      <c r="P67" s="6"/>
      <c r="Q67" s="6">
        <v>0</v>
      </c>
      <c r="R67" s="6"/>
      <c r="S67" s="6">
        <v>-17672183454</v>
      </c>
      <c r="U67" s="3" t="s">
        <v>417</v>
      </c>
    </row>
    <row r="68" spans="1:21" ht="21" x14ac:dyDescent="0.55000000000000004">
      <c r="A68" s="2" t="s">
        <v>21</v>
      </c>
      <c r="C68" s="6">
        <v>0</v>
      </c>
      <c r="D68" s="6"/>
      <c r="E68" s="6">
        <v>-5096163423</v>
      </c>
      <c r="F68" s="6"/>
      <c r="G68" s="6">
        <v>0</v>
      </c>
      <c r="H68" s="6"/>
      <c r="I68" s="6">
        <v>-5096163423</v>
      </c>
      <c r="K68" s="3" t="s">
        <v>418</v>
      </c>
      <c r="M68" s="6">
        <v>0</v>
      </c>
      <c r="N68" s="6"/>
      <c r="O68" s="6">
        <v>-4718778888</v>
      </c>
      <c r="P68" s="6"/>
      <c r="Q68" s="6">
        <v>0</v>
      </c>
      <c r="R68" s="6"/>
      <c r="S68" s="6">
        <v>-4718778888</v>
      </c>
      <c r="U68" s="3" t="s">
        <v>413</v>
      </c>
    </row>
    <row r="69" spans="1:21" ht="21" x14ac:dyDescent="0.55000000000000004">
      <c r="A69" s="2" t="s">
        <v>451</v>
      </c>
      <c r="C69" s="6"/>
      <c r="D69" s="6"/>
      <c r="E69" s="6"/>
      <c r="F69" s="6"/>
      <c r="G69" s="6"/>
      <c r="H69" s="6"/>
      <c r="I69" s="6"/>
      <c r="K69" s="3"/>
      <c r="M69" s="6"/>
      <c r="N69" s="6"/>
      <c r="O69" s="6"/>
      <c r="P69" s="6"/>
      <c r="Q69" s="6">
        <v>53330628396</v>
      </c>
      <c r="R69" s="6"/>
      <c r="S69" s="6">
        <v>53330628396</v>
      </c>
      <c r="U69" s="13">
        <v>6.0000000000000001E-3</v>
      </c>
    </row>
    <row r="70" spans="1:21" ht="21" x14ac:dyDescent="0.55000000000000004">
      <c r="A70" s="2" t="s">
        <v>65</v>
      </c>
      <c r="C70" s="6">
        <v>0</v>
      </c>
      <c r="D70" s="6"/>
      <c r="E70" s="6">
        <v>-1267985023</v>
      </c>
      <c r="F70" s="6"/>
      <c r="G70" s="6">
        <v>0</v>
      </c>
      <c r="H70" s="6"/>
      <c r="I70" s="6">
        <v>-1267985023</v>
      </c>
      <c r="K70" s="3" t="s">
        <v>413</v>
      </c>
      <c r="M70" s="6">
        <v>0</v>
      </c>
      <c r="N70" s="6"/>
      <c r="O70" s="6">
        <v>-3351589533</v>
      </c>
      <c r="P70" s="6"/>
      <c r="Q70" s="6">
        <v>0</v>
      </c>
      <c r="R70" s="6"/>
      <c r="S70" s="6">
        <v>-3351589533</v>
      </c>
      <c r="U70" s="3" t="s">
        <v>386</v>
      </c>
    </row>
    <row r="71" spans="1:21" ht="21" x14ac:dyDescent="0.55000000000000004">
      <c r="A71" s="2" t="s">
        <v>34</v>
      </c>
      <c r="C71" s="6">
        <v>0</v>
      </c>
      <c r="D71" s="6"/>
      <c r="E71" s="6">
        <v>-1822814518</v>
      </c>
      <c r="F71" s="6"/>
      <c r="G71" s="6">
        <v>0</v>
      </c>
      <c r="H71" s="6"/>
      <c r="I71" s="6">
        <v>-1822814518</v>
      </c>
      <c r="K71" s="3" t="s">
        <v>393</v>
      </c>
      <c r="M71" s="6">
        <v>0</v>
      </c>
      <c r="N71" s="6"/>
      <c r="O71" s="6">
        <v>-6962553391</v>
      </c>
      <c r="P71" s="6"/>
      <c r="Q71" s="6">
        <v>0</v>
      </c>
      <c r="R71" s="6"/>
      <c r="S71" s="6">
        <v>-6962553391</v>
      </c>
      <c r="U71" s="3" t="s">
        <v>397</v>
      </c>
    </row>
    <row r="72" spans="1:21" ht="19.5" thickBot="1" x14ac:dyDescent="0.5">
      <c r="C72" s="12">
        <f>SUM(C8:C71)</f>
        <v>0</v>
      </c>
      <c r="D72" s="6"/>
      <c r="E72" s="12">
        <f>SUM(E8:E71)</f>
        <v>-232105766187</v>
      </c>
      <c r="F72" s="6"/>
      <c r="G72" s="12">
        <f>SUM(G8:G71)</f>
        <v>-9905555363</v>
      </c>
      <c r="H72" s="6"/>
      <c r="I72" s="12">
        <f>SUM(I8:I71)</f>
        <v>-242011321550</v>
      </c>
      <c r="J72" s="6"/>
      <c r="K72" s="12"/>
      <c r="L72" s="6"/>
      <c r="M72" s="12">
        <f>SUM(M8:M71)</f>
        <v>26121395628</v>
      </c>
      <c r="N72" s="6"/>
      <c r="O72" s="12">
        <f>SUM(O8:O71)</f>
        <v>-78500516962</v>
      </c>
      <c r="P72" s="6"/>
      <c r="Q72" s="12">
        <f>SUM(Q8:Q71)</f>
        <v>85705428187</v>
      </c>
      <c r="R72" s="6"/>
      <c r="S72" s="12">
        <f>SUM(S8:S71)</f>
        <v>33326306853</v>
      </c>
      <c r="T72" s="6"/>
      <c r="U72" s="12"/>
    </row>
    <row r="73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5"/>
  <sheetViews>
    <sheetView rightToLeft="1" topLeftCell="A25" workbookViewId="0">
      <selection activeCell="E14" sqref="E14"/>
    </sheetView>
  </sheetViews>
  <sheetFormatPr defaultRowHeight="18.75" x14ac:dyDescent="0.45"/>
  <cols>
    <col min="1" max="1" width="44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30" x14ac:dyDescent="0.45">
      <c r="A3" s="26" t="s">
        <v>328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30" x14ac:dyDescent="0.45">
      <c r="A6" s="27" t="s">
        <v>332</v>
      </c>
      <c r="C6" s="28" t="s">
        <v>330</v>
      </c>
      <c r="D6" s="28" t="s">
        <v>330</v>
      </c>
      <c r="E6" s="28" t="s">
        <v>330</v>
      </c>
      <c r="F6" s="28" t="s">
        <v>330</v>
      </c>
      <c r="G6" s="28" t="s">
        <v>330</v>
      </c>
      <c r="H6" s="28" t="s">
        <v>330</v>
      </c>
      <c r="I6" s="28" t="s">
        <v>330</v>
      </c>
      <c r="K6" s="28" t="s">
        <v>331</v>
      </c>
      <c r="L6" s="28" t="s">
        <v>331</v>
      </c>
      <c r="M6" s="28" t="s">
        <v>331</v>
      </c>
      <c r="N6" s="28" t="s">
        <v>331</v>
      </c>
      <c r="O6" s="28" t="s">
        <v>331</v>
      </c>
      <c r="P6" s="28" t="s">
        <v>331</v>
      </c>
      <c r="Q6" s="28" t="s">
        <v>331</v>
      </c>
    </row>
    <row r="7" spans="1:17" ht="30" x14ac:dyDescent="0.45">
      <c r="A7" s="28" t="s">
        <v>332</v>
      </c>
      <c r="C7" s="28" t="s">
        <v>419</v>
      </c>
      <c r="E7" s="28" t="s">
        <v>383</v>
      </c>
      <c r="G7" s="28" t="s">
        <v>384</v>
      </c>
      <c r="I7" s="28" t="s">
        <v>420</v>
      </c>
      <c r="K7" s="28" t="s">
        <v>419</v>
      </c>
      <c r="M7" s="28" t="s">
        <v>383</v>
      </c>
      <c r="O7" s="28" t="s">
        <v>384</v>
      </c>
      <c r="Q7" s="28" t="s">
        <v>420</v>
      </c>
    </row>
    <row r="8" spans="1:17" ht="21" x14ac:dyDescent="0.55000000000000004">
      <c r="A8" s="2" t="s">
        <v>151</v>
      </c>
      <c r="C8" s="6">
        <v>4410299249</v>
      </c>
      <c r="D8" s="6"/>
      <c r="E8" s="6">
        <v>30641037952</v>
      </c>
      <c r="F8" s="6"/>
      <c r="G8" s="6">
        <v>-38831099249</v>
      </c>
      <c r="H8" s="6"/>
      <c r="I8" s="6">
        <v>-3779762048</v>
      </c>
      <c r="J8" s="6"/>
      <c r="K8" s="6">
        <v>32875800633</v>
      </c>
      <c r="L8" s="6"/>
      <c r="M8" s="6">
        <v>-8118756470</v>
      </c>
      <c r="N8" s="6"/>
      <c r="O8" s="6">
        <v>-38853180244</v>
      </c>
      <c r="P8" s="6"/>
      <c r="Q8" s="6">
        <v>-14096136081</v>
      </c>
    </row>
    <row r="9" spans="1:17" ht="21" x14ac:dyDescent="0.55000000000000004">
      <c r="A9" s="2" t="s">
        <v>144</v>
      </c>
      <c r="C9" s="6">
        <v>274513839003</v>
      </c>
      <c r="D9" s="6"/>
      <c r="E9" s="6">
        <v>567900254401</v>
      </c>
      <c r="F9" s="6"/>
      <c r="G9" s="6">
        <v>101101</v>
      </c>
      <c r="H9" s="6"/>
      <c r="I9" s="6">
        <v>842414194505</v>
      </c>
      <c r="J9" s="6"/>
      <c r="K9" s="6">
        <v>568831138638</v>
      </c>
      <c r="L9" s="6"/>
      <c r="M9" s="6">
        <v>-49105808361</v>
      </c>
      <c r="N9" s="6"/>
      <c r="O9" s="6">
        <v>-5370197</v>
      </c>
      <c r="P9" s="6"/>
      <c r="Q9" s="6">
        <v>519719960080</v>
      </c>
    </row>
    <row r="10" spans="1:17" ht="21" x14ac:dyDescent="0.55000000000000004">
      <c r="A10" s="2" t="s">
        <v>137</v>
      </c>
      <c r="C10" s="6">
        <v>7671666306</v>
      </c>
      <c r="D10" s="6"/>
      <c r="E10" s="6">
        <v>61535944589</v>
      </c>
      <c r="F10" s="6"/>
      <c r="G10" s="6">
        <v>-23595722</v>
      </c>
      <c r="H10" s="6"/>
      <c r="I10" s="6">
        <v>69184015173</v>
      </c>
      <c r="J10" s="6"/>
      <c r="K10" s="6">
        <v>30246548857</v>
      </c>
      <c r="L10" s="6"/>
      <c r="M10" s="6">
        <v>31553379914</v>
      </c>
      <c r="N10" s="6"/>
      <c r="O10" s="6">
        <v>-23595722</v>
      </c>
      <c r="P10" s="6"/>
      <c r="Q10" s="6">
        <v>61776333049</v>
      </c>
    </row>
    <row r="11" spans="1:17" ht="21" x14ac:dyDescent="0.55000000000000004">
      <c r="A11" s="2" t="s">
        <v>140</v>
      </c>
      <c r="C11" s="6">
        <v>67094393150</v>
      </c>
      <c r="D11" s="6"/>
      <c r="E11" s="6">
        <v>168718337832</v>
      </c>
      <c r="F11" s="6"/>
      <c r="G11" s="6">
        <v>9673890974</v>
      </c>
      <c r="H11" s="6"/>
      <c r="I11" s="6">
        <v>245486621956</v>
      </c>
      <c r="J11" s="6"/>
      <c r="K11" s="6">
        <v>88705012288</v>
      </c>
      <c r="L11" s="6"/>
      <c r="M11" s="6">
        <v>169702171751</v>
      </c>
      <c r="N11" s="6"/>
      <c r="O11" s="6">
        <v>9673890974</v>
      </c>
      <c r="P11" s="6"/>
      <c r="Q11" s="6">
        <v>268081075013</v>
      </c>
    </row>
    <row r="12" spans="1:17" ht="21" x14ac:dyDescent="0.55000000000000004">
      <c r="A12" s="2" t="s">
        <v>366</v>
      </c>
      <c r="C12" s="6">
        <v>0</v>
      </c>
      <c r="D12" s="6"/>
      <c r="E12" s="6">
        <v>-43924832808</v>
      </c>
      <c r="F12" s="6"/>
      <c r="G12" s="6">
        <v>55987188970</v>
      </c>
      <c r="H12" s="6"/>
      <c r="I12" s="6">
        <v>12062356162</v>
      </c>
      <c r="J12" s="6"/>
      <c r="K12" s="6">
        <v>0</v>
      </c>
      <c r="L12" s="6"/>
      <c r="M12" s="6">
        <v>0</v>
      </c>
      <c r="N12" s="6"/>
      <c r="O12" s="6">
        <v>55987188970</v>
      </c>
      <c r="P12" s="6"/>
      <c r="Q12" s="6">
        <v>55987188970</v>
      </c>
    </row>
    <row r="13" spans="1:17" ht="21" x14ac:dyDescent="0.55000000000000004">
      <c r="A13" s="2" t="s">
        <v>380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4971151211</v>
      </c>
      <c r="P13" s="6"/>
      <c r="Q13" s="6">
        <v>4971151211</v>
      </c>
    </row>
    <row r="14" spans="1:17" ht="21" x14ac:dyDescent="0.55000000000000004">
      <c r="A14" s="2" t="s">
        <v>198</v>
      </c>
      <c r="C14" s="6">
        <v>76530910986</v>
      </c>
      <c r="D14" s="6"/>
      <c r="E14" s="6">
        <v>0</v>
      </c>
      <c r="F14" s="6"/>
      <c r="G14" s="6">
        <v>0</v>
      </c>
      <c r="H14" s="6"/>
      <c r="I14" s="6">
        <v>76530910986</v>
      </c>
      <c r="J14" s="6"/>
      <c r="K14" s="6">
        <v>298683839336</v>
      </c>
      <c r="L14" s="6"/>
      <c r="M14" s="6">
        <v>0</v>
      </c>
      <c r="N14" s="6"/>
      <c r="O14" s="6">
        <v>-512586948</v>
      </c>
      <c r="P14" s="6"/>
      <c r="Q14" s="6">
        <v>298171252388</v>
      </c>
    </row>
    <row r="15" spans="1:17" ht="21" x14ac:dyDescent="0.55000000000000004">
      <c r="A15" s="2" t="s">
        <v>364</v>
      </c>
      <c r="C15" s="6">
        <v>54043003232</v>
      </c>
      <c r="D15" s="6"/>
      <c r="E15" s="6">
        <v>0</v>
      </c>
      <c r="F15" s="6"/>
      <c r="G15" s="6">
        <v>0</v>
      </c>
      <c r="H15" s="6"/>
      <c r="I15" s="6">
        <v>54043003232</v>
      </c>
      <c r="J15" s="6"/>
      <c r="K15" s="6">
        <v>204656086659</v>
      </c>
      <c r="L15" s="6"/>
      <c r="M15" s="6">
        <v>257509403416</v>
      </c>
      <c r="N15" s="6"/>
      <c r="O15" s="6">
        <v>450875690</v>
      </c>
      <c r="P15" s="6"/>
      <c r="Q15" s="6">
        <v>462616365765</v>
      </c>
    </row>
    <row r="16" spans="1:17" ht="21" x14ac:dyDescent="0.55000000000000004">
      <c r="A16" s="2" t="s">
        <v>365</v>
      </c>
      <c r="C16" s="6">
        <v>26590936475</v>
      </c>
      <c r="D16" s="6"/>
      <c r="E16" s="6">
        <v>0</v>
      </c>
      <c r="F16" s="6"/>
      <c r="G16" s="6">
        <v>0</v>
      </c>
      <c r="H16" s="6"/>
      <c r="I16" s="6">
        <v>26590936475</v>
      </c>
      <c r="J16" s="6"/>
      <c r="K16" s="6">
        <v>107723646365</v>
      </c>
      <c r="L16" s="6"/>
      <c r="M16" s="6">
        <v>-112368829457</v>
      </c>
      <c r="N16" s="6"/>
      <c r="O16" s="6">
        <v>-1136104004</v>
      </c>
      <c r="P16" s="6"/>
      <c r="Q16" s="6">
        <v>-5781287096</v>
      </c>
    </row>
    <row r="17" spans="1:17" ht="21" x14ac:dyDescent="0.55000000000000004">
      <c r="A17" s="2" t="s">
        <v>338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9931000184</v>
      </c>
      <c r="L17" s="6"/>
      <c r="M17" s="6">
        <v>0</v>
      </c>
      <c r="N17" s="6"/>
      <c r="O17" s="6">
        <v>-40000000</v>
      </c>
      <c r="P17" s="6"/>
      <c r="Q17" s="6">
        <v>9891000184</v>
      </c>
    </row>
    <row r="18" spans="1:17" ht="21" x14ac:dyDescent="0.55000000000000004">
      <c r="A18" s="2" t="s">
        <v>381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22237052057</v>
      </c>
      <c r="L18" s="6"/>
      <c r="M18" s="6">
        <v>0</v>
      </c>
      <c r="N18" s="6"/>
      <c r="O18" s="6">
        <v>-8949393448</v>
      </c>
      <c r="P18" s="6"/>
      <c r="Q18" s="6">
        <v>13287658609</v>
      </c>
    </row>
    <row r="19" spans="1:17" ht="21" x14ac:dyDescent="0.55000000000000004">
      <c r="A19" s="2" t="s">
        <v>133</v>
      </c>
      <c r="C19" s="6">
        <v>148891254644</v>
      </c>
      <c r="D19" s="6"/>
      <c r="E19" s="6">
        <v>-25553856901</v>
      </c>
      <c r="F19" s="6"/>
      <c r="G19" s="6">
        <v>0</v>
      </c>
      <c r="H19" s="6"/>
      <c r="I19" s="6">
        <v>123337397743</v>
      </c>
      <c r="J19" s="6"/>
      <c r="K19" s="6">
        <v>600047596291</v>
      </c>
      <c r="L19" s="6"/>
      <c r="M19" s="6">
        <v>1215657569075</v>
      </c>
      <c r="N19" s="6"/>
      <c r="O19" s="6">
        <v>5839441</v>
      </c>
      <c r="P19" s="6"/>
      <c r="Q19" s="6">
        <v>1815711004807</v>
      </c>
    </row>
    <row r="20" spans="1:17" ht="21" x14ac:dyDescent="0.55000000000000004">
      <c r="A20" s="2" t="s">
        <v>163</v>
      </c>
      <c r="C20" s="6">
        <v>15464582953</v>
      </c>
      <c r="D20" s="6"/>
      <c r="E20" s="6">
        <v>0</v>
      </c>
      <c r="F20" s="6"/>
      <c r="G20" s="6">
        <v>0</v>
      </c>
      <c r="H20" s="6"/>
      <c r="I20" s="6">
        <v>15464582953</v>
      </c>
      <c r="J20" s="6"/>
      <c r="K20" s="6">
        <v>60508898021</v>
      </c>
      <c r="L20" s="6"/>
      <c r="M20" s="6">
        <v>0</v>
      </c>
      <c r="N20" s="6"/>
      <c r="O20" s="6">
        <v>0</v>
      </c>
      <c r="P20" s="6"/>
      <c r="Q20" s="6">
        <v>60508898021</v>
      </c>
    </row>
    <row r="21" spans="1:17" ht="21" x14ac:dyDescent="0.55000000000000004">
      <c r="A21" s="2" t="s">
        <v>104</v>
      </c>
      <c r="C21" s="6">
        <v>140407349420</v>
      </c>
      <c r="D21" s="6"/>
      <c r="E21" s="6">
        <v>0</v>
      </c>
      <c r="F21" s="6"/>
      <c r="G21" s="6">
        <v>0</v>
      </c>
      <c r="H21" s="6"/>
      <c r="I21" s="6">
        <v>140407349420</v>
      </c>
      <c r="J21" s="6"/>
      <c r="K21" s="6">
        <v>211380364804</v>
      </c>
      <c r="L21" s="6"/>
      <c r="M21" s="6">
        <v>-1812500000</v>
      </c>
      <c r="N21" s="6"/>
      <c r="O21" s="6">
        <v>0</v>
      </c>
      <c r="P21" s="6"/>
      <c r="Q21" s="6">
        <v>209567864804</v>
      </c>
    </row>
    <row r="22" spans="1:17" ht="21" x14ac:dyDescent="0.55000000000000004">
      <c r="A22" s="2" t="s">
        <v>182</v>
      </c>
      <c r="C22" s="6">
        <v>44383546887</v>
      </c>
      <c r="D22" s="6"/>
      <c r="E22" s="6">
        <v>0</v>
      </c>
      <c r="F22" s="6"/>
      <c r="G22" s="6">
        <v>0</v>
      </c>
      <c r="H22" s="6"/>
      <c r="I22" s="6">
        <v>44383546887</v>
      </c>
      <c r="J22" s="6"/>
      <c r="K22" s="6">
        <v>177534187397</v>
      </c>
      <c r="L22" s="6"/>
      <c r="M22" s="6">
        <v>0</v>
      </c>
      <c r="N22" s="6"/>
      <c r="O22" s="6">
        <v>0</v>
      </c>
      <c r="P22" s="6"/>
      <c r="Q22" s="6">
        <v>177534187397</v>
      </c>
    </row>
    <row r="23" spans="1:17" ht="21" x14ac:dyDescent="0.55000000000000004">
      <c r="A23" s="2" t="s">
        <v>187</v>
      </c>
      <c r="C23" s="6">
        <v>8876638368</v>
      </c>
      <c r="D23" s="6"/>
      <c r="E23" s="6">
        <v>0</v>
      </c>
      <c r="F23" s="6"/>
      <c r="G23" s="6">
        <v>0</v>
      </c>
      <c r="H23" s="6"/>
      <c r="I23" s="6">
        <v>8876638368</v>
      </c>
      <c r="J23" s="6"/>
      <c r="K23" s="6">
        <v>35506553425</v>
      </c>
      <c r="L23" s="6"/>
      <c r="M23" s="6">
        <v>0</v>
      </c>
      <c r="N23" s="6"/>
      <c r="O23" s="6">
        <v>0</v>
      </c>
      <c r="P23" s="6"/>
      <c r="Q23" s="6">
        <v>35506553425</v>
      </c>
    </row>
    <row r="24" spans="1:17" ht="21" x14ac:dyDescent="0.55000000000000004">
      <c r="A24" s="2" t="s">
        <v>189</v>
      </c>
      <c r="C24" s="6">
        <v>8876682779</v>
      </c>
      <c r="D24" s="6"/>
      <c r="E24" s="6">
        <v>0</v>
      </c>
      <c r="F24" s="6"/>
      <c r="G24" s="6">
        <v>0</v>
      </c>
      <c r="H24" s="6"/>
      <c r="I24" s="6">
        <v>8876682779</v>
      </c>
      <c r="J24" s="6"/>
      <c r="K24" s="6">
        <v>35506594850</v>
      </c>
      <c r="L24" s="6"/>
      <c r="M24" s="6">
        <v>0</v>
      </c>
      <c r="N24" s="6"/>
      <c r="O24" s="6">
        <v>0</v>
      </c>
      <c r="P24" s="6"/>
      <c r="Q24" s="6">
        <v>35506594850</v>
      </c>
    </row>
    <row r="25" spans="1:17" ht="21" x14ac:dyDescent="0.55000000000000004">
      <c r="A25" s="2" t="s">
        <v>190</v>
      </c>
      <c r="C25" s="6">
        <v>36986257038</v>
      </c>
      <c r="D25" s="6"/>
      <c r="E25" s="6">
        <v>0</v>
      </c>
      <c r="F25" s="6"/>
      <c r="G25" s="6">
        <v>0</v>
      </c>
      <c r="H25" s="6"/>
      <c r="I25" s="6">
        <v>36986257038</v>
      </c>
      <c r="J25" s="6"/>
      <c r="K25" s="6">
        <v>147945164054</v>
      </c>
      <c r="L25" s="6"/>
      <c r="M25" s="6">
        <v>0</v>
      </c>
      <c r="N25" s="6"/>
      <c r="O25" s="6">
        <v>0</v>
      </c>
      <c r="P25" s="6"/>
      <c r="Q25" s="6">
        <v>147945164054</v>
      </c>
    </row>
    <row r="26" spans="1:17" ht="21" x14ac:dyDescent="0.55000000000000004">
      <c r="A26" s="2" t="s">
        <v>159</v>
      </c>
      <c r="C26" s="6">
        <v>548218420</v>
      </c>
      <c r="D26" s="6"/>
      <c r="E26" s="6">
        <v>0</v>
      </c>
      <c r="F26" s="6"/>
      <c r="G26" s="6">
        <v>0</v>
      </c>
      <c r="H26" s="6"/>
      <c r="I26" s="6">
        <v>548218420</v>
      </c>
      <c r="J26" s="6"/>
      <c r="K26" s="6">
        <v>2317406277</v>
      </c>
      <c r="L26" s="6"/>
      <c r="M26" s="6">
        <v>3199420000</v>
      </c>
      <c r="N26" s="6"/>
      <c r="O26" s="6">
        <v>0</v>
      </c>
      <c r="P26" s="6"/>
      <c r="Q26" s="6">
        <v>5516826277</v>
      </c>
    </row>
    <row r="27" spans="1:17" ht="21" x14ac:dyDescent="0.55000000000000004">
      <c r="A27" s="2" t="s">
        <v>148</v>
      </c>
      <c r="C27" s="6">
        <v>3588439207</v>
      </c>
      <c r="D27" s="6"/>
      <c r="E27" s="6">
        <v>-744866568</v>
      </c>
      <c r="F27" s="6"/>
      <c r="G27" s="6">
        <v>0</v>
      </c>
      <c r="H27" s="6"/>
      <c r="I27" s="6">
        <v>2843572639</v>
      </c>
      <c r="J27" s="6"/>
      <c r="K27" s="6">
        <v>14388172797</v>
      </c>
      <c r="L27" s="6"/>
      <c r="M27" s="6">
        <v>-744866568</v>
      </c>
      <c r="N27" s="6"/>
      <c r="O27" s="6">
        <v>0</v>
      </c>
      <c r="P27" s="6"/>
      <c r="Q27" s="6">
        <v>13643306229</v>
      </c>
    </row>
    <row r="28" spans="1:17" ht="21" x14ac:dyDescent="0.55000000000000004">
      <c r="A28" s="2" t="s">
        <v>108</v>
      </c>
      <c r="C28" s="6">
        <v>40654876566</v>
      </c>
      <c r="D28" s="6"/>
      <c r="E28" s="6">
        <v>0</v>
      </c>
      <c r="F28" s="6"/>
      <c r="G28" s="6">
        <v>0</v>
      </c>
      <c r="H28" s="6"/>
      <c r="I28" s="6">
        <v>40654876566</v>
      </c>
      <c r="J28" s="6"/>
      <c r="K28" s="6">
        <v>158656443388</v>
      </c>
      <c r="L28" s="6"/>
      <c r="M28" s="6">
        <v>0</v>
      </c>
      <c r="N28" s="6"/>
      <c r="O28" s="6">
        <v>0</v>
      </c>
      <c r="P28" s="6"/>
      <c r="Q28" s="6">
        <v>158656443388</v>
      </c>
    </row>
    <row r="29" spans="1:17" ht="21" x14ac:dyDescent="0.55000000000000004">
      <c r="A29" s="2" t="s">
        <v>129</v>
      </c>
      <c r="C29" s="6">
        <v>24984280819</v>
      </c>
      <c r="D29" s="6"/>
      <c r="E29" s="6">
        <v>0</v>
      </c>
      <c r="F29" s="6"/>
      <c r="G29" s="6">
        <v>0</v>
      </c>
      <c r="H29" s="6"/>
      <c r="I29" s="6">
        <v>24984280819</v>
      </c>
      <c r="J29" s="6"/>
      <c r="K29" s="6">
        <v>97718058413</v>
      </c>
      <c r="L29" s="6"/>
      <c r="M29" s="6">
        <v>0</v>
      </c>
      <c r="N29" s="6"/>
      <c r="O29" s="6">
        <v>0</v>
      </c>
      <c r="P29" s="6"/>
      <c r="Q29" s="6">
        <v>97718058413</v>
      </c>
    </row>
    <row r="30" spans="1:17" ht="21" x14ac:dyDescent="0.55000000000000004">
      <c r="A30" s="2" t="s">
        <v>341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60273972726</v>
      </c>
      <c r="L30" s="6"/>
      <c r="M30" s="6">
        <v>0</v>
      </c>
      <c r="N30" s="6"/>
      <c r="O30" s="6">
        <v>0</v>
      </c>
      <c r="P30" s="6"/>
      <c r="Q30" s="6">
        <v>60273972726</v>
      </c>
    </row>
    <row r="31" spans="1:17" ht="21" x14ac:dyDescent="0.55000000000000004">
      <c r="A31" s="2" t="s">
        <v>116</v>
      </c>
      <c r="C31" s="6">
        <v>0</v>
      </c>
      <c r="D31" s="6"/>
      <c r="E31" s="6">
        <v>1007650330</v>
      </c>
      <c r="F31" s="6"/>
      <c r="G31" s="6">
        <v>0</v>
      </c>
      <c r="H31" s="6"/>
      <c r="I31" s="6">
        <v>1007650330</v>
      </c>
      <c r="J31" s="6"/>
      <c r="K31" s="6">
        <v>0</v>
      </c>
      <c r="L31" s="6"/>
      <c r="M31" s="6">
        <v>3149803507</v>
      </c>
      <c r="N31" s="6"/>
      <c r="O31" s="6">
        <v>0</v>
      </c>
      <c r="P31" s="6"/>
      <c r="Q31" s="6">
        <v>3149803507</v>
      </c>
    </row>
    <row r="32" spans="1:17" ht="21" x14ac:dyDescent="0.55000000000000004">
      <c r="A32" s="2" t="s">
        <v>119</v>
      </c>
      <c r="C32" s="6">
        <v>0</v>
      </c>
      <c r="D32" s="6"/>
      <c r="E32" s="6">
        <v>397448</v>
      </c>
      <c r="F32" s="6"/>
      <c r="G32" s="6">
        <v>0</v>
      </c>
      <c r="H32" s="6"/>
      <c r="I32" s="6">
        <v>397448</v>
      </c>
      <c r="J32" s="6"/>
      <c r="K32" s="6">
        <v>0</v>
      </c>
      <c r="L32" s="6"/>
      <c r="M32" s="6">
        <v>488611</v>
      </c>
      <c r="N32" s="6"/>
      <c r="O32" s="6">
        <v>0</v>
      </c>
      <c r="P32" s="6"/>
      <c r="Q32" s="6">
        <v>488611</v>
      </c>
    </row>
    <row r="33" spans="1:17" ht="21" x14ac:dyDescent="0.55000000000000004">
      <c r="A33" s="2" t="s">
        <v>122</v>
      </c>
      <c r="C33" s="6">
        <v>0</v>
      </c>
      <c r="D33" s="6"/>
      <c r="E33" s="6">
        <v>16267979535</v>
      </c>
      <c r="F33" s="6"/>
      <c r="G33" s="6">
        <v>0</v>
      </c>
      <c r="H33" s="6"/>
      <c r="I33" s="6">
        <v>16267979535</v>
      </c>
      <c r="J33" s="6"/>
      <c r="K33" s="6">
        <v>0</v>
      </c>
      <c r="L33" s="6"/>
      <c r="M33" s="6">
        <v>4612164997</v>
      </c>
      <c r="N33" s="6"/>
      <c r="O33" s="6">
        <v>0</v>
      </c>
      <c r="P33" s="6"/>
      <c r="Q33" s="6">
        <v>4612164997</v>
      </c>
    </row>
    <row r="34" spans="1:17" ht="21" x14ac:dyDescent="0.55000000000000004">
      <c r="A34" s="2" t="s">
        <v>125</v>
      </c>
      <c r="C34" s="6">
        <v>0</v>
      </c>
      <c r="D34" s="6"/>
      <c r="E34" s="6">
        <v>17389572084</v>
      </c>
      <c r="F34" s="6"/>
      <c r="G34" s="6">
        <v>0</v>
      </c>
      <c r="H34" s="6"/>
      <c r="I34" s="6">
        <v>17389572084</v>
      </c>
      <c r="J34" s="6"/>
      <c r="K34" s="6">
        <v>0</v>
      </c>
      <c r="L34" s="6"/>
      <c r="M34" s="6">
        <v>18425387002</v>
      </c>
      <c r="N34" s="6"/>
      <c r="O34" s="6">
        <v>0</v>
      </c>
      <c r="P34" s="6"/>
      <c r="Q34" s="6">
        <v>18425387002</v>
      </c>
    </row>
    <row r="35" spans="1:17" ht="21" x14ac:dyDescent="0.55000000000000004">
      <c r="A35" s="2" t="s">
        <v>200</v>
      </c>
      <c r="C35" s="6">
        <v>0</v>
      </c>
      <c r="D35" s="6"/>
      <c r="E35" s="6">
        <v>48930200</v>
      </c>
      <c r="F35" s="6"/>
      <c r="G35" s="6">
        <v>0</v>
      </c>
      <c r="H35" s="6"/>
      <c r="I35" s="6">
        <v>48930200</v>
      </c>
      <c r="J35" s="6"/>
      <c r="K35" s="6">
        <v>0</v>
      </c>
      <c r="L35" s="6"/>
      <c r="M35" s="6">
        <v>-1376998654</v>
      </c>
      <c r="N35" s="6"/>
      <c r="O35" s="6">
        <v>0</v>
      </c>
      <c r="P35" s="6"/>
      <c r="Q35" s="6">
        <v>-1376998654</v>
      </c>
    </row>
    <row r="36" spans="1:17" ht="21" x14ac:dyDescent="0.55000000000000004">
      <c r="A36" s="2" t="s">
        <v>167</v>
      </c>
      <c r="C36" s="6">
        <v>0</v>
      </c>
      <c r="D36" s="6"/>
      <c r="E36" s="6">
        <v>208671029958</v>
      </c>
      <c r="F36" s="6"/>
      <c r="G36" s="6">
        <v>0</v>
      </c>
      <c r="H36" s="6"/>
      <c r="I36" s="6">
        <v>208671029958</v>
      </c>
      <c r="J36" s="6"/>
      <c r="K36" s="6">
        <v>0</v>
      </c>
      <c r="L36" s="6"/>
      <c r="M36" s="6">
        <v>359059266166</v>
      </c>
      <c r="N36" s="6"/>
      <c r="O36" s="6">
        <v>0</v>
      </c>
      <c r="P36" s="6"/>
      <c r="Q36" s="6">
        <v>359059266166</v>
      </c>
    </row>
    <row r="37" spans="1:17" ht="21" x14ac:dyDescent="0.55000000000000004">
      <c r="A37" s="2" t="s">
        <v>171</v>
      </c>
      <c r="C37" s="6">
        <v>0</v>
      </c>
      <c r="D37" s="6"/>
      <c r="E37" s="6">
        <v>139114041501</v>
      </c>
      <c r="F37" s="6"/>
      <c r="G37" s="6">
        <v>0</v>
      </c>
      <c r="H37" s="6"/>
      <c r="I37" s="6">
        <v>139114041501</v>
      </c>
      <c r="J37" s="6"/>
      <c r="K37" s="6">
        <v>0</v>
      </c>
      <c r="L37" s="6"/>
      <c r="M37" s="6">
        <v>160541590685</v>
      </c>
      <c r="N37" s="6"/>
      <c r="O37" s="6">
        <v>0</v>
      </c>
      <c r="P37" s="6"/>
      <c r="Q37" s="6">
        <v>160541590685</v>
      </c>
    </row>
    <row r="38" spans="1:17" ht="19.5" thickBot="1" x14ac:dyDescent="0.5">
      <c r="C38" s="12">
        <f>SUM(C8:C37)</f>
        <v>984517175502</v>
      </c>
      <c r="D38" s="6"/>
      <c r="E38" s="12">
        <f>SUM(E8:E37)</f>
        <v>1141071619553</v>
      </c>
      <c r="F38" s="6"/>
      <c r="G38" s="12">
        <f>SUM(G8:G37)</f>
        <v>26806486074</v>
      </c>
      <c r="H38" s="6"/>
      <c r="I38" s="12">
        <f>SUM(I8:I37)</f>
        <v>2152395281129</v>
      </c>
      <c r="J38" s="6"/>
      <c r="K38" s="12">
        <f>SUM(K8:K37)</f>
        <v>2965673537460</v>
      </c>
      <c r="L38" s="6"/>
      <c r="M38" s="12">
        <f>SUM(M8:M37)</f>
        <v>2049882885614</v>
      </c>
      <c r="N38" s="6"/>
      <c r="O38" s="12">
        <f>SUM(O8:O37)</f>
        <v>21568715723</v>
      </c>
      <c r="P38" s="6"/>
      <c r="Q38" s="12">
        <f>SUM(Q8:Q37)</f>
        <v>5037125138797</v>
      </c>
    </row>
    <row r="39" spans="1:17" ht="19.5" thickTop="1" x14ac:dyDescent="0.4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4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4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4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4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4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4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9"/>
  <sheetViews>
    <sheetView rightToLeft="1" workbookViewId="0">
      <selection activeCell="K54" sqref="K54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41.140625" style="1" bestFit="1" customWidth="1"/>
    <col min="6" max="7" width="1" style="1" customWidth="1"/>
    <col min="8" max="8" width="41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 x14ac:dyDescent="0.45"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</row>
    <row r="3" spans="1:9" ht="30" x14ac:dyDescent="0.45">
      <c r="B3" s="26" t="s">
        <v>328</v>
      </c>
      <c r="C3" s="26" t="s">
        <v>328</v>
      </c>
      <c r="D3" s="26" t="s">
        <v>328</v>
      </c>
      <c r="E3" s="26" t="s">
        <v>328</v>
      </c>
      <c r="F3" s="26" t="s">
        <v>328</v>
      </c>
    </row>
    <row r="4" spans="1:9" ht="30" x14ac:dyDescent="0.45"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</row>
    <row r="6" spans="1:9" ht="30" x14ac:dyDescent="0.45">
      <c r="A6" s="28" t="s">
        <v>421</v>
      </c>
      <c r="B6" s="28" t="s">
        <v>421</v>
      </c>
      <c r="C6" s="28" t="s">
        <v>421</v>
      </c>
      <c r="E6" s="28" t="s">
        <v>330</v>
      </c>
      <c r="F6" s="28" t="s">
        <v>330</v>
      </c>
      <c r="H6" s="28" t="s">
        <v>331</v>
      </c>
      <c r="I6" s="28" t="s">
        <v>331</v>
      </c>
    </row>
    <row r="7" spans="1:9" ht="30" x14ac:dyDescent="0.45">
      <c r="A7" s="28" t="s">
        <v>422</v>
      </c>
      <c r="C7" s="28" t="s">
        <v>218</v>
      </c>
      <c r="E7" s="28" t="s">
        <v>423</v>
      </c>
      <c r="H7" s="28" t="s">
        <v>423</v>
      </c>
    </row>
    <row r="8" spans="1:9" ht="21" x14ac:dyDescent="0.55000000000000004">
      <c r="A8" s="2" t="s">
        <v>206</v>
      </c>
      <c r="C8" s="3" t="s">
        <v>337</v>
      </c>
      <c r="D8" s="3"/>
      <c r="E8" s="4">
        <v>72295081950</v>
      </c>
      <c r="F8" s="3"/>
      <c r="G8" s="3"/>
      <c r="H8" s="4">
        <v>289180327800</v>
      </c>
    </row>
    <row r="9" spans="1:9" ht="21" x14ac:dyDescent="0.55000000000000004">
      <c r="A9" s="2" t="s">
        <v>209</v>
      </c>
      <c r="C9" s="3" t="s">
        <v>337</v>
      </c>
      <c r="D9" s="3"/>
      <c r="E9" s="4">
        <v>35409836040</v>
      </c>
      <c r="F9" s="3"/>
      <c r="G9" s="3"/>
      <c r="H9" s="4">
        <v>141639344160</v>
      </c>
    </row>
    <row r="10" spans="1:9" ht="21" x14ac:dyDescent="0.55000000000000004">
      <c r="A10" s="2" t="s">
        <v>209</v>
      </c>
      <c r="C10" s="3" t="s">
        <v>337</v>
      </c>
      <c r="D10" s="3"/>
      <c r="E10" s="4">
        <v>35704918020</v>
      </c>
      <c r="F10" s="3"/>
      <c r="G10" s="3"/>
      <c r="H10" s="4">
        <v>142819672080</v>
      </c>
    </row>
    <row r="11" spans="1:9" ht="21" x14ac:dyDescent="0.55000000000000004">
      <c r="A11" s="2" t="s">
        <v>213</v>
      </c>
      <c r="C11" s="3" t="s">
        <v>337</v>
      </c>
      <c r="D11" s="3"/>
      <c r="E11" s="4">
        <v>42845901630</v>
      </c>
      <c r="F11" s="3"/>
      <c r="G11" s="3"/>
      <c r="H11" s="4">
        <v>172811803241</v>
      </c>
    </row>
    <row r="12" spans="1:9" ht="21" x14ac:dyDescent="0.55000000000000004">
      <c r="A12" s="2" t="s">
        <v>224</v>
      </c>
      <c r="C12" s="3" t="s">
        <v>225</v>
      </c>
      <c r="D12" s="3"/>
      <c r="E12" s="4">
        <v>5758368705</v>
      </c>
      <c r="F12" s="3"/>
      <c r="G12" s="3"/>
      <c r="H12" s="4">
        <v>7124778711</v>
      </c>
    </row>
    <row r="13" spans="1:9" ht="21" x14ac:dyDescent="0.55000000000000004">
      <c r="A13" s="2" t="s">
        <v>229</v>
      </c>
      <c r="C13" s="3" t="s">
        <v>230</v>
      </c>
      <c r="D13" s="3"/>
      <c r="E13" s="4">
        <v>8265</v>
      </c>
      <c r="F13" s="3"/>
      <c r="G13" s="3"/>
      <c r="H13" s="4">
        <v>20242</v>
      </c>
    </row>
    <row r="14" spans="1:9" ht="21" x14ac:dyDescent="0.55000000000000004">
      <c r="A14" s="2" t="s">
        <v>232</v>
      </c>
      <c r="C14" s="3" t="s">
        <v>233</v>
      </c>
      <c r="D14" s="3"/>
      <c r="E14" s="4">
        <v>124691096</v>
      </c>
      <c r="F14" s="3"/>
      <c r="G14" s="3"/>
      <c r="H14" s="4">
        <v>162381781</v>
      </c>
    </row>
    <row r="15" spans="1:9" ht="21" x14ac:dyDescent="0.55000000000000004">
      <c r="A15" s="2" t="s">
        <v>236</v>
      </c>
      <c r="C15" s="3" t="s">
        <v>237</v>
      </c>
      <c r="D15" s="3"/>
      <c r="E15" s="4">
        <v>6584</v>
      </c>
      <c r="F15" s="3"/>
      <c r="G15" s="3"/>
      <c r="H15" s="4">
        <v>76498854</v>
      </c>
    </row>
    <row r="16" spans="1:9" ht="21" x14ac:dyDescent="0.55000000000000004">
      <c r="A16" s="2" t="s">
        <v>239</v>
      </c>
      <c r="C16" s="3" t="s">
        <v>240</v>
      </c>
      <c r="D16" s="3"/>
      <c r="E16" s="4">
        <v>69140072</v>
      </c>
      <c r="F16" s="3"/>
      <c r="G16" s="3"/>
      <c r="H16" s="4">
        <v>69274578</v>
      </c>
    </row>
    <row r="17" spans="1:8" ht="21" x14ac:dyDescent="0.55000000000000004">
      <c r="A17" s="2" t="s">
        <v>229</v>
      </c>
      <c r="C17" s="3" t="s">
        <v>241</v>
      </c>
      <c r="D17" s="3"/>
      <c r="E17" s="4">
        <v>1297572</v>
      </c>
      <c r="F17" s="3"/>
      <c r="G17" s="3"/>
      <c r="H17" s="4">
        <v>5169188</v>
      </c>
    </row>
    <row r="18" spans="1:8" ht="21" x14ac:dyDescent="0.55000000000000004">
      <c r="A18" s="2" t="s">
        <v>253</v>
      </c>
      <c r="C18" s="3" t="s">
        <v>254</v>
      </c>
      <c r="D18" s="3"/>
      <c r="E18" s="4">
        <v>2767581</v>
      </c>
      <c r="F18" s="3"/>
      <c r="G18" s="3"/>
      <c r="H18" s="4">
        <v>10938003</v>
      </c>
    </row>
    <row r="19" spans="1:8" ht="21" x14ac:dyDescent="0.55000000000000004">
      <c r="A19" s="2" t="s">
        <v>256</v>
      </c>
      <c r="C19" s="3" t="s">
        <v>257</v>
      </c>
      <c r="D19" s="3"/>
      <c r="E19" s="4">
        <v>8196</v>
      </c>
      <c r="F19" s="3"/>
      <c r="G19" s="3"/>
      <c r="H19" s="4">
        <v>33501</v>
      </c>
    </row>
    <row r="20" spans="1:8" ht="21" x14ac:dyDescent="0.55000000000000004">
      <c r="A20" s="2" t="s">
        <v>259</v>
      </c>
      <c r="C20" s="3" t="s">
        <v>260</v>
      </c>
      <c r="D20" s="3"/>
      <c r="E20" s="4">
        <v>39509996</v>
      </c>
      <c r="F20" s="3"/>
      <c r="G20" s="3"/>
      <c r="H20" s="4">
        <v>637223321</v>
      </c>
    </row>
    <row r="21" spans="1:8" ht="21" x14ac:dyDescent="0.55000000000000004">
      <c r="A21" s="2" t="s">
        <v>262</v>
      </c>
      <c r="C21" s="3" t="s">
        <v>263</v>
      </c>
      <c r="D21" s="3"/>
      <c r="E21" s="4">
        <v>6148</v>
      </c>
      <c r="F21" s="3"/>
      <c r="G21" s="3"/>
      <c r="H21" s="4">
        <v>31012</v>
      </c>
    </row>
    <row r="22" spans="1:8" ht="21" x14ac:dyDescent="0.55000000000000004">
      <c r="A22" s="2" t="s">
        <v>343</v>
      </c>
      <c r="C22" s="3" t="s">
        <v>424</v>
      </c>
      <c r="D22" s="3"/>
      <c r="E22" s="4">
        <v>0</v>
      </c>
      <c r="F22" s="3"/>
      <c r="G22" s="3"/>
      <c r="H22" s="4">
        <v>66</v>
      </c>
    </row>
    <row r="23" spans="1:8" ht="21" x14ac:dyDescent="0.55000000000000004">
      <c r="A23" s="2" t="s">
        <v>266</v>
      </c>
      <c r="C23" s="3" t="s">
        <v>267</v>
      </c>
      <c r="D23" s="3"/>
      <c r="E23" s="4">
        <v>114178279</v>
      </c>
      <c r="F23" s="3"/>
      <c r="G23" s="3"/>
      <c r="H23" s="4">
        <v>116637295</v>
      </c>
    </row>
    <row r="24" spans="1:8" ht="21" x14ac:dyDescent="0.55000000000000004">
      <c r="A24" s="2" t="s">
        <v>259</v>
      </c>
      <c r="C24" s="3" t="s">
        <v>425</v>
      </c>
      <c r="D24" s="3"/>
      <c r="E24" s="4">
        <v>0</v>
      </c>
      <c r="F24" s="3"/>
      <c r="G24" s="3"/>
      <c r="H24" s="4">
        <v>153251740505</v>
      </c>
    </row>
    <row r="25" spans="1:8" ht="21" x14ac:dyDescent="0.55000000000000004">
      <c r="A25" s="2" t="s">
        <v>266</v>
      </c>
      <c r="C25" s="3" t="s">
        <v>426</v>
      </c>
      <c r="D25" s="3"/>
      <c r="E25" s="4">
        <v>0</v>
      </c>
      <c r="F25" s="3"/>
      <c r="G25" s="3"/>
      <c r="H25" s="4">
        <v>34702289835</v>
      </c>
    </row>
    <row r="26" spans="1:8" ht="21" x14ac:dyDescent="0.55000000000000004">
      <c r="A26" s="2" t="s">
        <v>344</v>
      </c>
      <c r="C26" s="3" t="s">
        <v>427</v>
      </c>
      <c r="D26" s="3"/>
      <c r="E26" s="4">
        <v>0</v>
      </c>
      <c r="F26" s="3"/>
      <c r="G26" s="3"/>
      <c r="H26" s="4">
        <v>183333333280</v>
      </c>
    </row>
    <row r="27" spans="1:8" ht="21" x14ac:dyDescent="0.55000000000000004">
      <c r="A27" s="2" t="s">
        <v>344</v>
      </c>
      <c r="C27" s="3" t="s">
        <v>428</v>
      </c>
      <c r="D27" s="3"/>
      <c r="E27" s="4">
        <v>0</v>
      </c>
      <c r="F27" s="3"/>
      <c r="G27" s="3"/>
      <c r="H27" s="4">
        <v>57377049170</v>
      </c>
    </row>
    <row r="28" spans="1:8" ht="21" x14ac:dyDescent="0.55000000000000004">
      <c r="A28" s="2" t="s">
        <v>316</v>
      </c>
      <c r="C28" s="3" t="s">
        <v>429</v>
      </c>
      <c r="D28" s="3"/>
      <c r="E28" s="4">
        <v>0</v>
      </c>
      <c r="F28" s="3"/>
      <c r="G28" s="3"/>
      <c r="H28" s="4">
        <v>33313565574</v>
      </c>
    </row>
    <row r="29" spans="1:8" ht="21" x14ac:dyDescent="0.55000000000000004">
      <c r="A29" s="2" t="s">
        <v>320</v>
      </c>
      <c r="C29" s="3" t="s">
        <v>430</v>
      </c>
      <c r="D29" s="3"/>
      <c r="E29" s="4">
        <v>0</v>
      </c>
      <c r="F29" s="3"/>
      <c r="G29" s="3"/>
      <c r="H29" s="4">
        <v>27770491803</v>
      </c>
    </row>
    <row r="30" spans="1:8" ht="21" x14ac:dyDescent="0.55000000000000004">
      <c r="A30" s="2" t="s">
        <v>345</v>
      </c>
      <c r="C30" s="3" t="s">
        <v>431</v>
      </c>
      <c r="D30" s="3"/>
      <c r="E30" s="4">
        <v>0</v>
      </c>
      <c r="F30" s="3"/>
      <c r="G30" s="3"/>
      <c r="H30" s="4">
        <v>20751303884</v>
      </c>
    </row>
    <row r="31" spans="1:8" ht="21" x14ac:dyDescent="0.55000000000000004">
      <c r="A31" s="2" t="s">
        <v>232</v>
      </c>
      <c r="C31" s="3" t="s">
        <v>269</v>
      </c>
      <c r="D31" s="3"/>
      <c r="E31" s="4">
        <v>14163934410</v>
      </c>
      <c r="F31" s="3"/>
      <c r="G31" s="3"/>
      <c r="H31" s="4">
        <v>57127868787</v>
      </c>
    </row>
    <row r="32" spans="1:8" ht="21" x14ac:dyDescent="0.55000000000000004">
      <c r="A32" s="2" t="s">
        <v>272</v>
      </c>
      <c r="C32" s="3" t="s">
        <v>273</v>
      </c>
      <c r="D32" s="3"/>
      <c r="E32" s="4">
        <v>8263</v>
      </c>
      <c r="F32" s="3"/>
      <c r="G32" s="3"/>
      <c r="H32" s="4">
        <v>30160</v>
      </c>
    </row>
    <row r="33" spans="1:8" ht="21" x14ac:dyDescent="0.55000000000000004">
      <c r="A33" s="2" t="s">
        <v>272</v>
      </c>
      <c r="C33" s="3" t="s">
        <v>432</v>
      </c>
      <c r="D33" s="3"/>
      <c r="E33" s="4">
        <v>0</v>
      </c>
      <c r="F33" s="3"/>
      <c r="G33" s="3"/>
      <c r="H33" s="4">
        <v>166666666673</v>
      </c>
    </row>
    <row r="34" spans="1:8" ht="21" x14ac:dyDescent="0.55000000000000004">
      <c r="A34" s="2" t="s">
        <v>275</v>
      </c>
      <c r="C34" s="3" t="s">
        <v>433</v>
      </c>
      <c r="D34" s="3"/>
      <c r="E34" s="4">
        <v>0</v>
      </c>
      <c r="F34" s="3"/>
      <c r="G34" s="3"/>
      <c r="H34" s="4">
        <v>97540983606</v>
      </c>
    </row>
    <row r="35" spans="1:8" ht="21" x14ac:dyDescent="0.55000000000000004">
      <c r="A35" s="2" t="s">
        <v>275</v>
      </c>
      <c r="C35" s="3" t="s">
        <v>276</v>
      </c>
      <c r="D35" s="3"/>
      <c r="E35" s="4">
        <v>71721311460</v>
      </c>
      <c r="F35" s="3"/>
      <c r="G35" s="3"/>
      <c r="H35" s="4">
        <v>289275956222</v>
      </c>
    </row>
    <row r="36" spans="1:8" ht="21" x14ac:dyDescent="0.55000000000000004">
      <c r="A36" s="2" t="s">
        <v>279</v>
      </c>
      <c r="C36" s="3" t="s">
        <v>280</v>
      </c>
      <c r="D36" s="3"/>
      <c r="E36" s="4">
        <v>33670770480</v>
      </c>
      <c r="F36" s="3"/>
      <c r="G36" s="3"/>
      <c r="H36" s="4">
        <v>135805440936</v>
      </c>
    </row>
    <row r="37" spans="1:8" ht="21" x14ac:dyDescent="0.55000000000000004">
      <c r="A37" s="2" t="s">
        <v>279</v>
      </c>
      <c r="C37" s="3" t="s">
        <v>282</v>
      </c>
      <c r="D37" s="3"/>
      <c r="E37" s="4">
        <v>33462295080</v>
      </c>
      <c r="F37" s="3"/>
      <c r="G37" s="3"/>
      <c r="H37" s="4">
        <v>136174733432</v>
      </c>
    </row>
    <row r="38" spans="1:8" ht="21" x14ac:dyDescent="0.55000000000000004">
      <c r="A38" s="2" t="s">
        <v>272</v>
      </c>
      <c r="C38" s="3" t="s">
        <v>284</v>
      </c>
      <c r="D38" s="3"/>
      <c r="E38" s="4">
        <v>81967213110</v>
      </c>
      <c r="F38" s="3"/>
      <c r="G38" s="3"/>
      <c r="H38" s="4">
        <v>330601092877</v>
      </c>
    </row>
    <row r="39" spans="1:8" ht="21" x14ac:dyDescent="0.55000000000000004">
      <c r="A39" s="2" t="s">
        <v>266</v>
      </c>
      <c r="C39" s="3" t="s">
        <v>434</v>
      </c>
      <c r="D39" s="3"/>
      <c r="E39" s="4">
        <v>204137858</v>
      </c>
      <c r="F39" s="3"/>
      <c r="G39" s="3"/>
      <c r="H39" s="4">
        <v>142153878687</v>
      </c>
    </row>
    <row r="40" spans="1:8" ht="21" x14ac:dyDescent="0.55000000000000004">
      <c r="A40" s="2" t="s">
        <v>229</v>
      </c>
      <c r="C40" s="3" t="s">
        <v>435</v>
      </c>
      <c r="D40" s="3"/>
      <c r="E40" s="4">
        <v>0</v>
      </c>
      <c r="F40" s="3"/>
      <c r="G40" s="3"/>
      <c r="H40" s="4">
        <v>172404371585</v>
      </c>
    </row>
    <row r="41" spans="1:8" ht="21" x14ac:dyDescent="0.55000000000000004">
      <c r="A41" s="2" t="s">
        <v>259</v>
      </c>
      <c r="C41" s="3" t="s">
        <v>436</v>
      </c>
      <c r="D41" s="3"/>
      <c r="E41" s="4">
        <v>0</v>
      </c>
      <c r="F41" s="3"/>
      <c r="G41" s="3"/>
      <c r="H41" s="4">
        <v>16967213114</v>
      </c>
    </row>
    <row r="42" spans="1:8" ht="21" x14ac:dyDescent="0.55000000000000004">
      <c r="A42" s="2" t="s">
        <v>266</v>
      </c>
      <c r="C42" s="3" t="s">
        <v>286</v>
      </c>
      <c r="D42" s="3"/>
      <c r="E42" s="4">
        <v>81147537840</v>
      </c>
      <c r="F42" s="3"/>
      <c r="G42" s="3"/>
      <c r="H42" s="4">
        <v>292131136224</v>
      </c>
    </row>
    <row r="43" spans="1:8" ht="21" x14ac:dyDescent="0.55000000000000004">
      <c r="A43" s="2" t="s">
        <v>288</v>
      </c>
      <c r="C43" s="3" t="s">
        <v>289</v>
      </c>
      <c r="D43" s="3"/>
      <c r="E43" s="4">
        <v>22950819660</v>
      </c>
      <c r="F43" s="3"/>
      <c r="G43" s="3"/>
      <c r="H43" s="4">
        <v>95915300510</v>
      </c>
    </row>
    <row r="44" spans="1:8" ht="21" x14ac:dyDescent="0.55000000000000004">
      <c r="A44" s="2" t="s">
        <v>292</v>
      </c>
      <c r="C44" s="3" t="s">
        <v>293</v>
      </c>
      <c r="D44" s="3"/>
      <c r="E44" s="4">
        <v>8219</v>
      </c>
      <c r="F44" s="3"/>
      <c r="G44" s="3"/>
      <c r="H44" s="4">
        <v>16438</v>
      </c>
    </row>
    <row r="45" spans="1:8" ht="21" x14ac:dyDescent="0.55000000000000004">
      <c r="A45" s="2" t="s">
        <v>295</v>
      </c>
      <c r="C45" s="3" t="s">
        <v>296</v>
      </c>
      <c r="D45" s="3"/>
      <c r="E45" s="4">
        <v>95901639330</v>
      </c>
      <c r="F45" s="3"/>
      <c r="G45" s="3"/>
      <c r="H45" s="4">
        <v>290901639301</v>
      </c>
    </row>
    <row r="46" spans="1:8" ht="21" x14ac:dyDescent="0.55000000000000004">
      <c r="A46" s="2" t="s">
        <v>299</v>
      </c>
      <c r="C46" s="3" t="s">
        <v>300</v>
      </c>
      <c r="D46" s="3"/>
      <c r="E46" s="4">
        <v>8944</v>
      </c>
      <c r="F46" s="3"/>
      <c r="G46" s="3"/>
      <c r="H46" s="4">
        <v>94072326</v>
      </c>
    </row>
    <row r="47" spans="1:8" ht="21" x14ac:dyDescent="0.55000000000000004">
      <c r="A47" s="2" t="s">
        <v>346</v>
      </c>
      <c r="C47" s="3" t="s">
        <v>437</v>
      </c>
      <c r="D47" s="3"/>
      <c r="E47" s="4">
        <v>0</v>
      </c>
      <c r="F47" s="3"/>
      <c r="G47" s="3"/>
      <c r="H47" s="4">
        <v>45081967212</v>
      </c>
    </row>
    <row r="48" spans="1:8" ht="21" x14ac:dyDescent="0.55000000000000004">
      <c r="A48" s="2" t="s">
        <v>302</v>
      </c>
      <c r="C48" s="3" t="s">
        <v>303</v>
      </c>
      <c r="D48" s="3"/>
      <c r="E48" s="4">
        <v>60</v>
      </c>
      <c r="F48" s="3"/>
      <c r="G48" s="3"/>
      <c r="H48" s="4">
        <v>112</v>
      </c>
    </row>
    <row r="49" spans="1:8" ht="21" x14ac:dyDescent="0.55000000000000004">
      <c r="A49" s="2" t="s">
        <v>302</v>
      </c>
      <c r="C49" s="3" t="s">
        <v>305</v>
      </c>
      <c r="D49" s="3"/>
      <c r="E49" s="4">
        <v>44262295080</v>
      </c>
      <c r="F49" s="3"/>
      <c r="G49" s="3"/>
      <c r="H49" s="4">
        <v>82622950816</v>
      </c>
    </row>
    <row r="50" spans="1:8" ht="21" x14ac:dyDescent="0.55000000000000004">
      <c r="A50" s="2" t="s">
        <v>232</v>
      </c>
      <c r="C50" s="3" t="s">
        <v>306</v>
      </c>
      <c r="D50" s="3"/>
      <c r="E50" s="4">
        <v>23360655720</v>
      </c>
      <c r="F50" s="3"/>
      <c r="G50" s="3"/>
      <c r="H50" s="4">
        <v>38934426200</v>
      </c>
    </row>
    <row r="51" spans="1:8" ht="21" x14ac:dyDescent="0.55000000000000004">
      <c r="A51" s="2" t="s">
        <v>309</v>
      </c>
      <c r="C51" s="3" t="s">
        <v>310</v>
      </c>
      <c r="D51" s="3"/>
      <c r="E51" s="4">
        <v>5929400</v>
      </c>
      <c r="F51" s="3"/>
      <c r="G51" s="3"/>
      <c r="H51" s="4">
        <v>5929670</v>
      </c>
    </row>
    <row r="52" spans="1:8" ht="21" x14ac:dyDescent="0.55000000000000004">
      <c r="A52" s="2" t="s">
        <v>309</v>
      </c>
      <c r="C52" s="3" t="s">
        <v>312</v>
      </c>
      <c r="D52" s="3"/>
      <c r="E52" s="4">
        <v>5901639330</v>
      </c>
      <c r="F52" s="3"/>
      <c r="G52" s="3"/>
      <c r="H52" s="4">
        <v>7868852440</v>
      </c>
    </row>
    <row r="53" spans="1:8" ht="21" x14ac:dyDescent="0.55000000000000004">
      <c r="A53" s="2" t="s">
        <v>302</v>
      </c>
      <c r="C53" s="3" t="s">
        <v>313</v>
      </c>
      <c r="D53" s="3"/>
      <c r="E53" s="4">
        <v>13770491784</v>
      </c>
      <c r="F53" s="3"/>
      <c r="G53" s="3"/>
      <c r="H53" s="4">
        <v>13770491784</v>
      </c>
    </row>
    <row r="54" spans="1:8" ht="21" x14ac:dyDescent="0.55000000000000004">
      <c r="A54" s="2" t="s">
        <v>316</v>
      </c>
      <c r="C54" s="3" t="s">
        <v>317</v>
      </c>
      <c r="D54" s="3"/>
      <c r="E54" s="4">
        <v>18934426214</v>
      </c>
      <c r="F54" s="3"/>
      <c r="G54" s="3"/>
      <c r="H54" s="4">
        <v>18934426214</v>
      </c>
    </row>
    <row r="55" spans="1:8" ht="21" x14ac:dyDescent="0.55000000000000004">
      <c r="A55" s="2" t="s">
        <v>299</v>
      </c>
      <c r="C55" s="3" t="s">
        <v>319</v>
      </c>
      <c r="D55" s="3"/>
      <c r="E55" s="4">
        <v>31557377038</v>
      </c>
      <c r="F55" s="3"/>
      <c r="G55" s="3"/>
      <c r="H55" s="4">
        <v>31557377038</v>
      </c>
    </row>
    <row r="56" spans="1:8" ht="21" x14ac:dyDescent="0.55000000000000004">
      <c r="A56" s="2" t="s">
        <v>320</v>
      </c>
      <c r="C56" s="3" t="s">
        <v>321</v>
      </c>
      <c r="D56" s="3"/>
      <c r="E56" s="4">
        <v>12622950802</v>
      </c>
      <c r="F56" s="3"/>
      <c r="G56" s="3"/>
      <c r="H56" s="4">
        <v>12622950802</v>
      </c>
    </row>
    <row r="57" spans="1:8" ht="21" x14ac:dyDescent="0.55000000000000004">
      <c r="A57" s="2" t="s">
        <v>302</v>
      </c>
      <c r="C57" s="3" t="s">
        <v>322</v>
      </c>
      <c r="D57" s="3"/>
      <c r="E57" s="4">
        <v>2950819660</v>
      </c>
      <c r="F57" s="3"/>
      <c r="G57" s="3"/>
      <c r="H57" s="4">
        <v>2950819660</v>
      </c>
    </row>
    <row r="58" spans="1:8" ht="19.5" thickBot="1" x14ac:dyDescent="0.5">
      <c r="E58" s="9">
        <f>SUM(E8:E57)</f>
        <v>780921989876</v>
      </c>
      <c r="F58" s="3"/>
      <c r="G58" s="3"/>
      <c r="H58" s="9">
        <f>SUM(H8:H57)</f>
        <v>3743264500710</v>
      </c>
    </row>
    <row r="59" spans="1:8" ht="19.5" thickTop="1" x14ac:dyDescent="0.45"/>
  </sheetData>
  <mergeCells count="10">
    <mergeCell ref="A7"/>
    <mergeCell ref="C7"/>
    <mergeCell ref="A6:C6"/>
    <mergeCell ref="E7"/>
    <mergeCell ref="E6:F6"/>
    <mergeCell ref="H7"/>
    <mergeCell ref="H6:I6"/>
    <mergeCell ref="B2:F2"/>
    <mergeCell ref="B3:F3"/>
    <mergeCell ref="B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K12" sqref="K12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6" t="s">
        <v>0</v>
      </c>
      <c r="B2" s="26"/>
      <c r="C2" s="26"/>
      <c r="D2" s="26"/>
      <c r="E2" s="26"/>
    </row>
    <row r="3" spans="1:5" ht="30" x14ac:dyDescent="0.45">
      <c r="A3" s="26" t="s">
        <v>328</v>
      </c>
      <c r="B3" s="26"/>
      <c r="C3" s="26"/>
      <c r="D3" s="26"/>
      <c r="E3" s="26"/>
    </row>
    <row r="4" spans="1:5" ht="30" x14ac:dyDescent="0.45">
      <c r="A4" s="26" t="s">
        <v>2</v>
      </c>
      <c r="B4" s="26"/>
      <c r="C4" s="26"/>
      <c r="D4" s="26"/>
      <c r="E4" s="26"/>
    </row>
    <row r="6" spans="1:5" ht="30" x14ac:dyDescent="0.45">
      <c r="A6" s="27" t="s">
        <v>438</v>
      </c>
      <c r="C6" s="28" t="s">
        <v>330</v>
      </c>
      <c r="E6" s="28" t="s">
        <v>6</v>
      </c>
    </row>
    <row r="7" spans="1:5" ht="30" x14ac:dyDescent="0.45">
      <c r="A7" s="28" t="s">
        <v>438</v>
      </c>
      <c r="C7" s="28" t="s">
        <v>221</v>
      </c>
      <c r="E7" s="28" t="s">
        <v>221</v>
      </c>
    </row>
    <row r="8" spans="1:5" ht="21" x14ac:dyDescent="0.55000000000000004">
      <c r="A8" s="2" t="s">
        <v>438</v>
      </c>
      <c r="C8" s="14">
        <v>86465592</v>
      </c>
      <c r="E8" s="14">
        <v>1418043929</v>
      </c>
    </row>
    <row r="9" spans="1:5" ht="21" x14ac:dyDescent="0.55000000000000004">
      <c r="A9" s="2" t="s">
        <v>439</v>
      </c>
      <c r="C9" s="14">
        <v>0</v>
      </c>
      <c r="E9" s="14">
        <v>1666726857</v>
      </c>
    </row>
    <row r="10" spans="1:5" ht="21" x14ac:dyDescent="0.55000000000000004">
      <c r="A10" s="2" t="s">
        <v>440</v>
      </c>
      <c r="C10" s="14">
        <v>928406148</v>
      </c>
      <c r="E10" s="14">
        <v>3693212324</v>
      </c>
    </row>
    <row r="11" spans="1:5" ht="21.75" thickBot="1" x14ac:dyDescent="0.6">
      <c r="A11" s="2" t="s">
        <v>337</v>
      </c>
      <c r="C11" s="7">
        <v>1014871740</v>
      </c>
      <c r="E11" s="7">
        <v>6777983110</v>
      </c>
    </row>
    <row r="12" spans="1:5" ht="19.5" thickTop="1" x14ac:dyDescent="0.45"/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O9" sqref="O9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49.140625" style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6" t="s">
        <v>0</v>
      </c>
      <c r="B2" s="26"/>
      <c r="C2" s="26"/>
      <c r="D2" s="26"/>
      <c r="E2" s="26"/>
      <c r="F2" s="26"/>
      <c r="G2" s="26"/>
    </row>
    <row r="3" spans="1:7" ht="30" x14ac:dyDescent="0.45">
      <c r="A3" s="26" t="s">
        <v>328</v>
      </c>
      <c r="B3" s="26"/>
      <c r="C3" s="26"/>
      <c r="D3" s="26"/>
      <c r="E3" s="26"/>
      <c r="F3" s="26"/>
      <c r="G3" s="26"/>
    </row>
    <row r="4" spans="1:7" ht="30" x14ac:dyDescent="0.45">
      <c r="A4" s="26" t="s">
        <v>2</v>
      </c>
      <c r="B4" s="26"/>
      <c r="C4" s="26"/>
      <c r="D4" s="26"/>
      <c r="E4" s="26"/>
      <c r="F4" s="26"/>
      <c r="G4" s="26"/>
    </row>
    <row r="6" spans="1:7" ht="30" x14ac:dyDescent="0.45">
      <c r="A6" s="28" t="s">
        <v>332</v>
      </c>
      <c r="C6" s="28" t="s">
        <v>221</v>
      </c>
      <c r="E6" s="28" t="s">
        <v>385</v>
      </c>
      <c r="G6" s="28" t="s">
        <v>13</v>
      </c>
    </row>
    <row r="7" spans="1:7" ht="21" x14ac:dyDescent="0.55000000000000004">
      <c r="A7" s="25" t="s">
        <v>441</v>
      </c>
      <c r="B7" s="3"/>
      <c r="C7" s="6">
        <v>-242011321550</v>
      </c>
      <c r="D7" s="3"/>
      <c r="E7" s="3" t="s">
        <v>442</v>
      </c>
      <c r="F7" s="3"/>
      <c r="G7" s="3" t="s">
        <v>443</v>
      </c>
    </row>
    <row r="8" spans="1:7" ht="21" x14ac:dyDescent="0.55000000000000004">
      <c r="A8" s="25" t="s">
        <v>444</v>
      </c>
      <c r="B8" s="3"/>
      <c r="C8" s="4">
        <v>2152395281129</v>
      </c>
      <c r="D8" s="3"/>
      <c r="E8" s="3" t="s">
        <v>445</v>
      </c>
      <c r="F8" s="3"/>
      <c r="G8" s="3" t="s">
        <v>446</v>
      </c>
    </row>
    <row r="9" spans="1:7" ht="21" x14ac:dyDescent="0.55000000000000004">
      <c r="A9" s="25" t="s">
        <v>447</v>
      </c>
      <c r="B9" s="3"/>
      <c r="C9" s="4">
        <v>780921989876</v>
      </c>
      <c r="D9" s="3"/>
      <c r="E9" s="3" t="s">
        <v>448</v>
      </c>
      <c r="F9" s="3"/>
      <c r="G9" s="3" t="s">
        <v>16</v>
      </c>
    </row>
    <row r="10" spans="1:7" ht="19.5" thickBot="1" x14ac:dyDescent="0.5">
      <c r="C10" s="8">
        <f>SUM(C7:C9)</f>
        <v>2691305949455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6"/>
  <sheetViews>
    <sheetView rightToLeft="1" topLeftCell="B12" zoomScale="70" zoomScaleNormal="70" workbookViewId="0">
      <selection activeCell="W48" sqref="W47:W48"/>
    </sheetView>
  </sheetViews>
  <sheetFormatPr defaultRowHeight="18.75" x14ac:dyDescent="0.45"/>
  <cols>
    <col min="1" max="1" width="44.5703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2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10.85546875" style="1" bestFit="1" customWidth="1"/>
    <col min="26" max="26" width="1" style="1" customWidth="1"/>
    <col min="27" max="27" width="19.140625" style="1" bestFit="1" customWidth="1"/>
    <col min="28" max="28" width="1" style="1" customWidth="1"/>
    <col min="29" max="29" width="12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20.4257812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ht="30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6" spans="1:37" ht="30" x14ac:dyDescent="0.45">
      <c r="A6" s="28" t="s">
        <v>91</v>
      </c>
      <c r="B6" s="28" t="s">
        <v>91</v>
      </c>
      <c r="C6" s="28" t="s">
        <v>91</v>
      </c>
      <c r="D6" s="28" t="s">
        <v>91</v>
      </c>
      <c r="E6" s="28" t="s">
        <v>91</v>
      </c>
      <c r="F6" s="28" t="s">
        <v>91</v>
      </c>
      <c r="G6" s="28" t="s">
        <v>91</v>
      </c>
      <c r="H6" s="28" t="s">
        <v>91</v>
      </c>
      <c r="I6" s="28" t="s">
        <v>91</v>
      </c>
      <c r="J6" s="28" t="s">
        <v>91</v>
      </c>
      <c r="K6" s="28" t="s">
        <v>91</v>
      </c>
      <c r="L6" s="28" t="s">
        <v>91</v>
      </c>
      <c r="M6" s="28" t="s">
        <v>91</v>
      </c>
      <c r="O6" s="28" t="s">
        <v>4</v>
      </c>
      <c r="P6" s="28" t="s">
        <v>4</v>
      </c>
      <c r="Q6" s="28" t="s">
        <v>4</v>
      </c>
      <c r="R6" s="28" t="s">
        <v>4</v>
      </c>
      <c r="S6" s="28" t="s">
        <v>4</v>
      </c>
      <c r="U6" s="28" t="s">
        <v>5</v>
      </c>
      <c r="V6" s="28" t="s">
        <v>5</v>
      </c>
      <c r="W6" s="28" t="s">
        <v>5</v>
      </c>
      <c r="X6" s="28" t="s">
        <v>5</v>
      </c>
      <c r="Y6" s="28" t="s">
        <v>5</v>
      </c>
      <c r="Z6" s="28" t="s">
        <v>5</v>
      </c>
      <c r="AA6" s="28" t="s">
        <v>5</v>
      </c>
      <c r="AC6" s="28" t="s">
        <v>6</v>
      </c>
      <c r="AD6" s="28" t="s">
        <v>6</v>
      </c>
      <c r="AE6" s="28" t="s">
        <v>6</v>
      </c>
      <c r="AF6" s="28" t="s">
        <v>6</v>
      </c>
      <c r="AG6" s="28" t="s">
        <v>6</v>
      </c>
      <c r="AH6" s="28" t="s">
        <v>6</v>
      </c>
      <c r="AI6" s="28" t="s">
        <v>6</v>
      </c>
      <c r="AJ6" s="28" t="s">
        <v>6</v>
      </c>
      <c r="AK6" s="28" t="s">
        <v>6</v>
      </c>
    </row>
    <row r="7" spans="1:37" ht="30" x14ac:dyDescent="0.45">
      <c r="A7" s="27" t="s">
        <v>92</v>
      </c>
      <c r="C7" s="27" t="s">
        <v>93</v>
      </c>
      <c r="E7" s="27" t="s">
        <v>94</v>
      </c>
      <c r="G7" s="27" t="s">
        <v>95</v>
      </c>
      <c r="I7" s="27" t="s">
        <v>96</v>
      </c>
      <c r="K7" s="27" t="s">
        <v>97</v>
      </c>
      <c r="M7" s="27" t="s">
        <v>90</v>
      </c>
      <c r="O7" s="27" t="s">
        <v>7</v>
      </c>
      <c r="Q7" s="27" t="s">
        <v>8</v>
      </c>
      <c r="S7" s="27" t="s">
        <v>9</v>
      </c>
      <c r="U7" s="28" t="s">
        <v>10</v>
      </c>
      <c r="V7" s="28" t="s">
        <v>10</v>
      </c>
      <c r="W7" s="28" t="s">
        <v>10</v>
      </c>
      <c r="Y7" s="28" t="s">
        <v>11</v>
      </c>
      <c r="Z7" s="28" t="s">
        <v>11</v>
      </c>
      <c r="AA7" s="28" t="s">
        <v>11</v>
      </c>
      <c r="AC7" s="27" t="s">
        <v>7</v>
      </c>
      <c r="AE7" s="27" t="s">
        <v>98</v>
      </c>
      <c r="AG7" s="27" t="s">
        <v>8</v>
      </c>
      <c r="AI7" s="27" t="s">
        <v>9</v>
      </c>
      <c r="AK7" s="27" t="s">
        <v>13</v>
      </c>
    </row>
    <row r="8" spans="1:37" ht="30" x14ac:dyDescent="0.45">
      <c r="A8" s="28" t="s">
        <v>92</v>
      </c>
      <c r="C8" s="28" t="s">
        <v>93</v>
      </c>
      <c r="E8" s="28" t="s">
        <v>94</v>
      </c>
      <c r="G8" s="28" t="s">
        <v>95</v>
      </c>
      <c r="I8" s="28" t="s">
        <v>96</v>
      </c>
      <c r="K8" s="28" t="s">
        <v>97</v>
      </c>
      <c r="M8" s="28" t="s">
        <v>90</v>
      </c>
      <c r="O8" s="28" t="s">
        <v>7</v>
      </c>
      <c r="Q8" s="28" t="s">
        <v>8</v>
      </c>
      <c r="S8" s="28" t="s">
        <v>9</v>
      </c>
      <c r="U8" s="28" t="s">
        <v>7</v>
      </c>
      <c r="W8" s="28" t="s">
        <v>8</v>
      </c>
      <c r="Y8" s="28" t="s">
        <v>7</v>
      </c>
      <c r="AA8" s="28" t="s">
        <v>14</v>
      </c>
      <c r="AC8" s="28" t="s">
        <v>7</v>
      </c>
      <c r="AE8" s="28" t="s">
        <v>98</v>
      </c>
      <c r="AG8" s="28" t="s">
        <v>8</v>
      </c>
      <c r="AI8" s="28" t="s">
        <v>9</v>
      </c>
      <c r="AK8" s="28" t="s">
        <v>13</v>
      </c>
    </row>
    <row r="9" spans="1:37" ht="21" x14ac:dyDescent="0.55000000000000004">
      <c r="A9" s="2" t="s">
        <v>99</v>
      </c>
      <c r="C9" s="3" t="s">
        <v>100</v>
      </c>
      <c r="D9" s="3"/>
      <c r="E9" s="3" t="s">
        <v>100</v>
      </c>
      <c r="F9" s="3"/>
      <c r="G9" s="3" t="s">
        <v>101</v>
      </c>
      <c r="H9" s="3"/>
      <c r="I9" s="3" t="s">
        <v>102</v>
      </c>
      <c r="J9" s="3"/>
      <c r="K9" s="4">
        <v>20</v>
      </c>
      <c r="L9" s="3"/>
      <c r="M9" s="4">
        <v>20</v>
      </c>
      <c r="N9" s="3"/>
      <c r="O9" s="4">
        <v>4715889</v>
      </c>
      <c r="P9" s="3"/>
      <c r="Q9" s="4">
        <v>4715692719790</v>
      </c>
      <c r="R9" s="3"/>
      <c r="S9" s="4">
        <v>4715034245118</v>
      </c>
      <c r="T9" s="3"/>
      <c r="U9" s="4">
        <v>0</v>
      </c>
      <c r="V9" s="3"/>
      <c r="W9" s="4">
        <v>0</v>
      </c>
      <c r="X9" s="3"/>
      <c r="Y9" s="4">
        <v>0</v>
      </c>
      <c r="Z9" s="3"/>
      <c r="AA9" s="4">
        <v>0</v>
      </c>
      <c r="AB9" s="3"/>
      <c r="AC9" s="4">
        <v>4715889</v>
      </c>
      <c r="AD9" s="3"/>
      <c r="AE9" s="4">
        <v>1000000</v>
      </c>
      <c r="AF9" s="3"/>
      <c r="AG9" s="4">
        <v>4715692719790</v>
      </c>
      <c r="AH9" s="3"/>
      <c r="AI9" s="4">
        <v>4715034245118</v>
      </c>
      <c r="AJ9" s="3"/>
      <c r="AK9" s="3" t="s">
        <v>103</v>
      </c>
    </row>
    <row r="10" spans="1:37" ht="21" x14ac:dyDescent="0.55000000000000004">
      <c r="A10" s="2" t="s">
        <v>104</v>
      </c>
      <c r="C10" s="3" t="s">
        <v>100</v>
      </c>
      <c r="D10" s="3"/>
      <c r="E10" s="3" t="s">
        <v>100</v>
      </c>
      <c r="F10" s="3"/>
      <c r="G10" s="3" t="s">
        <v>105</v>
      </c>
      <c r="H10" s="3"/>
      <c r="I10" s="3" t="s">
        <v>106</v>
      </c>
      <c r="J10" s="3"/>
      <c r="K10" s="4">
        <v>18</v>
      </c>
      <c r="L10" s="3"/>
      <c r="M10" s="4">
        <v>18</v>
      </c>
      <c r="N10" s="3"/>
      <c r="O10" s="4">
        <v>10000000</v>
      </c>
      <c r="P10" s="3"/>
      <c r="Q10" s="4">
        <v>10000000000000</v>
      </c>
      <c r="R10" s="3"/>
      <c r="S10" s="4">
        <v>9998187500000</v>
      </c>
      <c r="T10" s="3"/>
      <c r="U10" s="4">
        <v>0</v>
      </c>
      <c r="V10" s="3"/>
      <c r="W10" s="4">
        <v>0</v>
      </c>
      <c r="X10" s="3"/>
      <c r="Y10" s="4">
        <v>0</v>
      </c>
      <c r="Z10" s="3"/>
      <c r="AA10" s="4">
        <v>0</v>
      </c>
      <c r="AB10" s="3"/>
      <c r="AC10" s="4">
        <v>10000000</v>
      </c>
      <c r="AD10" s="3"/>
      <c r="AE10" s="4">
        <v>1000000</v>
      </c>
      <c r="AF10" s="3"/>
      <c r="AG10" s="4">
        <v>10000000000000</v>
      </c>
      <c r="AH10" s="3"/>
      <c r="AI10" s="4">
        <v>9998187500000</v>
      </c>
      <c r="AJ10" s="3"/>
      <c r="AK10" s="3" t="s">
        <v>107</v>
      </c>
    </row>
    <row r="11" spans="1:37" ht="21" x14ac:dyDescent="0.55000000000000004">
      <c r="A11" s="2" t="s">
        <v>108</v>
      </c>
      <c r="C11" s="3" t="s">
        <v>100</v>
      </c>
      <c r="D11" s="3"/>
      <c r="E11" s="3" t="s">
        <v>100</v>
      </c>
      <c r="F11" s="3"/>
      <c r="G11" s="3" t="s">
        <v>109</v>
      </c>
      <c r="H11" s="3"/>
      <c r="I11" s="3" t="s">
        <v>110</v>
      </c>
      <c r="J11" s="3"/>
      <c r="K11" s="4">
        <v>20</v>
      </c>
      <c r="L11" s="3"/>
      <c r="M11" s="4">
        <v>20</v>
      </c>
      <c r="N11" s="3"/>
      <c r="O11" s="4">
        <v>2499743</v>
      </c>
      <c r="P11" s="3"/>
      <c r="Q11" s="4">
        <v>2499753152250</v>
      </c>
      <c r="R11" s="3"/>
      <c r="S11" s="4">
        <v>2499289921581</v>
      </c>
      <c r="T11" s="3"/>
      <c r="U11" s="4">
        <v>0</v>
      </c>
      <c r="V11" s="3"/>
      <c r="W11" s="4">
        <v>0</v>
      </c>
      <c r="X11" s="3"/>
      <c r="Y11" s="4">
        <v>0</v>
      </c>
      <c r="Z11" s="3"/>
      <c r="AA11" s="4">
        <v>0</v>
      </c>
      <c r="AB11" s="3"/>
      <c r="AC11" s="4">
        <v>2499743</v>
      </c>
      <c r="AD11" s="3"/>
      <c r="AE11" s="4">
        <v>1000000</v>
      </c>
      <c r="AF11" s="3"/>
      <c r="AG11" s="4">
        <v>2499753152250</v>
      </c>
      <c r="AH11" s="3"/>
      <c r="AI11" s="4">
        <v>2499289921581</v>
      </c>
      <c r="AJ11" s="3"/>
      <c r="AK11" s="3" t="s">
        <v>111</v>
      </c>
    </row>
    <row r="12" spans="1:37" ht="21" x14ac:dyDescent="0.55000000000000004">
      <c r="A12" s="2" t="s">
        <v>112</v>
      </c>
      <c r="C12" s="3" t="s">
        <v>100</v>
      </c>
      <c r="D12" s="3"/>
      <c r="E12" s="3" t="s">
        <v>100</v>
      </c>
      <c r="F12" s="3"/>
      <c r="G12" s="3" t="s">
        <v>113</v>
      </c>
      <c r="H12" s="3"/>
      <c r="I12" s="3" t="s">
        <v>114</v>
      </c>
      <c r="J12" s="3"/>
      <c r="K12" s="4">
        <v>18</v>
      </c>
      <c r="L12" s="3"/>
      <c r="M12" s="4">
        <v>18</v>
      </c>
      <c r="N12" s="3"/>
      <c r="O12" s="4">
        <v>1824500</v>
      </c>
      <c r="P12" s="3"/>
      <c r="Q12" s="4">
        <v>1824518245000</v>
      </c>
      <c r="R12" s="3"/>
      <c r="S12" s="4">
        <v>1711800479917</v>
      </c>
      <c r="T12" s="3"/>
      <c r="U12" s="4">
        <v>0</v>
      </c>
      <c r="V12" s="3"/>
      <c r="W12" s="4">
        <v>0</v>
      </c>
      <c r="X12" s="3"/>
      <c r="Y12" s="4">
        <v>0</v>
      </c>
      <c r="Z12" s="3"/>
      <c r="AA12" s="4">
        <v>0</v>
      </c>
      <c r="AB12" s="3"/>
      <c r="AC12" s="4">
        <v>1824500</v>
      </c>
      <c r="AD12" s="3"/>
      <c r="AE12" s="4">
        <v>938400</v>
      </c>
      <c r="AF12" s="3"/>
      <c r="AG12" s="4">
        <v>1824518245000</v>
      </c>
      <c r="AH12" s="3"/>
      <c r="AI12" s="4">
        <v>1711800479917</v>
      </c>
      <c r="AJ12" s="3"/>
      <c r="AK12" s="3" t="s">
        <v>115</v>
      </c>
    </row>
    <row r="13" spans="1:37" ht="21" x14ac:dyDescent="0.55000000000000004">
      <c r="A13" s="2" t="s">
        <v>116</v>
      </c>
      <c r="C13" s="3" t="s">
        <v>100</v>
      </c>
      <c r="D13" s="3"/>
      <c r="E13" s="3" t="s">
        <v>100</v>
      </c>
      <c r="F13" s="3"/>
      <c r="G13" s="3" t="s">
        <v>117</v>
      </c>
      <c r="H13" s="3"/>
      <c r="I13" s="3" t="s">
        <v>118</v>
      </c>
      <c r="J13" s="3"/>
      <c r="K13" s="4">
        <v>0</v>
      </c>
      <c r="L13" s="3"/>
      <c r="M13" s="4">
        <v>0</v>
      </c>
      <c r="N13" s="3"/>
      <c r="O13" s="4">
        <v>107000</v>
      </c>
      <c r="P13" s="3"/>
      <c r="Q13" s="4">
        <v>79293623912</v>
      </c>
      <c r="R13" s="3"/>
      <c r="S13" s="4">
        <v>81435777089</v>
      </c>
      <c r="T13" s="3"/>
      <c r="U13" s="4">
        <v>0</v>
      </c>
      <c r="V13" s="3"/>
      <c r="W13" s="4">
        <v>0</v>
      </c>
      <c r="X13" s="3"/>
      <c r="Y13" s="4">
        <v>0</v>
      </c>
      <c r="Z13" s="3"/>
      <c r="AA13" s="4">
        <v>0</v>
      </c>
      <c r="AB13" s="3"/>
      <c r="AC13" s="4">
        <v>107000</v>
      </c>
      <c r="AD13" s="3"/>
      <c r="AE13" s="4">
        <v>770639</v>
      </c>
      <c r="AF13" s="3"/>
      <c r="AG13" s="4">
        <v>79293623912</v>
      </c>
      <c r="AH13" s="3"/>
      <c r="AI13" s="4">
        <v>82443427419</v>
      </c>
      <c r="AJ13" s="3"/>
      <c r="AK13" s="3" t="s">
        <v>84</v>
      </c>
    </row>
    <row r="14" spans="1:37" ht="21" x14ac:dyDescent="0.55000000000000004">
      <c r="A14" s="2" t="s">
        <v>119</v>
      </c>
      <c r="C14" s="3" t="s">
        <v>100</v>
      </c>
      <c r="D14" s="3"/>
      <c r="E14" s="3" t="s">
        <v>100</v>
      </c>
      <c r="F14" s="3"/>
      <c r="G14" s="3" t="s">
        <v>120</v>
      </c>
      <c r="H14" s="3"/>
      <c r="I14" s="3" t="s">
        <v>121</v>
      </c>
      <c r="J14" s="3"/>
      <c r="K14" s="4">
        <v>0</v>
      </c>
      <c r="L14" s="3"/>
      <c r="M14" s="4">
        <v>0</v>
      </c>
      <c r="N14" s="3"/>
      <c r="O14" s="4">
        <v>10</v>
      </c>
      <c r="P14" s="3"/>
      <c r="Q14" s="4">
        <v>6221126</v>
      </c>
      <c r="R14" s="3"/>
      <c r="S14" s="4">
        <v>6493332</v>
      </c>
      <c r="T14" s="3"/>
      <c r="U14" s="4">
        <v>0</v>
      </c>
      <c r="V14" s="3"/>
      <c r="W14" s="4">
        <v>0</v>
      </c>
      <c r="X14" s="3"/>
      <c r="Y14" s="4">
        <v>0</v>
      </c>
      <c r="Z14" s="3"/>
      <c r="AA14" s="4">
        <v>0</v>
      </c>
      <c r="AB14" s="3"/>
      <c r="AC14" s="4">
        <v>10</v>
      </c>
      <c r="AD14" s="3"/>
      <c r="AE14" s="4">
        <v>689203</v>
      </c>
      <c r="AF14" s="3"/>
      <c r="AG14" s="4">
        <v>6221126</v>
      </c>
      <c r="AH14" s="3"/>
      <c r="AI14" s="4">
        <v>6890780</v>
      </c>
      <c r="AJ14" s="3"/>
      <c r="AK14" s="3" t="s">
        <v>24</v>
      </c>
    </row>
    <row r="15" spans="1:37" ht="21" x14ac:dyDescent="0.55000000000000004">
      <c r="A15" s="2" t="s">
        <v>122</v>
      </c>
      <c r="C15" s="3" t="s">
        <v>100</v>
      </c>
      <c r="D15" s="3"/>
      <c r="E15" s="3" t="s">
        <v>100</v>
      </c>
      <c r="F15" s="3"/>
      <c r="G15" s="3" t="s">
        <v>123</v>
      </c>
      <c r="H15" s="3"/>
      <c r="I15" s="3" t="s">
        <v>124</v>
      </c>
      <c r="J15" s="3"/>
      <c r="K15" s="4">
        <v>0</v>
      </c>
      <c r="L15" s="3"/>
      <c r="M15" s="4">
        <v>0</v>
      </c>
      <c r="N15" s="3"/>
      <c r="O15" s="4">
        <v>982544</v>
      </c>
      <c r="P15" s="3"/>
      <c r="Q15" s="4">
        <v>577612050875</v>
      </c>
      <c r="R15" s="3"/>
      <c r="S15" s="4">
        <v>567993165391</v>
      </c>
      <c r="T15" s="3"/>
      <c r="U15" s="4">
        <v>0</v>
      </c>
      <c r="V15" s="3"/>
      <c r="W15" s="4">
        <v>0</v>
      </c>
      <c r="X15" s="3"/>
      <c r="Y15" s="4">
        <v>0</v>
      </c>
      <c r="Z15" s="3"/>
      <c r="AA15" s="4">
        <v>0</v>
      </c>
      <c r="AB15" s="3"/>
      <c r="AC15" s="4">
        <v>982544</v>
      </c>
      <c r="AD15" s="3"/>
      <c r="AE15" s="4">
        <v>594749</v>
      </c>
      <c r="AF15" s="3"/>
      <c r="AG15" s="4">
        <v>577612050875</v>
      </c>
      <c r="AH15" s="3"/>
      <c r="AI15" s="4">
        <v>584261144926</v>
      </c>
      <c r="AJ15" s="3"/>
      <c r="AK15" s="3" t="s">
        <v>78</v>
      </c>
    </row>
    <row r="16" spans="1:37" ht="21" x14ac:dyDescent="0.55000000000000004">
      <c r="A16" s="2" t="s">
        <v>125</v>
      </c>
      <c r="C16" s="3" t="s">
        <v>100</v>
      </c>
      <c r="D16" s="3"/>
      <c r="E16" s="3" t="s">
        <v>100</v>
      </c>
      <c r="F16" s="3"/>
      <c r="G16" s="3" t="s">
        <v>126</v>
      </c>
      <c r="H16" s="3"/>
      <c r="I16" s="3" t="s">
        <v>127</v>
      </c>
      <c r="J16" s="3"/>
      <c r="K16" s="4">
        <v>0</v>
      </c>
      <c r="L16" s="3"/>
      <c r="M16" s="4">
        <v>0</v>
      </c>
      <c r="N16" s="3"/>
      <c r="O16" s="4">
        <v>992391</v>
      </c>
      <c r="P16" s="3"/>
      <c r="Q16" s="4">
        <v>566893268646</v>
      </c>
      <c r="R16" s="3"/>
      <c r="S16" s="4">
        <v>570039184641</v>
      </c>
      <c r="T16" s="3"/>
      <c r="U16" s="4">
        <v>106290</v>
      </c>
      <c r="V16" s="3"/>
      <c r="W16" s="4">
        <v>60915012121</v>
      </c>
      <c r="X16" s="3"/>
      <c r="Y16" s="4">
        <v>0</v>
      </c>
      <c r="Z16" s="3"/>
      <c r="AA16" s="4">
        <v>0</v>
      </c>
      <c r="AB16" s="3"/>
      <c r="AC16" s="4">
        <v>1098681</v>
      </c>
      <c r="AD16" s="3"/>
      <c r="AE16" s="4">
        <v>590218</v>
      </c>
      <c r="AF16" s="3"/>
      <c r="AG16" s="4">
        <v>627808280767</v>
      </c>
      <c r="AH16" s="3"/>
      <c r="AI16" s="4">
        <v>648343768846</v>
      </c>
      <c r="AJ16" s="3"/>
      <c r="AK16" s="3" t="s">
        <v>128</v>
      </c>
    </row>
    <row r="17" spans="1:37" ht="21" x14ac:dyDescent="0.55000000000000004">
      <c r="A17" s="2" t="s">
        <v>129</v>
      </c>
      <c r="C17" s="3" t="s">
        <v>100</v>
      </c>
      <c r="D17" s="3"/>
      <c r="E17" s="3" t="s">
        <v>100</v>
      </c>
      <c r="F17" s="3"/>
      <c r="G17" s="3" t="s">
        <v>130</v>
      </c>
      <c r="H17" s="3"/>
      <c r="I17" s="3" t="s">
        <v>131</v>
      </c>
      <c r="J17" s="3"/>
      <c r="K17" s="4">
        <v>20</v>
      </c>
      <c r="L17" s="3"/>
      <c r="M17" s="4">
        <v>20</v>
      </c>
      <c r="N17" s="3"/>
      <c r="O17" s="4">
        <v>1478146</v>
      </c>
      <c r="P17" s="3"/>
      <c r="Q17" s="4">
        <v>1478008734218</v>
      </c>
      <c r="R17" s="3"/>
      <c r="S17" s="4">
        <v>1477878086037</v>
      </c>
      <c r="T17" s="3"/>
      <c r="U17" s="4">
        <v>0</v>
      </c>
      <c r="V17" s="3"/>
      <c r="W17" s="4">
        <v>0</v>
      </c>
      <c r="X17" s="3"/>
      <c r="Y17" s="4">
        <v>0</v>
      </c>
      <c r="Z17" s="3"/>
      <c r="AA17" s="4">
        <v>0</v>
      </c>
      <c r="AB17" s="3"/>
      <c r="AC17" s="4">
        <v>1478146</v>
      </c>
      <c r="AD17" s="3"/>
      <c r="AE17" s="4">
        <v>1000000</v>
      </c>
      <c r="AF17" s="3"/>
      <c r="AG17" s="4">
        <v>1478008734218</v>
      </c>
      <c r="AH17" s="3"/>
      <c r="AI17" s="4">
        <v>1477878086037</v>
      </c>
      <c r="AJ17" s="3"/>
      <c r="AK17" s="3" t="s">
        <v>132</v>
      </c>
    </row>
    <row r="18" spans="1:37" ht="21" x14ac:dyDescent="0.55000000000000004">
      <c r="A18" s="2" t="s">
        <v>133</v>
      </c>
      <c r="C18" s="3" t="s">
        <v>100</v>
      </c>
      <c r="D18" s="3"/>
      <c r="E18" s="3" t="s">
        <v>100</v>
      </c>
      <c r="F18" s="3"/>
      <c r="G18" s="3" t="s">
        <v>134</v>
      </c>
      <c r="H18" s="3"/>
      <c r="I18" s="3" t="s">
        <v>135</v>
      </c>
      <c r="J18" s="3"/>
      <c r="K18" s="4">
        <v>16</v>
      </c>
      <c r="L18" s="3"/>
      <c r="M18" s="4">
        <v>16</v>
      </c>
      <c r="N18" s="3"/>
      <c r="O18" s="4">
        <v>11244386</v>
      </c>
      <c r="P18" s="3"/>
      <c r="Q18" s="4">
        <v>10963276350000</v>
      </c>
      <c r="R18" s="3"/>
      <c r="S18" s="4">
        <v>11242347955037</v>
      </c>
      <c r="T18" s="3"/>
      <c r="U18" s="4">
        <v>0</v>
      </c>
      <c r="V18" s="3"/>
      <c r="W18" s="4">
        <v>0</v>
      </c>
      <c r="X18" s="3"/>
      <c r="Y18" s="4">
        <v>0</v>
      </c>
      <c r="Z18" s="3"/>
      <c r="AA18" s="4">
        <v>0</v>
      </c>
      <c r="AB18" s="3"/>
      <c r="AC18" s="4">
        <v>11244386</v>
      </c>
      <c r="AD18" s="3"/>
      <c r="AE18" s="4">
        <v>997727</v>
      </c>
      <c r="AF18" s="3"/>
      <c r="AG18" s="4">
        <v>10963276350000</v>
      </c>
      <c r="AH18" s="3"/>
      <c r="AI18" s="4">
        <v>11216794098135</v>
      </c>
      <c r="AJ18" s="3"/>
      <c r="AK18" s="3" t="s">
        <v>136</v>
      </c>
    </row>
    <row r="19" spans="1:37" ht="21" x14ac:dyDescent="0.55000000000000004">
      <c r="A19" s="2" t="s">
        <v>137</v>
      </c>
      <c r="C19" s="3" t="s">
        <v>100</v>
      </c>
      <c r="D19" s="3"/>
      <c r="E19" s="3" t="s">
        <v>100</v>
      </c>
      <c r="F19" s="3"/>
      <c r="G19" s="3" t="s">
        <v>138</v>
      </c>
      <c r="H19" s="3"/>
      <c r="I19" s="3" t="s">
        <v>139</v>
      </c>
      <c r="J19" s="3"/>
      <c r="K19" s="4">
        <v>17</v>
      </c>
      <c r="L19" s="3"/>
      <c r="M19" s="4">
        <v>17</v>
      </c>
      <c r="N19" s="3"/>
      <c r="O19" s="4">
        <v>535500</v>
      </c>
      <c r="P19" s="3"/>
      <c r="Q19" s="4">
        <v>500515451983</v>
      </c>
      <c r="R19" s="3"/>
      <c r="S19" s="4">
        <v>473831602453</v>
      </c>
      <c r="T19" s="3"/>
      <c r="U19" s="4">
        <v>0</v>
      </c>
      <c r="V19" s="3"/>
      <c r="W19" s="4">
        <v>0</v>
      </c>
      <c r="X19" s="3"/>
      <c r="Y19" s="4">
        <v>600</v>
      </c>
      <c r="Z19" s="3"/>
      <c r="AA19" s="4">
        <v>540901945</v>
      </c>
      <c r="AB19" s="3"/>
      <c r="AC19" s="4">
        <v>534900</v>
      </c>
      <c r="AD19" s="3"/>
      <c r="AE19" s="4">
        <v>1000000</v>
      </c>
      <c r="AF19" s="3"/>
      <c r="AG19" s="4">
        <v>499954650356</v>
      </c>
      <c r="AH19" s="3"/>
      <c r="AI19" s="4">
        <v>534803049375</v>
      </c>
      <c r="AJ19" s="3"/>
      <c r="AK19" s="3" t="s">
        <v>46</v>
      </c>
    </row>
    <row r="20" spans="1:37" ht="21" x14ac:dyDescent="0.55000000000000004">
      <c r="A20" s="2" t="s">
        <v>140</v>
      </c>
      <c r="C20" s="3" t="s">
        <v>100</v>
      </c>
      <c r="D20" s="3"/>
      <c r="E20" s="3" t="s">
        <v>100</v>
      </c>
      <c r="F20" s="3"/>
      <c r="G20" s="3" t="s">
        <v>141</v>
      </c>
      <c r="H20" s="3"/>
      <c r="I20" s="3" t="s">
        <v>142</v>
      </c>
      <c r="J20" s="3"/>
      <c r="K20" s="4">
        <v>17</v>
      </c>
      <c r="L20" s="3"/>
      <c r="M20" s="4">
        <v>17</v>
      </c>
      <c r="N20" s="3"/>
      <c r="O20" s="4">
        <v>5282561</v>
      </c>
      <c r="P20" s="3"/>
      <c r="Q20" s="4">
        <v>4966153027377</v>
      </c>
      <c r="R20" s="3"/>
      <c r="S20" s="4">
        <v>4967136861296</v>
      </c>
      <c r="T20" s="3"/>
      <c r="U20" s="4">
        <v>0</v>
      </c>
      <c r="V20" s="3"/>
      <c r="W20" s="4">
        <v>0</v>
      </c>
      <c r="X20" s="3"/>
      <c r="Y20" s="4">
        <v>1010000</v>
      </c>
      <c r="Z20" s="3"/>
      <c r="AA20" s="4">
        <v>959178223750</v>
      </c>
      <c r="AB20" s="3"/>
      <c r="AC20" s="4">
        <v>4272561</v>
      </c>
      <c r="AD20" s="3"/>
      <c r="AE20" s="4">
        <v>980000</v>
      </c>
      <c r="AF20" s="3"/>
      <c r="AG20" s="4">
        <v>4016648694601</v>
      </c>
      <c r="AH20" s="3"/>
      <c r="AI20" s="4">
        <v>4186350866352</v>
      </c>
      <c r="AJ20" s="3"/>
      <c r="AK20" s="3" t="s">
        <v>143</v>
      </c>
    </row>
    <row r="21" spans="1:37" ht="21" x14ac:dyDescent="0.55000000000000004">
      <c r="A21" s="2" t="s">
        <v>144</v>
      </c>
      <c r="C21" s="3" t="s">
        <v>100</v>
      </c>
      <c r="D21" s="3"/>
      <c r="E21" s="3" t="s">
        <v>100</v>
      </c>
      <c r="F21" s="3"/>
      <c r="G21" s="3" t="s">
        <v>145</v>
      </c>
      <c r="H21" s="3"/>
      <c r="I21" s="3" t="s">
        <v>146</v>
      </c>
      <c r="J21" s="3"/>
      <c r="K21" s="4">
        <v>17</v>
      </c>
      <c r="L21" s="3"/>
      <c r="M21" s="4">
        <v>17</v>
      </c>
      <c r="N21" s="3"/>
      <c r="O21" s="4">
        <v>19999400</v>
      </c>
      <c r="P21" s="3"/>
      <c r="Q21" s="4">
        <v>18624641244000</v>
      </c>
      <c r="R21" s="3"/>
      <c r="S21" s="4">
        <v>18007635181237</v>
      </c>
      <c r="T21" s="3"/>
      <c r="U21" s="4">
        <v>0</v>
      </c>
      <c r="V21" s="3"/>
      <c r="W21" s="4">
        <v>0</v>
      </c>
      <c r="X21" s="3"/>
      <c r="Y21" s="4">
        <v>100</v>
      </c>
      <c r="Z21" s="3"/>
      <c r="AA21" s="4">
        <v>93227101</v>
      </c>
      <c r="AB21" s="3"/>
      <c r="AC21" s="4">
        <v>19999300</v>
      </c>
      <c r="AD21" s="3"/>
      <c r="AE21" s="4">
        <v>928973</v>
      </c>
      <c r="AF21" s="3"/>
      <c r="AG21" s="4">
        <v>18624548118000</v>
      </c>
      <c r="AH21" s="3"/>
      <c r="AI21" s="4">
        <v>18575442309638</v>
      </c>
      <c r="AJ21" s="3"/>
      <c r="AK21" s="3" t="s">
        <v>147</v>
      </c>
    </row>
    <row r="22" spans="1:37" ht="21" x14ac:dyDescent="0.55000000000000004">
      <c r="A22" s="2" t="s">
        <v>148</v>
      </c>
      <c r="C22" s="3" t="s">
        <v>100</v>
      </c>
      <c r="D22" s="3"/>
      <c r="E22" s="3" t="s">
        <v>100</v>
      </c>
      <c r="F22" s="3"/>
      <c r="G22" s="3" t="s">
        <v>149</v>
      </c>
      <c r="H22" s="3"/>
      <c r="I22" s="3" t="s">
        <v>150</v>
      </c>
      <c r="J22" s="3"/>
      <c r="K22" s="4">
        <v>17</v>
      </c>
      <c r="L22" s="3"/>
      <c r="M22" s="4">
        <v>17</v>
      </c>
      <c r="N22" s="3"/>
      <c r="O22" s="4">
        <v>252800</v>
      </c>
      <c r="P22" s="3"/>
      <c r="Q22" s="4">
        <v>232281676426</v>
      </c>
      <c r="R22" s="3"/>
      <c r="S22" s="4">
        <v>252754180000</v>
      </c>
      <c r="T22" s="3"/>
      <c r="U22" s="4">
        <v>0</v>
      </c>
      <c r="V22" s="3"/>
      <c r="W22" s="4">
        <v>0</v>
      </c>
      <c r="X22" s="3"/>
      <c r="Y22" s="4">
        <v>0</v>
      </c>
      <c r="Z22" s="3"/>
      <c r="AA22" s="4">
        <v>0</v>
      </c>
      <c r="AB22" s="3"/>
      <c r="AC22" s="4">
        <v>252800</v>
      </c>
      <c r="AD22" s="3"/>
      <c r="AE22" s="4">
        <v>997053</v>
      </c>
      <c r="AF22" s="3"/>
      <c r="AG22" s="4">
        <v>232281676426</v>
      </c>
      <c r="AH22" s="3"/>
      <c r="AI22" s="4">
        <v>252009313431</v>
      </c>
      <c r="AJ22" s="3"/>
      <c r="AK22" s="3" t="s">
        <v>20</v>
      </c>
    </row>
    <row r="23" spans="1:37" ht="21" x14ac:dyDescent="0.55000000000000004">
      <c r="A23" s="2" t="s">
        <v>151</v>
      </c>
      <c r="C23" s="3" t="s">
        <v>100</v>
      </c>
      <c r="D23" s="3"/>
      <c r="E23" s="3" t="s">
        <v>100</v>
      </c>
      <c r="F23" s="3"/>
      <c r="G23" s="3" t="s">
        <v>152</v>
      </c>
      <c r="H23" s="3"/>
      <c r="I23" s="3" t="s">
        <v>153</v>
      </c>
      <c r="J23" s="3"/>
      <c r="K23" s="4">
        <v>16</v>
      </c>
      <c r="L23" s="3"/>
      <c r="M23" s="4">
        <v>16</v>
      </c>
      <c r="N23" s="3"/>
      <c r="O23" s="4">
        <v>722857</v>
      </c>
      <c r="P23" s="3"/>
      <c r="Q23" s="4">
        <v>723454547111</v>
      </c>
      <c r="R23" s="3"/>
      <c r="S23" s="4">
        <v>683966187745</v>
      </c>
      <c r="T23" s="3"/>
      <c r="U23" s="4">
        <v>0</v>
      </c>
      <c r="V23" s="3"/>
      <c r="W23" s="4">
        <v>0</v>
      </c>
      <c r="X23" s="3"/>
      <c r="Y23" s="4">
        <v>539000</v>
      </c>
      <c r="Z23" s="3"/>
      <c r="AA23" s="4">
        <v>500071207000</v>
      </c>
      <c r="AB23" s="3"/>
      <c r="AC23" s="4">
        <v>183857</v>
      </c>
      <c r="AD23" s="3"/>
      <c r="AE23" s="4">
        <v>955834</v>
      </c>
      <c r="AF23" s="3"/>
      <c r="AG23" s="4">
        <v>184008984721</v>
      </c>
      <c r="AH23" s="3"/>
      <c r="AI23" s="4">
        <v>175704919448</v>
      </c>
      <c r="AJ23" s="3"/>
      <c r="AK23" s="3" t="s">
        <v>154</v>
      </c>
    </row>
    <row r="24" spans="1:37" ht="21" x14ac:dyDescent="0.55000000000000004">
      <c r="A24" s="2" t="s">
        <v>155</v>
      </c>
      <c r="C24" s="3" t="s">
        <v>100</v>
      </c>
      <c r="D24" s="3"/>
      <c r="E24" s="3" t="s">
        <v>100</v>
      </c>
      <c r="F24" s="3"/>
      <c r="G24" s="3" t="s">
        <v>156</v>
      </c>
      <c r="H24" s="3"/>
      <c r="I24" s="3" t="s">
        <v>157</v>
      </c>
      <c r="J24" s="3"/>
      <c r="K24" s="4">
        <v>18</v>
      </c>
      <c r="L24" s="3"/>
      <c r="M24" s="4">
        <v>18</v>
      </c>
      <c r="N24" s="3"/>
      <c r="O24" s="4">
        <v>3890450</v>
      </c>
      <c r="P24" s="3"/>
      <c r="Q24" s="4">
        <v>3516710030300</v>
      </c>
      <c r="R24" s="3"/>
      <c r="S24" s="4">
        <v>3774219433716</v>
      </c>
      <c r="T24" s="3"/>
      <c r="U24" s="4">
        <v>0</v>
      </c>
      <c r="V24" s="3"/>
      <c r="W24" s="4">
        <v>0</v>
      </c>
      <c r="X24" s="3"/>
      <c r="Y24" s="4">
        <v>0</v>
      </c>
      <c r="Z24" s="3"/>
      <c r="AA24" s="4">
        <v>0</v>
      </c>
      <c r="AB24" s="3"/>
      <c r="AC24" s="4">
        <v>3890450</v>
      </c>
      <c r="AD24" s="3"/>
      <c r="AE24" s="4">
        <v>970300</v>
      </c>
      <c r="AF24" s="3"/>
      <c r="AG24" s="4">
        <v>3516710030300</v>
      </c>
      <c r="AH24" s="3"/>
      <c r="AI24" s="4">
        <v>3774219433716</v>
      </c>
      <c r="AJ24" s="3"/>
      <c r="AK24" s="3" t="s">
        <v>158</v>
      </c>
    </row>
    <row r="25" spans="1:37" ht="21" x14ac:dyDescent="0.55000000000000004">
      <c r="A25" s="2" t="s">
        <v>159</v>
      </c>
      <c r="C25" s="3" t="s">
        <v>100</v>
      </c>
      <c r="D25" s="3"/>
      <c r="E25" s="3" t="s">
        <v>100</v>
      </c>
      <c r="F25" s="3"/>
      <c r="G25" s="3" t="s">
        <v>160</v>
      </c>
      <c r="H25" s="3"/>
      <c r="I25" s="3" t="s">
        <v>161</v>
      </c>
      <c r="J25" s="3"/>
      <c r="K25" s="4">
        <v>18</v>
      </c>
      <c r="L25" s="3"/>
      <c r="M25" s="4">
        <v>18</v>
      </c>
      <c r="N25" s="3"/>
      <c r="O25" s="4">
        <v>40000</v>
      </c>
      <c r="P25" s="3"/>
      <c r="Q25" s="4">
        <v>40000239668</v>
      </c>
      <c r="R25" s="3"/>
      <c r="S25" s="4">
        <v>39992750000</v>
      </c>
      <c r="T25" s="3"/>
      <c r="U25" s="4">
        <v>0</v>
      </c>
      <c r="V25" s="3"/>
      <c r="W25" s="4">
        <v>0</v>
      </c>
      <c r="X25" s="3"/>
      <c r="Y25" s="4">
        <v>0</v>
      </c>
      <c r="Z25" s="3"/>
      <c r="AA25" s="4">
        <v>0</v>
      </c>
      <c r="AB25" s="3"/>
      <c r="AC25" s="4">
        <v>40000</v>
      </c>
      <c r="AD25" s="3"/>
      <c r="AE25" s="4">
        <v>1000000</v>
      </c>
      <c r="AF25" s="3"/>
      <c r="AG25" s="4">
        <v>40000239668</v>
      </c>
      <c r="AH25" s="3"/>
      <c r="AI25" s="4">
        <v>39992750000</v>
      </c>
      <c r="AJ25" s="3"/>
      <c r="AK25" s="3" t="s">
        <v>162</v>
      </c>
    </row>
    <row r="26" spans="1:37" ht="21" x14ac:dyDescent="0.55000000000000004">
      <c r="A26" s="2" t="s">
        <v>163</v>
      </c>
      <c r="C26" s="3" t="s">
        <v>100</v>
      </c>
      <c r="D26" s="3"/>
      <c r="E26" s="3" t="s">
        <v>100</v>
      </c>
      <c r="F26" s="3"/>
      <c r="G26" s="3" t="s">
        <v>164</v>
      </c>
      <c r="H26" s="3"/>
      <c r="I26" s="3" t="s">
        <v>165</v>
      </c>
      <c r="J26" s="3"/>
      <c r="K26" s="4">
        <v>19</v>
      </c>
      <c r="L26" s="3"/>
      <c r="M26" s="4">
        <v>19</v>
      </c>
      <c r="N26" s="3"/>
      <c r="O26" s="4">
        <v>1000000</v>
      </c>
      <c r="P26" s="3"/>
      <c r="Q26" s="4">
        <v>950000000000</v>
      </c>
      <c r="R26" s="3"/>
      <c r="S26" s="4">
        <v>964825093750</v>
      </c>
      <c r="T26" s="3"/>
      <c r="U26" s="4">
        <v>0</v>
      </c>
      <c r="V26" s="3"/>
      <c r="W26" s="4">
        <v>0</v>
      </c>
      <c r="X26" s="3"/>
      <c r="Y26" s="4">
        <v>0</v>
      </c>
      <c r="Z26" s="3"/>
      <c r="AA26" s="4">
        <v>0</v>
      </c>
      <c r="AB26" s="3"/>
      <c r="AC26" s="4">
        <v>1000000</v>
      </c>
      <c r="AD26" s="3"/>
      <c r="AE26" s="4">
        <v>965000</v>
      </c>
      <c r="AF26" s="3"/>
      <c r="AG26" s="4">
        <v>950000000000</v>
      </c>
      <c r="AH26" s="3"/>
      <c r="AI26" s="4">
        <v>964825093750</v>
      </c>
      <c r="AJ26" s="3"/>
      <c r="AK26" s="3" t="s">
        <v>166</v>
      </c>
    </row>
    <row r="27" spans="1:37" ht="21" x14ac:dyDescent="0.55000000000000004">
      <c r="A27" s="2" t="s">
        <v>167</v>
      </c>
      <c r="C27" s="3" t="s">
        <v>100</v>
      </c>
      <c r="D27" s="3"/>
      <c r="E27" s="3" t="s">
        <v>100</v>
      </c>
      <c r="F27" s="3"/>
      <c r="G27" s="3" t="s">
        <v>168</v>
      </c>
      <c r="H27" s="3"/>
      <c r="I27" s="3" t="s">
        <v>169</v>
      </c>
      <c r="J27" s="3"/>
      <c r="K27" s="4">
        <v>18</v>
      </c>
      <c r="L27" s="3"/>
      <c r="M27" s="4">
        <v>18</v>
      </c>
      <c r="N27" s="3"/>
      <c r="O27" s="4">
        <v>14135220</v>
      </c>
      <c r="P27" s="3"/>
      <c r="Q27" s="4">
        <v>14549989760388</v>
      </c>
      <c r="R27" s="3"/>
      <c r="S27" s="4">
        <v>14700377996596</v>
      </c>
      <c r="T27" s="3"/>
      <c r="U27" s="4">
        <v>0</v>
      </c>
      <c r="V27" s="3"/>
      <c r="W27" s="4">
        <v>0</v>
      </c>
      <c r="X27" s="3"/>
      <c r="Y27" s="4">
        <v>0</v>
      </c>
      <c r="Z27" s="3"/>
      <c r="AA27" s="4">
        <v>0</v>
      </c>
      <c r="AB27" s="3"/>
      <c r="AC27" s="4">
        <v>14135220</v>
      </c>
      <c r="AD27" s="3"/>
      <c r="AE27" s="4">
        <v>1054935</v>
      </c>
      <c r="AF27" s="3"/>
      <c r="AG27" s="4">
        <v>14549989760388</v>
      </c>
      <c r="AH27" s="3"/>
      <c r="AI27" s="4">
        <v>14909049026554</v>
      </c>
      <c r="AJ27" s="3"/>
      <c r="AK27" s="3" t="s">
        <v>170</v>
      </c>
    </row>
    <row r="28" spans="1:37" ht="21" x14ac:dyDescent="0.55000000000000004">
      <c r="A28" s="2" t="s">
        <v>171</v>
      </c>
      <c r="C28" s="3" t="s">
        <v>100</v>
      </c>
      <c r="D28" s="3"/>
      <c r="E28" s="3" t="s">
        <v>100</v>
      </c>
      <c r="F28" s="3"/>
      <c r="G28" s="3" t="s">
        <v>172</v>
      </c>
      <c r="H28" s="3"/>
      <c r="I28" s="3" t="s">
        <v>173</v>
      </c>
      <c r="J28" s="3"/>
      <c r="K28" s="4">
        <v>18</v>
      </c>
      <c r="L28" s="3"/>
      <c r="M28" s="4">
        <v>18</v>
      </c>
      <c r="N28" s="3"/>
      <c r="O28" s="4">
        <v>8617690</v>
      </c>
      <c r="P28" s="3"/>
      <c r="Q28" s="4">
        <v>9699994304790</v>
      </c>
      <c r="R28" s="3"/>
      <c r="S28" s="4">
        <v>9721421853974</v>
      </c>
      <c r="T28" s="3"/>
      <c r="U28" s="4">
        <v>0</v>
      </c>
      <c r="V28" s="3"/>
      <c r="W28" s="4">
        <v>0</v>
      </c>
      <c r="X28" s="3"/>
      <c r="Y28" s="4">
        <v>0</v>
      </c>
      <c r="Z28" s="3"/>
      <c r="AA28" s="4">
        <v>0</v>
      </c>
      <c r="AB28" s="3"/>
      <c r="AC28" s="4">
        <v>8617690</v>
      </c>
      <c r="AD28" s="3"/>
      <c r="AE28" s="4">
        <v>1144427</v>
      </c>
      <c r="AF28" s="3"/>
      <c r="AG28" s="4">
        <v>9699994304790</v>
      </c>
      <c r="AH28" s="3"/>
      <c r="AI28" s="4">
        <v>9860535895475</v>
      </c>
      <c r="AJ28" s="3"/>
      <c r="AK28" s="3" t="s">
        <v>174</v>
      </c>
    </row>
    <row r="29" spans="1:37" ht="21" x14ac:dyDescent="0.55000000000000004">
      <c r="A29" s="2" t="s">
        <v>175</v>
      </c>
      <c r="C29" s="3" t="s">
        <v>100</v>
      </c>
      <c r="D29" s="3"/>
      <c r="E29" s="3" t="s">
        <v>100</v>
      </c>
      <c r="F29" s="3"/>
      <c r="G29" s="3" t="s">
        <v>176</v>
      </c>
      <c r="H29" s="3"/>
      <c r="I29" s="3" t="s">
        <v>177</v>
      </c>
      <c r="J29" s="3"/>
      <c r="K29" s="4">
        <v>0</v>
      </c>
      <c r="L29" s="3"/>
      <c r="M29" s="4">
        <v>0</v>
      </c>
      <c r="N29" s="3"/>
      <c r="O29" s="4">
        <v>1399020</v>
      </c>
      <c r="P29" s="3"/>
      <c r="Q29" s="4">
        <v>1263453215918</v>
      </c>
      <c r="R29" s="3"/>
      <c r="S29" s="4">
        <v>1262027287062</v>
      </c>
      <c r="T29" s="3"/>
      <c r="U29" s="4">
        <v>0</v>
      </c>
      <c r="V29" s="3"/>
      <c r="W29" s="4">
        <v>0</v>
      </c>
      <c r="X29" s="3"/>
      <c r="Y29" s="4">
        <v>0</v>
      </c>
      <c r="Z29" s="3"/>
      <c r="AA29" s="4">
        <v>0</v>
      </c>
      <c r="AB29" s="3"/>
      <c r="AC29" s="4">
        <v>1399020</v>
      </c>
      <c r="AD29" s="3"/>
      <c r="AE29" s="4">
        <v>902769</v>
      </c>
      <c r="AF29" s="3"/>
      <c r="AG29" s="4">
        <v>1263453215918</v>
      </c>
      <c r="AH29" s="3"/>
      <c r="AI29" s="4">
        <v>1262076217262</v>
      </c>
      <c r="AJ29" s="3"/>
      <c r="AK29" s="3" t="s">
        <v>178</v>
      </c>
    </row>
    <row r="30" spans="1:37" ht="21" x14ac:dyDescent="0.55000000000000004">
      <c r="A30" s="2" t="s">
        <v>179</v>
      </c>
      <c r="C30" s="3" t="s">
        <v>100</v>
      </c>
      <c r="D30" s="3"/>
      <c r="E30" s="3" t="s">
        <v>100</v>
      </c>
      <c r="F30" s="3"/>
      <c r="G30" s="3" t="s">
        <v>180</v>
      </c>
      <c r="H30" s="3"/>
      <c r="I30" s="3" t="s">
        <v>181</v>
      </c>
      <c r="J30" s="3"/>
      <c r="K30" s="4">
        <v>18</v>
      </c>
      <c r="L30" s="3"/>
      <c r="M30" s="4">
        <v>18</v>
      </c>
      <c r="N30" s="3"/>
      <c r="O30" s="4">
        <v>151306</v>
      </c>
      <c r="P30" s="3"/>
      <c r="Q30" s="4">
        <v>989843852000</v>
      </c>
      <c r="R30" s="3"/>
      <c r="S30" s="4">
        <v>1165851827718</v>
      </c>
      <c r="T30" s="3"/>
      <c r="U30" s="4">
        <v>0</v>
      </c>
      <c r="V30" s="3"/>
      <c r="W30" s="4">
        <v>0</v>
      </c>
      <c r="X30" s="3"/>
      <c r="Y30" s="4">
        <v>151306</v>
      </c>
      <c r="Z30" s="3"/>
      <c r="AA30" s="4">
        <v>1177914183880</v>
      </c>
      <c r="AB30" s="3"/>
      <c r="AC30" s="4">
        <v>0</v>
      </c>
      <c r="AD30" s="3"/>
      <c r="AE30" s="4">
        <v>0</v>
      </c>
      <c r="AF30" s="3"/>
      <c r="AG30" s="4">
        <v>0</v>
      </c>
      <c r="AH30" s="3"/>
      <c r="AI30" s="4">
        <v>0</v>
      </c>
      <c r="AJ30" s="3"/>
      <c r="AK30" s="3" t="s">
        <v>24</v>
      </c>
    </row>
    <row r="31" spans="1:37" ht="21" x14ac:dyDescent="0.55000000000000004">
      <c r="A31" s="2" t="s">
        <v>182</v>
      </c>
      <c r="C31" s="3" t="s">
        <v>183</v>
      </c>
      <c r="D31" s="3"/>
      <c r="E31" s="3" t="s">
        <v>183</v>
      </c>
      <c r="F31" s="3"/>
      <c r="G31" s="3" t="s">
        <v>184</v>
      </c>
      <c r="H31" s="3"/>
      <c r="I31" s="3" t="s">
        <v>185</v>
      </c>
      <c r="J31" s="3"/>
      <c r="K31" s="4">
        <v>18</v>
      </c>
      <c r="L31" s="3"/>
      <c r="M31" s="4">
        <v>18</v>
      </c>
      <c r="N31" s="3"/>
      <c r="O31" s="4">
        <v>2999999</v>
      </c>
      <c r="P31" s="3"/>
      <c r="Q31" s="4">
        <v>2999999000000</v>
      </c>
      <c r="R31" s="3"/>
      <c r="S31" s="4">
        <v>2999999000000</v>
      </c>
      <c r="T31" s="3"/>
      <c r="U31" s="4">
        <v>0</v>
      </c>
      <c r="V31" s="3"/>
      <c r="W31" s="4">
        <v>0</v>
      </c>
      <c r="X31" s="3"/>
      <c r="Y31" s="4">
        <v>0</v>
      </c>
      <c r="Z31" s="3"/>
      <c r="AA31" s="4">
        <v>0</v>
      </c>
      <c r="AB31" s="3"/>
      <c r="AC31" s="4">
        <v>2999999</v>
      </c>
      <c r="AD31" s="3"/>
      <c r="AE31" s="4">
        <v>1000000</v>
      </c>
      <c r="AF31" s="3"/>
      <c r="AG31" s="4">
        <v>2999999000000</v>
      </c>
      <c r="AH31" s="3"/>
      <c r="AI31" s="4">
        <v>2999999000000</v>
      </c>
      <c r="AJ31" s="3"/>
      <c r="AK31" s="3" t="s">
        <v>186</v>
      </c>
    </row>
    <row r="32" spans="1:37" ht="21" x14ac:dyDescent="0.55000000000000004">
      <c r="A32" s="2" t="s">
        <v>187</v>
      </c>
      <c r="C32" s="3" t="s">
        <v>183</v>
      </c>
      <c r="D32" s="3"/>
      <c r="E32" s="3" t="s">
        <v>183</v>
      </c>
      <c r="F32" s="3"/>
      <c r="G32" s="3" t="s">
        <v>184</v>
      </c>
      <c r="H32" s="3"/>
      <c r="I32" s="3" t="s">
        <v>185</v>
      </c>
      <c r="J32" s="3"/>
      <c r="K32" s="4">
        <v>18</v>
      </c>
      <c r="L32" s="3"/>
      <c r="M32" s="4">
        <v>18</v>
      </c>
      <c r="N32" s="3"/>
      <c r="O32" s="4">
        <v>599995</v>
      </c>
      <c r="P32" s="3"/>
      <c r="Q32" s="4">
        <v>599995000000</v>
      </c>
      <c r="R32" s="3"/>
      <c r="S32" s="4">
        <v>599995000000</v>
      </c>
      <c r="T32" s="3"/>
      <c r="U32" s="4">
        <v>0</v>
      </c>
      <c r="V32" s="3"/>
      <c r="W32" s="4">
        <v>0</v>
      </c>
      <c r="X32" s="3"/>
      <c r="Y32" s="4">
        <v>0</v>
      </c>
      <c r="Z32" s="3"/>
      <c r="AA32" s="4">
        <v>0</v>
      </c>
      <c r="AB32" s="3"/>
      <c r="AC32" s="4">
        <v>599995</v>
      </c>
      <c r="AD32" s="3"/>
      <c r="AE32" s="4">
        <v>1000000</v>
      </c>
      <c r="AF32" s="3"/>
      <c r="AG32" s="4">
        <v>599995000000</v>
      </c>
      <c r="AH32" s="3"/>
      <c r="AI32" s="4">
        <v>599995000000</v>
      </c>
      <c r="AJ32" s="3"/>
      <c r="AK32" s="3" t="s">
        <v>188</v>
      </c>
    </row>
    <row r="33" spans="1:37" ht="21" x14ac:dyDescent="0.55000000000000004">
      <c r="A33" s="2" t="s">
        <v>189</v>
      </c>
      <c r="C33" s="3" t="s">
        <v>183</v>
      </c>
      <c r="D33" s="3"/>
      <c r="E33" s="3" t="s">
        <v>183</v>
      </c>
      <c r="F33" s="3"/>
      <c r="G33" s="3" t="s">
        <v>184</v>
      </c>
      <c r="H33" s="3"/>
      <c r="I33" s="3" t="s">
        <v>185</v>
      </c>
      <c r="J33" s="3"/>
      <c r="K33" s="4">
        <v>18</v>
      </c>
      <c r="L33" s="3"/>
      <c r="M33" s="4">
        <v>18</v>
      </c>
      <c r="N33" s="3"/>
      <c r="O33" s="4">
        <v>599998</v>
      </c>
      <c r="P33" s="3"/>
      <c r="Q33" s="4">
        <v>599998000000</v>
      </c>
      <c r="R33" s="3"/>
      <c r="S33" s="4">
        <v>599998000000</v>
      </c>
      <c r="T33" s="3"/>
      <c r="U33" s="4">
        <v>0</v>
      </c>
      <c r="V33" s="3"/>
      <c r="W33" s="4">
        <v>0</v>
      </c>
      <c r="X33" s="3"/>
      <c r="Y33" s="4">
        <v>0</v>
      </c>
      <c r="Z33" s="3"/>
      <c r="AA33" s="4">
        <v>0</v>
      </c>
      <c r="AB33" s="3"/>
      <c r="AC33" s="4">
        <v>599998</v>
      </c>
      <c r="AD33" s="3"/>
      <c r="AE33" s="4">
        <v>1000000</v>
      </c>
      <c r="AF33" s="3"/>
      <c r="AG33" s="4">
        <v>599998000000</v>
      </c>
      <c r="AH33" s="3"/>
      <c r="AI33" s="4">
        <v>599998000000</v>
      </c>
      <c r="AJ33" s="3"/>
      <c r="AK33" s="3" t="s">
        <v>188</v>
      </c>
    </row>
    <row r="34" spans="1:37" ht="21" x14ac:dyDescent="0.55000000000000004">
      <c r="A34" s="2" t="s">
        <v>190</v>
      </c>
      <c r="C34" s="3" t="s">
        <v>183</v>
      </c>
      <c r="D34" s="3"/>
      <c r="E34" s="3" t="s">
        <v>183</v>
      </c>
      <c r="F34" s="3"/>
      <c r="G34" s="3" t="s">
        <v>184</v>
      </c>
      <c r="H34" s="3"/>
      <c r="I34" s="3" t="s">
        <v>185</v>
      </c>
      <c r="J34" s="3"/>
      <c r="K34" s="4">
        <v>18</v>
      </c>
      <c r="L34" s="3"/>
      <c r="M34" s="4">
        <v>18</v>
      </c>
      <c r="N34" s="3"/>
      <c r="O34" s="4">
        <v>2499997</v>
      </c>
      <c r="P34" s="3"/>
      <c r="Q34" s="4">
        <v>2499997000000</v>
      </c>
      <c r="R34" s="3"/>
      <c r="S34" s="4">
        <v>2499997000000</v>
      </c>
      <c r="T34" s="3"/>
      <c r="U34" s="4">
        <v>0</v>
      </c>
      <c r="V34" s="3"/>
      <c r="W34" s="4">
        <v>0</v>
      </c>
      <c r="X34" s="3"/>
      <c r="Y34" s="4">
        <v>0</v>
      </c>
      <c r="Z34" s="3"/>
      <c r="AA34" s="4">
        <v>0</v>
      </c>
      <c r="AB34" s="3"/>
      <c r="AC34" s="4">
        <v>2499997</v>
      </c>
      <c r="AD34" s="3"/>
      <c r="AE34" s="4">
        <v>1000000</v>
      </c>
      <c r="AF34" s="3"/>
      <c r="AG34" s="4">
        <v>2499997000000</v>
      </c>
      <c r="AH34" s="3"/>
      <c r="AI34" s="4">
        <v>2499997000000</v>
      </c>
      <c r="AJ34" s="3"/>
      <c r="AK34" s="3" t="s">
        <v>111</v>
      </c>
    </row>
    <row r="35" spans="1:37" ht="19.5" thickBot="1" x14ac:dyDescent="0.5">
      <c r="O35" s="9">
        <f>SUM(O9:O34)</f>
        <v>96571402</v>
      </c>
      <c r="P35" s="3"/>
      <c r="Q35" s="9">
        <f>SUM(Q9:Q34)</f>
        <v>95462080715778</v>
      </c>
      <c r="R35" s="3"/>
      <c r="S35" s="9">
        <f>SUM(S9:S34)</f>
        <v>95578042063690</v>
      </c>
      <c r="T35" s="3"/>
      <c r="U35" s="9">
        <f>SUM(U9:U34)</f>
        <v>106290</v>
      </c>
      <c r="V35" s="3"/>
      <c r="W35" s="9">
        <f>SUM(W9:W34)</f>
        <v>60915012121</v>
      </c>
      <c r="X35" s="3"/>
      <c r="Y35" s="9">
        <f>SUM(Y9:Y34)</f>
        <v>1701006</v>
      </c>
      <c r="Z35" s="3"/>
      <c r="AA35" s="9">
        <f>SUM(AA9:AA34)</f>
        <v>2637797743676</v>
      </c>
      <c r="AB35" s="3"/>
      <c r="AC35" s="9">
        <f>SUM(AC9:AC34)</f>
        <v>94976686</v>
      </c>
      <c r="AD35" s="3"/>
      <c r="AE35" s="9">
        <f>SUM(AE9:AE34)</f>
        <v>23480227</v>
      </c>
      <c r="AF35" s="3"/>
      <c r="AG35" s="9">
        <f>SUM(AG9:AG34)</f>
        <v>93043548053106</v>
      </c>
      <c r="AH35" s="3"/>
      <c r="AI35" s="9">
        <f>SUM(AI9:AI34)</f>
        <v>94169037437760</v>
      </c>
      <c r="AJ35" s="3"/>
      <c r="AK35" s="10"/>
    </row>
    <row r="36" spans="1:37" ht="19.5" thickTop="1" x14ac:dyDescent="0.45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2"/>
  <sheetViews>
    <sheetView rightToLeft="1" workbookViewId="0">
      <selection activeCell="I11" sqref="I11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2" ht="30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2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6" spans="1:12" ht="30" x14ac:dyDescent="0.45">
      <c r="A6" s="27" t="s">
        <v>3</v>
      </c>
      <c r="C6" s="28" t="s">
        <v>6</v>
      </c>
      <c r="D6" s="28" t="s">
        <v>6</v>
      </c>
      <c r="E6" s="28" t="s">
        <v>6</v>
      </c>
      <c r="F6" s="28" t="s">
        <v>6</v>
      </c>
      <c r="G6" s="28" t="s">
        <v>6</v>
      </c>
      <c r="H6" s="28" t="s">
        <v>6</v>
      </c>
      <c r="I6" s="28" t="s">
        <v>6</v>
      </c>
      <c r="J6" s="28" t="s">
        <v>6</v>
      </c>
      <c r="K6" s="28" t="s">
        <v>6</v>
      </c>
      <c r="L6" s="28" t="s">
        <v>6</v>
      </c>
    </row>
    <row r="7" spans="1:12" ht="30" x14ac:dyDescent="0.45">
      <c r="A7" s="28" t="s">
        <v>3</v>
      </c>
      <c r="C7" s="28" t="s">
        <v>7</v>
      </c>
      <c r="E7" s="28" t="s">
        <v>191</v>
      </c>
      <c r="G7" s="28" t="s">
        <v>192</v>
      </c>
      <c r="I7" s="28" t="s">
        <v>193</v>
      </c>
      <c r="K7" s="28" t="s">
        <v>194</v>
      </c>
    </row>
    <row r="8" spans="1:12" ht="21" x14ac:dyDescent="0.55000000000000004">
      <c r="A8" s="2" t="s">
        <v>195</v>
      </c>
      <c r="C8" s="4">
        <v>1478146</v>
      </c>
      <c r="D8" s="3"/>
      <c r="E8" s="4">
        <v>1000000</v>
      </c>
      <c r="F8" s="3"/>
      <c r="G8" s="4">
        <v>1000000</v>
      </c>
      <c r="H8" s="3"/>
      <c r="I8" s="3" t="s">
        <v>24</v>
      </c>
      <c r="J8" s="3"/>
      <c r="K8" s="4">
        <v>1478146000000</v>
      </c>
    </row>
    <row r="9" spans="1:12" ht="21" x14ac:dyDescent="0.55000000000000004">
      <c r="A9" s="2" t="s">
        <v>196</v>
      </c>
      <c r="C9" s="4">
        <v>2499743</v>
      </c>
      <c r="D9" s="3"/>
      <c r="E9" s="4">
        <v>1010000</v>
      </c>
      <c r="F9" s="3"/>
      <c r="G9" s="4">
        <v>1000000</v>
      </c>
      <c r="H9" s="3"/>
      <c r="I9" s="3" t="s">
        <v>197</v>
      </c>
      <c r="J9" s="3"/>
      <c r="K9" s="4">
        <v>2499743000000</v>
      </c>
    </row>
    <row r="10" spans="1:12" ht="21" x14ac:dyDescent="0.55000000000000004">
      <c r="A10" s="2" t="s">
        <v>198</v>
      </c>
      <c r="C10" s="4">
        <v>4715889</v>
      </c>
      <c r="D10" s="3"/>
      <c r="E10" s="4">
        <v>1004995</v>
      </c>
      <c r="F10" s="3"/>
      <c r="G10" s="4">
        <v>1000000</v>
      </c>
      <c r="H10" s="3"/>
      <c r="I10" s="3" t="s">
        <v>199</v>
      </c>
      <c r="J10" s="3"/>
      <c r="K10" s="4">
        <v>4715889000000</v>
      </c>
    </row>
    <row r="11" spans="1:12" ht="21" x14ac:dyDescent="0.55000000000000004">
      <c r="A11" s="2" t="s">
        <v>200</v>
      </c>
      <c r="C11" s="4">
        <v>1399020</v>
      </c>
      <c r="D11" s="3"/>
      <c r="E11" s="4">
        <v>902700</v>
      </c>
      <c r="F11" s="3"/>
      <c r="G11" s="4">
        <v>902769</v>
      </c>
      <c r="H11" s="3"/>
      <c r="I11" s="3" t="s">
        <v>33</v>
      </c>
      <c r="J11" s="3"/>
      <c r="K11" s="4">
        <v>1262991886380</v>
      </c>
    </row>
    <row r="12" spans="1:12" ht="21" x14ac:dyDescent="0.55000000000000004">
      <c r="A12" s="2" t="s">
        <v>144</v>
      </c>
      <c r="C12" s="4">
        <v>19999300</v>
      </c>
      <c r="D12" s="3"/>
      <c r="E12" s="4">
        <v>958000</v>
      </c>
      <c r="F12" s="3"/>
      <c r="G12" s="4">
        <v>928973</v>
      </c>
      <c r="H12" s="3"/>
      <c r="I12" s="3" t="s">
        <v>201</v>
      </c>
      <c r="J12" s="3"/>
      <c r="K12" s="4">
        <v>18578809718900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4"/>
  <sheetViews>
    <sheetView rightToLeft="1" zoomScale="80" zoomScaleNormal="80" workbookViewId="0">
      <selection activeCell="I32" sqref="I31:I32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4.28515625" style="1" bestFit="1" customWidth="1"/>
    <col min="10" max="10" width="1" style="1" customWidth="1"/>
    <col min="11" max="11" width="9.855468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6.71093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</row>
    <row r="3" spans="1:31" ht="30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31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</row>
    <row r="6" spans="1:31" ht="30" x14ac:dyDescent="0.45">
      <c r="A6" s="28" t="s">
        <v>202</v>
      </c>
      <c r="B6" s="28" t="s">
        <v>202</v>
      </c>
      <c r="C6" s="28" t="s">
        <v>202</v>
      </c>
      <c r="D6" s="28" t="s">
        <v>202</v>
      </c>
      <c r="E6" s="28" t="s">
        <v>202</v>
      </c>
      <c r="F6" s="28" t="s">
        <v>202</v>
      </c>
      <c r="G6" s="28" t="s">
        <v>202</v>
      </c>
      <c r="H6" s="28" t="s">
        <v>202</v>
      </c>
      <c r="I6" s="28" t="s">
        <v>202</v>
      </c>
      <c r="K6" s="28" t="s">
        <v>4</v>
      </c>
      <c r="L6" s="28" t="s">
        <v>4</v>
      </c>
      <c r="M6" s="28" t="s">
        <v>4</v>
      </c>
      <c r="N6" s="28" t="s">
        <v>4</v>
      </c>
      <c r="O6" s="28" t="s">
        <v>4</v>
      </c>
      <c r="Q6" s="28" t="s">
        <v>5</v>
      </c>
      <c r="R6" s="28" t="s">
        <v>5</v>
      </c>
      <c r="S6" s="28" t="s">
        <v>5</v>
      </c>
      <c r="T6" s="28" t="s">
        <v>5</v>
      </c>
      <c r="U6" s="28" t="s">
        <v>5</v>
      </c>
      <c r="V6" s="28" t="s">
        <v>5</v>
      </c>
      <c r="W6" s="28" t="s">
        <v>5</v>
      </c>
      <c r="Y6" s="28" t="s">
        <v>6</v>
      </c>
      <c r="Z6" s="28" t="s">
        <v>6</v>
      </c>
      <c r="AA6" s="28" t="s">
        <v>6</v>
      </c>
      <c r="AB6" s="28" t="s">
        <v>6</v>
      </c>
      <c r="AC6" s="28" t="s">
        <v>6</v>
      </c>
      <c r="AD6" s="28" t="s">
        <v>6</v>
      </c>
      <c r="AE6" s="28" t="s">
        <v>6</v>
      </c>
    </row>
    <row r="7" spans="1:31" ht="30" x14ac:dyDescent="0.45">
      <c r="A7" s="27" t="s">
        <v>203</v>
      </c>
      <c r="C7" s="27" t="s">
        <v>96</v>
      </c>
      <c r="E7" s="27" t="s">
        <v>97</v>
      </c>
      <c r="G7" s="27" t="s">
        <v>204</v>
      </c>
      <c r="I7" s="27" t="s">
        <v>94</v>
      </c>
      <c r="K7" s="27" t="s">
        <v>7</v>
      </c>
      <c r="M7" s="27" t="s">
        <v>8</v>
      </c>
      <c r="O7" s="27" t="s">
        <v>9</v>
      </c>
      <c r="Q7" s="28" t="s">
        <v>10</v>
      </c>
      <c r="R7" s="28" t="s">
        <v>10</v>
      </c>
      <c r="S7" s="28" t="s">
        <v>10</v>
      </c>
      <c r="U7" s="28" t="s">
        <v>11</v>
      </c>
      <c r="V7" s="28" t="s">
        <v>11</v>
      </c>
      <c r="W7" s="28" t="s">
        <v>11</v>
      </c>
      <c r="Y7" s="27" t="s">
        <v>7</v>
      </c>
      <c r="AA7" s="27" t="s">
        <v>8</v>
      </c>
      <c r="AC7" s="27" t="s">
        <v>9</v>
      </c>
      <c r="AE7" s="27" t="s">
        <v>205</v>
      </c>
    </row>
    <row r="8" spans="1:31" ht="30" x14ac:dyDescent="0.45">
      <c r="A8" s="28" t="s">
        <v>203</v>
      </c>
      <c r="C8" s="28" t="s">
        <v>96</v>
      </c>
      <c r="E8" s="28" t="s">
        <v>97</v>
      </c>
      <c r="G8" s="28" t="s">
        <v>204</v>
      </c>
      <c r="I8" s="28" t="s">
        <v>94</v>
      </c>
      <c r="K8" s="28" t="s">
        <v>7</v>
      </c>
      <c r="M8" s="28" t="s">
        <v>8</v>
      </c>
      <c r="O8" s="28" t="s">
        <v>9</v>
      </c>
      <c r="Q8" s="28" t="s">
        <v>7</v>
      </c>
      <c r="S8" s="28" t="s">
        <v>8</v>
      </c>
      <c r="U8" s="28" t="s">
        <v>7</v>
      </c>
      <c r="W8" s="28" t="s">
        <v>14</v>
      </c>
      <c r="Y8" s="28" t="s">
        <v>7</v>
      </c>
      <c r="AA8" s="28" t="s">
        <v>8</v>
      </c>
      <c r="AC8" s="28" t="s">
        <v>9</v>
      </c>
      <c r="AE8" s="28" t="s">
        <v>205</v>
      </c>
    </row>
    <row r="9" spans="1:31" ht="21" x14ac:dyDescent="0.55000000000000004">
      <c r="A9" s="2" t="s">
        <v>206</v>
      </c>
      <c r="C9" s="3" t="s">
        <v>207</v>
      </c>
      <c r="D9" s="3"/>
      <c r="E9" s="4">
        <v>18</v>
      </c>
      <c r="F9" s="3"/>
      <c r="G9" s="4">
        <v>10</v>
      </c>
      <c r="H9" s="3"/>
      <c r="I9" s="3" t="s">
        <v>183</v>
      </c>
      <c r="J9" s="3"/>
      <c r="K9" s="4">
        <v>980000</v>
      </c>
      <c r="L9" s="3"/>
      <c r="M9" s="4">
        <v>4900000000000</v>
      </c>
      <c r="N9" s="3"/>
      <c r="O9" s="4">
        <v>4900000000000</v>
      </c>
      <c r="P9" s="3"/>
      <c r="Q9" s="4">
        <v>0</v>
      </c>
      <c r="R9" s="3"/>
      <c r="S9" s="4">
        <v>0</v>
      </c>
      <c r="T9" s="3"/>
      <c r="U9" s="4">
        <v>0</v>
      </c>
      <c r="V9" s="3"/>
      <c r="W9" s="4">
        <v>0</v>
      </c>
      <c r="X9" s="3"/>
      <c r="Y9" s="4">
        <v>980000</v>
      </c>
      <c r="Z9" s="3"/>
      <c r="AA9" s="4">
        <v>4900000000000</v>
      </c>
      <c r="AB9" s="3"/>
      <c r="AC9" s="4">
        <v>4900000000000</v>
      </c>
      <c r="AD9" s="3"/>
      <c r="AE9" s="3" t="s">
        <v>208</v>
      </c>
    </row>
    <row r="10" spans="1:31" ht="21" x14ac:dyDescent="0.55000000000000004">
      <c r="A10" s="2" t="s">
        <v>209</v>
      </c>
      <c r="C10" s="3" t="s">
        <v>207</v>
      </c>
      <c r="D10" s="3"/>
      <c r="E10" s="4">
        <v>18</v>
      </c>
      <c r="F10" s="3"/>
      <c r="G10" s="4">
        <v>10</v>
      </c>
      <c r="H10" s="3"/>
      <c r="I10" s="3" t="s">
        <v>183</v>
      </c>
      <c r="J10" s="3"/>
      <c r="K10" s="4">
        <v>24000</v>
      </c>
      <c r="L10" s="3"/>
      <c r="M10" s="4">
        <v>2400000000000</v>
      </c>
      <c r="N10" s="3"/>
      <c r="O10" s="4">
        <v>2400000000000</v>
      </c>
      <c r="P10" s="3"/>
      <c r="Q10" s="4">
        <v>0</v>
      </c>
      <c r="R10" s="3"/>
      <c r="S10" s="4">
        <v>0</v>
      </c>
      <c r="T10" s="3"/>
      <c r="U10" s="4">
        <v>0</v>
      </c>
      <c r="V10" s="3"/>
      <c r="W10" s="4">
        <v>0</v>
      </c>
      <c r="X10" s="3"/>
      <c r="Y10" s="4">
        <v>24000</v>
      </c>
      <c r="Z10" s="3"/>
      <c r="AA10" s="4">
        <v>2400000000000</v>
      </c>
      <c r="AB10" s="3"/>
      <c r="AC10" s="4">
        <v>2400000000000</v>
      </c>
      <c r="AD10" s="3"/>
      <c r="AE10" s="3" t="s">
        <v>210</v>
      </c>
    </row>
    <row r="11" spans="1:31" ht="21" x14ac:dyDescent="0.55000000000000004">
      <c r="A11" s="2" t="s">
        <v>209</v>
      </c>
      <c r="C11" s="3" t="s">
        <v>211</v>
      </c>
      <c r="D11" s="3"/>
      <c r="E11" s="4">
        <v>18</v>
      </c>
      <c r="F11" s="3"/>
      <c r="G11" s="4">
        <v>10</v>
      </c>
      <c r="H11" s="3"/>
      <c r="I11" s="3" t="s">
        <v>183</v>
      </c>
      <c r="J11" s="3"/>
      <c r="K11" s="4">
        <v>24200</v>
      </c>
      <c r="L11" s="3"/>
      <c r="M11" s="4">
        <v>2420000000000</v>
      </c>
      <c r="N11" s="3"/>
      <c r="O11" s="4">
        <v>2420000000000</v>
      </c>
      <c r="P11" s="3"/>
      <c r="Q11" s="4">
        <v>0</v>
      </c>
      <c r="R11" s="3"/>
      <c r="S11" s="4">
        <v>0</v>
      </c>
      <c r="T11" s="3"/>
      <c r="U11" s="4">
        <v>0</v>
      </c>
      <c r="V11" s="3"/>
      <c r="W11" s="4">
        <v>0</v>
      </c>
      <c r="X11" s="3"/>
      <c r="Y11" s="4">
        <v>24200</v>
      </c>
      <c r="Z11" s="3"/>
      <c r="AA11" s="4">
        <v>2420000000000</v>
      </c>
      <c r="AB11" s="3"/>
      <c r="AC11" s="4">
        <v>2420000000000</v>
      </c>
      <c r="AD11" s="3"/>
      <c r="AE11" s="3" t="s">
        <v>212</v>
      </c>
    </row>
    <row r="12" spans="1:31" ht="21" x14ac:dyDescent="0.55000000000000004">
      <c r="A12" s="2" t="s">
        <v>213</v>
      </c>
      <c r="C12" s="3" t="s">
        <v>214</v>
      </c>
      <c r="D12" s="3"/>
      <c r="E12" s="4">
        <v>18</v>
      </c>
      <c r="F12" s="3"/>
      <c r="G12" s="4">
        <v>10</v>
      </c>
      <c r="H12" s="3"/>
      <c r="I12" s="3" t="s">
        <v>183</v>
      </c>
      <c r="J12" s="3"/>
      <c r="K12" s="4">
        <v>2904000</v>
      </c>
      <c r="L12" s="3"/>
      <c r="M12" s="4">
        <v>2904000000000</v>
      </c>
      <c r="N12" s="3"/>
      <c r="O12" s="4">
        <v>2904000000000</v>
      </c>
      <c r="P12" s="3"/>
      <c r="Q12" s="4">
        <v>0</v>
      </c>
      <c r="R12" s="3"/>
      <c r="S12" s="4">
        <v>0</v>
      </c>
      <c r="T12" s="3"/>
      <c r="U12" s="4">
        <v>0</v>
      </c>
      <c r="V12" s="3"/>
      <c r="W12" s="4">
        <v>0</v>
      </c>
      <c r="X12" s="3"/>
      <c r="Y12" s="4">
        <v>2904000</v>
      </c>
      <c r="Z12" s="3"/>
      <c r="AA12" s="4">
        <v>2904000000000</v>
      </c>
      <c r="AB12" s="3"/>
      <c r="AC12" s="4">
        <v>2904000000000</v>
      </c>
      <c r="AD12" s="3"/>
      <c r="AE12" s="3" t="s">
        <v>215</v>
      </c>
    </row>
    <row r="13" spans="1:31" ht="19.5" thickBot="1" x14ac:dyDescent="0.5">
      <c r="K13" s="9">
        <f>SUM(K9:K12)</f>
        <v>3932200</v>
      </c>
      <c r="L13" s="3"/>
      <c r="M13" s="9">
        <f>SUM(M9:M12)</f>
        <v>12624000000000</v>
      </c>
      <c r="N13" s="3"/>
      <c r="O13" s="9">
        <f>SUM(O9:O12)</f>
        <v>12624000000000</v>
      </c>
      <c r="P13" s="3"/>
      <c r="Q13" s="9">
        <f>SUM(Q9:Q12)</f>
        <v>0</v>
      </c>
      <c r="R13" s="3"/>
      <c r="S13" s="9">
        <f>SUM(S9:S12)</f>
        <v>0</v>
      </c>
      <c r="T13" s="3"/>
      <c r="U13" s="9">
        <f>SUM(U9:U12)</f>
        <v>0</v>
      </c>
      <c r="V13" s="3"/>
      <c r="W13" s="9">
        <f>SUM(W9:W12)</f>
        <v>0</v>
      </c>
      <c r="X13" s="3"/>
      <c r="Y13" s="9">
        <f>SUM(Y9:Y12)</f>
        <v>3932200</v>
      </c>
      <c r="Z13" s="3"/>
      <c r="AA13" s="9">
        <f>SUM(AA9:AA12)</f>
        <v>12624000000000</v>
      </c>
      <c r="AB13" s="3"/>
      <c r="AC13" s="9">
        <f>SUM(AC9:AC12)</f>
        <v>12624000000000</v>
      </c>
      <c r="AD13" s="3"/>
      <c r="AE13" s="10"/>
    </row>
    <row r="14" spans="1:31" ht="19.5" thickTop="1" x14ac:dyDescent="0.45"/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8"/>
  <sheetViews>
    <sheetView rightToLeft="1" topLeftCell="A28" workbookViewId="0">
      <selection activeCell="Q50" sqref="Q50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3.71093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30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30" x14ac:dyDescent="0.45">
      <c r="A6" s="27" t="s">
        <v>216</v>
      </c>
      <c r="C6" s="28" t="s">
        <v>217</v>
      </c>
      <c r="D6" s="28" t="s">
        <v>217</v>
      </c>
      <c r="E6" s="28" t="s">
        <v>217</v>
      </c>
      <c r="F6" s="28" t="s">
        <v>217</v>
      </c>
      <c r="G6" s="28" t="s">
        <v>217</v>
      </c>
      <c r="H6" s="28" t="s">
        <v>217</v>
      </c>
      <c r="I6" s="28" t="s">
        <v>217</v>
      </c>
      <c r="K6" s="28" t="s">
        <v>4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</row>
    <row r="7" spans="1:19" ht="30" x14ac:dyDescent="0.45">
      <c r="A7" s="28" t="s">
        <v>216</v>
      </c>
      <c r="C7" s="28" t="s">
        <v>218</v>
      </c>
      <c r="E7" s="28" t="s">
        <v>219</v>
      </c>
      <c r="G7" s="28" t="s">
        <v>220</v>
      </c>
      <c r="I7" s="28" t="s">
        <v>97</v>
      </c>
      <c r="K7" s="28" t="s">
        <v>221</v>
      </c>
      <c r="M7" s="28" t="s">
        <v>222</v>
      </c>
      <c r="O7" s="28" t="s">
        <v>223</v>
      </c>
      <c r="Q7" s="28" t="s">
        <v>221</v>
      </c>
      <c r="S7" s="28" t="s">
        <v>205</v>
      </c>
    </row>
    <row r="8" spans="1:19" ht="21" x14ac:dyDescent="0.55000000000000004">
      <c r="A8" s="2" t="s">
        <v>224</v>
      </c>
      <c r="C8" s="3" t="s">
        <v>225</v>
      </c>
      <c r="D8" s="3"/>
      <c r="E8" s="3" t="s">
        <v>226</v>
      </c>
      <c r="F8" s="3"/>
      <c r="G8" s="3" t="s">
        <v>227</v>
      </c>
      <c r="H8" s="3"/>
      <c r="I8" s="3">
        <v>0</v>
      </c>
      <c r="J8" s="3"/>
      <c r="K8" s="6">
        <v>2941588047732</v>
      </c>
      <c r="L8" s="6"/>
      <c r="M8" s="6">
        <v>23896951889067</v>
      </c>
      <c r="N8" s="6"/>
      <c r="O8" s="6">
        <v>23880433772665</v>
      </c>
      <c r="P8" s="6"/>
      <c r="Q8" s="6">
        <v>2958106164134</v>
      </c>
      <c r="R8" s="3"/>
      <c r="S8" s="3" t="s">
        <v>228</v>
      </c>
    </row>
    <row r="9" spans="1:19" ht="21" x14ac:dyDescent="0.55000000000000004">
      <c r="A9" s="2" t="s">
        <v>229</v>
      </c>
      <c r="C9" s="3" t="s">
        <v>230</v>
      </c>
      <c r="D9" s="3"/>
      <c r="E9" s="3" t="s">
        <v>226</v>
      </c>
      <c r="F9" s="3"/>
      <c r="G9" s="3" t="s">
        <v>231</v>
      </c>
      <c r="H9" s="3"/>
      <c r="I9" s="3">
        <v>10</v>
      </c>
      <c r="J9" s="3"/>
      <c r="K9" s="6">
        <v>1008196</v>
      </c>
      <c r="L9" s="6"/>
      <c r="M9" s="6">
        <v>8263</v>
      </c>
      <c r="N9" s="6"/>
      <c r="O9" s="6">
        <v>0</v>
      </c>
      <c r="P9" s="6"/>
      <c r="Q9" s="6">
        <v>1016459</v>
      </c>
      <c r="R9" s="3"/>
      <c r="S9" s="3" t="s">
        <v>24</v>
      </c>
    </row>
    <row r="10" spans="1:19" ht="21" x14ac:dyDescent="0.55000000000000004">
      <c r="A10" s="2" t="s">
        <v>232</v>
      </c>
      <c r="C10" s="3" t="s">
        <v>233</v>
      </c>
      <c r="D10" s="3"/>
      <c r="E10" s="3" t="s">
        <v>226</v>
      </c>
      <c r="F10" s="3"/>
      <c r="G10" s="3" t="s">
        <v>234</v>
      </c>
      <c r="H10" s="3"/>
      <c r="I10" s="3">
        <v>0</v>
      </c>
      <c r="J10" s="3"/>
      <c r="K10" s="6">
        <v>95894422705</v>
      </c>
      <c r="L10" s="6"/>
      <c r="M10" s="6">
        <v>178056552401</v>
      </c>
      <c r="N10" s="6"/>
      <c r="O10" s="6">
        <v>172217522258</v>
      </c>
      <c r="P10" s="6"/>
      <c r="Q10" s="6">
        <v>101733452848</v>
      </c>
      <c r="R10" s="3"/>
      <c r="S10" s="3" t="s">
        <v>235</v>
      </c>
    </row>
    <row r="11" spans="1:19" ht="21" x14ac:dyDescent="0.55000000000000004">
      <c r="A11" s="2" t="s">
        <v>236</v>
      </c>
      <c r="C11" s="3" t="s">
        <v>237</v>
      </c>
      <c r="D11" s="3"/>
      <c r="E11" s="3" t="s">
        <v>226</v>
      </c>
      <c r="F11" s="3"/>
      <c r="G11" s="3" t="s">
        <v>238</v>
      </c>
      <c r="H11" s="3"/>
      <c r="I11" s="3">
        <v>10</v>
      </c>
      <c r="J11" s="3"/>
      <c r="K11" s="6">
        <v>1006575</v>
      </c>
      <c r="L11" s="6"/>
      <c r="M11" s="6">
        <v>6575</v>
      </c>
      <c r="N11" s="6"/>
      <c r="O11" s="6">
        <v>0</v>
      </c>
      <c r="P11" s="6"/>
      <c r="Q11" s="6">
        <v>1013150</v>
      </c>
      <c r="R11" s="3"/>
      <c r="S11" s="3" t="s">
        <v>24</v>
      </c>
    </row>
    <row r="12" spans="1:19" ht="21" x14ac:dyDescent="0.55000000000000004">
      <c r="A12" s="2" t="s">
        <v>239</v>
      </c>
      <c r="C12" s="3" t="s">
        <v>240</v>
      </c>
      <c r="D12" s="3"/>
      <c r="E12" s="3" t="s">
        <v>226</v>
      </c>
      <c r="F12" s="3"/>
      <c r="G12" s="3" t="s">
        <v>238</v>
      </c>
      <c r="H12" s="3"/>
      <c r="I12" s="3">
        <v>10</v>
      </c>
      <c r="J12" s="3"/>
      <c r="K12" s="6">
        <v>7500000</v>
      </c>
      <c r="L12" s="6"/>
      <c r="M12" s="6">
        <v>85000061644</v>
      </c>
      <c r="N12" s="6"/>
      <c r="O12" s="6">
        <v>0</v>
      </c>
      <c r="P12" s="6"/>
      <c r="Q12" s="6">
        <v>85007561644</v>
      </c>
      <c r="R12" s="3"/>
      <c r="S12" s="3" t="s">
        <v>84</v>
      </c>
    </row>
    <row r="13" spans="1:19" ht="21" x14ac:dyDescent="0.55000000000000004">
      <c r="A13" s="2" t="s">
        <v>229</v>
      </c>
      <c r="C13" s="3" t="s">
        <v>241</v>
      </c>
      <c r="D13" s="3"/>
      <c r="E13" s="3" t="s">
        <v>226</v>
      </c>
      <c r="F13" s="3"/>
      <c r="G13" s="3" t="s">
        <v>242</v>
      </c>
      <c r="H13" s="3"/>
      <c r="I13" s="3">
        <v>10</v>
      </c>
      <c r="J13" s="3"/>
      <c r="K13" s="6">
        <v>158261064</v>
      </c>
      <c r="L13" s="6"/>
      <c r="M13" s="6">
        <v>1297221</v>
      </c>
      <c r="N13" s="6"/>
      <c r="O13" s="6">
        <v>0</v>
      </c>
      <c r="P13" s="6"/>
      <c r="Q13" s="6">
        <v>159558285</v>
      </c>
      <c r="R13" s="3"/>
      <c r="S13" s="3" t="s">
        <v>24</v>
      </c>
    </row>
    <row r="14" spans="1:19" ht="21" x14ac:dyDescent="0.55000000000000004">
      <c r="A14" s="2" t="s">
        <v>243</v>
      </c>
      <c r="C14" s="3" t="s">
        <v>244</v>
      </c>
      <c r="D14" s="3"/>
      <c r="E14" s="3" t="s">
        <v>245</v>
      </c>
      <c r="F14" s="3"/>
      <c r="G14" s="3" t="s">
        <v>246</v>
      </c>
      <c r="H14" s="3"/>
      <c r="I14" s="3">
        <v>0</v>
      </c>
      <c r="J14" s="3"/>
      <c r="K14" s="6">
        <v>22000</v>
      </c>
      <c r="L14" s="6"/>
      <c r="M14" s="6">
        <v>6408845576</v>
      </c>
      <c r="N14" s="6"/>
      <c r="O14" s="6">
        <v>6185414300</v>
      </c>
      <c r="P14" s="6"/>
      <c r="Q14" s="6">
        <v>223453276</v>
      </c>
      <c r="R14" s="3"/>
      <c r="S14" s="3" t="s">
        <v>24</v>
      </c>
    </row>
    <row r="15" spans="1:19" ht="21" x14ac:dyDescent="0.55000000000000004">
      <c r="A15" s="2" t="s">
        <v>229</v>
      </c>
      <c r="C15" s="3" t="s">
        <v>247</v>
      </c>
      <c r="D15" s="3"/>
      <c r="E15" s="3" t="s">
        <v>245</v>
      </c>
      <c r="F15" s="3"/>
      <c r="G15" s="3" t="s">
        <v>248</v>
      </c>
      <c r="H15" s="3"/>
      <c r="I15" s="3">
        <v>0</v>
      </c>
      <c r="J15" s="3"/>
      <c r="K15" s="6">
        <v>50000000</v>
      </c>
      <c r="L15" s="6"/>
      <c r="M15" s="6">
        <v>0</v>
      </c>
      <c r="N15" s="6"/>
      <c r="O15" s="6">
        <v>0</v>
      </c>
      <c r="P15" s="6"/>
      <c r="Q15" s="6">
        <v>50000000</v>
      </c>
      <c r="R15" s="3"/>
      <c r="S15" s="3" t="s">
        <v>24</v>
      </c>
    </row>
    <row r="16" spans="1:19" ht="21" x14ac:dyDescent="0.55000000000000004">
      <c r="A16" s="2" t="s">
        <v>249</v>
      </c>
      <c r="C16" s="3" t="s">
        <v>250</v>
      </c>
      <c r="D16" s="3"/>
      <c r="E16" s="3" t="s">
        <v>251</v>
      </c>
      <c r="F16" s="3"/>
      <c r="G16" s="3" t="s">
        <v>252</v>
      </c>
      <c r="H16" s="3"/>
      <c r="I16" s="3">
        <v>0</v>
      </c>
      <c r="J16" s="3"/>
      <c r="K16" s="6">
        <v>27515</v>
      </c>
      <c r="L16" s="6"/>
      <c r="M16" s="6">
        <v>0</v>
      </c>
      <c r="N16" s="6"/>
      <c r="O16" s="6">
        <v>0</v>
      </c>
      <c r="P16" s="6"/>
      <c r="Q16" s="6">
        <v>27515</v>
      </c>
      <c r="R16" s="3"/>
      <c r="S16" s="3" t="s">
        <v>24</v>
      </c>
    </row>
    <row r="17" spans="1:19" ht="21" x14ac:dyDescent="0.55000000000000004">
      <c r="A17" s="2" t="s">
        <v>253</v>
      </c>
      <c r="C17" s="3" t="s">
        <v>254</v>
      </c>
      <c r="D17" s="3"/>
      <c r="E17" s="3" t="s">
        <v>226</v>
      </c>
      <c r="F17" s="3"/>
      <c r="G17" s="3" t="s">
        <v>255</v>
      </c>
      <c r="H17" s="3"/>
      <c r="I17" s="3">
        <v>10</v>
      </c>
      <c r="J17" s="3"/>
      <c r="K17" s="6">
        <v>338820887</v>
      </c>
      <c r="L17" s="6"/>
      <c r="M17" s="6">
        <v>2762308</v>
      </c>
      <c r="N17" s="6"/>
      <c r="O17" s="6">
        <v>0</v>
      </c>
      <c r="P17" s="6"/>
      <c r="Q17" s="6">
        <v>341583195</v>
      </c>
      <c r="R17" s="3"/>
      <c r="S17" s="3" t="s">
        <v>24</v>
      </c>
    </row>
    <row r="18" spans="1:19" ht="21" x14ac:dyDescent="0.55000000000000004">
      <c r="A18" s="2" t="s">
        <v>256</v>
      </c>
      <c r="C18" s="3" t="s">
        <v>257</v>
      </c>
      <c r="D18" s="3"/>
      <c r="E18" s="3" t="s">
        <v>226</v>
      </c>
      <c r="F18" s="3"/>
      <c r="G18" s="3" t="s">
        <v>258</v>
      </c>
      <c r="H18" s="3"/>
      <c r="I18" s="3">
        <v>0</v>
      </c>
      <c r="J18" s="3"/>
      <c r="K18" s="6">
        <v>1008196</v>
      </c>
      <c r="L18" s="6"/>
      <c r="M18" s="6">
        <v>8196</v>
      </c>
      <c r="N18" s="6"/>
      <c r="O18" s="6">
        <v>0</v>
      </c>
      <c r="P18" s="6"/>
      <c r="Q18" s="6">
        <v>1016392</v>
      </c>
      <c r="R18" s="3"/>
      <c r="S18" s="3" t="s">
        <v>24</v>
      </c>
    </row>
    <row r="19" spans="1:19" ht="21" x14ac:dyDescent="0.55000000000000004">
      <c r="A19" s="2" t="s">
        <v>259</v>
      </c>
      <c r="C19" s="3" t="s">
        <v>260</v>
      </c>
      <c r="D19" s="3"/>
      <c r="E19" s="3" t="s">
        <v>226</v>
      </c>
      <c r="F19" s="3"/>
      <c r="G19" s="3" t="s">
        <v>261</v>
      </c>
      <c r="H19" s="3"/>
      <c r="I19" s="3">
        <v>10</v>
      </c>
      <c r="J19" s="3"/>
      <c r="K19" s="6">
        <v>0</v>
      </c>
      <c r="L19" s="6"/>
      <c r="M19" s="6">
        <v>72295081967</v>
      </c>
      <c r="N19" s="6"/>
      <c r="O19" s="6">
        <v>72294331967</v>
      </c>
      <c r="P19" s="6"/>
      <c r="Q19" s="6">
        <v>750000</v>
      </c>
      <c r="R19" s="3"/>
      <c r="S19" s="3" t="s">
        <v>24</v>
      </c>
    </row>
    <row r="20" spans="1:19" ht="21" x14ac:dyDescent="0.55000000000000004">
      <c r="A20" s="2" t="s">
        <v>262</v>
      </c>
      <c r="C20" s="3" t="s">
        <v>263</v>
      </c>
      <c r="D20" s="3"/>
      <c r="E20" s="3" t="s">
        <v>226</v>
      </c>
      <c r="F20" s="3"/>
      <c r="G20" s="3" t="s">
        <v>264</v>
      </c>
      <c r="H20" s="3"/>
      <c r="I20" s="3">
        <v>0</v>
      </c>
      <c r="J20" s="3"/>
      <c r="K20" s="6">
        <v>174591613676</v>
      </c>
      <c r="L20" s="6"/>
      <c r="M20" s="6">
        <v>2152277093798</v>
      </c>
      <c r="N20" s="6"/>
      <c r="O20" s="6">
        <v>1397200264263</v>
      </c>
      <c r="P20" s="6"/>
      <c r="Q20" s="6">
        <v>929668443211</v>
      </c>
      <c r="R20" s="3"/>
      <c r="S20" s="3" t="s">
        <v>265</v>
      </c>
    </row>
    <row r="21" spans="1:19" ht="21" x14ac:dyDescent="0.55000000000000004">
      <c r="A21" s="2" t="s">
        <v>266</v>
      </c>
      <c r="C21" s="3" t="s">
        <v>267</v>
      </c>
      <c r="D21" s="3"/>
      <c r="E21" s="3" t="s">
        <v>226</v>
      </c>
      <c r="F21" s="3"/>
      <c r="G21" s="3" t="s">
        <v>268</v>
      </c>
      <c r="H21" s="3"/>
      <c r="I21" s="3">
        <v>0</v>
      </c>
      <c r="J21" s="3"/>
      <c r="K21" s="6">
        <v>138537830299</v>
      </c>
      <c r="L21" s="6"/>
      <c r="M21" s="6">
        <v>155915051798</v>
      </c>
      <c r="N21" s="6"/>
      <c r="O21" s="6">
        <v>138438080299</v>
      </c>
      <c r="P21" s="6"/>
      <c r="Q21" s="6">
        <v>156014801798</v>
      </c>
      <c r="R21" s="3"/>
      <c r="S21" s="3" t="s">
        <v>64</v>
      </c>
    </row>
    <row r="22" spans="1:19" ht="21" x14ac:dyDescent="0.55000000000000004">
      <c r="A22" s="2" t="s">
        <v>232</v>
      </c>
      <c r="C22" s="3" t="s">
        <v>269</v>
      </c>
      <c r="D22" s="3"/>
      <c r="E22" s="3" t="s">
        <v>270</v>
      </c>
      <c r="F22" s="3"/>
      <c r="G22" s="3" t="s">
        <v>271</v>
      </c>
      <c r="H22" s="3"/>
      <c r="I22" s="3">
        <v>18</v>
      </c>
      <c r="J22" s="3"/>
      <c r="K22" s="6">
        <v>960000000000</v>
      </c>
      <c r="L22" s="6"/>
      <c r="M22" s="6">
        <v>0</v>
      </c>
      <c r="N22" s="6"/>
      <c r="O22" s="6">
        <v>0</v>
      </c>
      <c r="P22" s="6"/>
      <c r="Q22" s="6">
        <v>960000000000</v>
      </c>
      <c r="R22" s="3"/>
      <c r="S22" s="3" t="s">
        <v>166</v>
      </c>
    </row>
    <row r="23" spans="1:19" ht="21" x14ac:dyDescent="0.55000000000000004">
      <c r="A23" s="2" t="s">
        <v>272</v>
      </c>
      <c r="C23" s="3" t="s">
        <v>273</v>
      </c>
      <c r="D23" s="3"/>
      <c r="E23" s="3" t="s">
        <v>226</v>
      </c>
      <c r="F23" s="3"/>
      <c r="G23" s="3" t="s">
        <v>274</v>
      </c>
      <c r="H23" s="3"/>
      <c r="I23" s="3">
        <v>0</v>
      </c>
      <c r="J23" s="3"/>
      <c r="K23" s="6">
        <v>1008196</v>
      </c>
      <c r="L23" s="6"/>
      <c r="M23" s="6">
        <v>81967521378</v>
      </c>
      <c r="N23" s="6"/>
      <c r="O23" s="6">
        <v>81967471311</v>
      </c>
      <c r="P23" s="6"/>
      <c r="Q23" s="6">
        <v>1058263</v>
      </c>
      <c r="R23" s="3"/>
      <c r="S23" s="3" t="s">
        <v>24</v>
      </c>
    </row>
    <row r="24" spans="1:19" ht="21" x14ac:dyDescent="0.55000000000000004">
      <c r="A24" s="2" t="s">
        <v>275</v>
      </c>
      <c r="C24" s="3" t="s">
        <v>276</v>
      </c>
      <c r="D24" s="3"/>
      <c r="E24" s="3" t="s">
        <v>270</v>
      </c>
      <c r="F24" s="3"/>
      <c r="G24" s="3" t="s">
        <v>277</v>
      </c>
      <c r="H24" s="3"/>
      <c r="I24" s="3">
        <v>17.5</v>
      </c>
      <c r="J24" s="3"/>
      <c r="K24" s="6">
        <v>5000000000000</v>
      </c>
      <c r="L24" s="6"/>
      <c r="M24" s="6">
        <v>0</v>
      </c>
      <c r="N24" s="6"/>
      <c r="O24" s="6">
        <v>0</v>
      </c>
      <c r="P24" s="6"/>
      <c r="Q24" s="6">
        <v>5000000000000</v>
      </c>
      <c r="R24" s="3"/>
      <c r="S24" s="3" t="s">
        <v>278</v>
      </c>
    </row>
    <row r="25" spans="1:19" ht="21" x14ac:dyDescent="0.55000000000000004">
      <c r="A25" s="2" t="s">
        <v>279</v>
      </c>
      <c r="C25" s="3" t="s">
        <v>280</v>
      </c>
      <c r="D25" s="3"/>
      <c r="E25" s="3" t="s">
        <v>270</v>
      </c>
      <c r="F25" s="3"/>
      <c r="G25" s="3" t="s">
        <v>277</v>
      </c>
      <c r="H25" s="3"/>
      <c r="I25" s="3">
        <v>18</v>
      </c>
      <c r="J25" s="3"/>
      <c r="K25" s="6">
        <v>2282130000000</v>
      </c>
      <c r="L25" s="6"/>
      <c r="M25" s="6">
        <v>0</v>
      </c>
      <c r="N25" s="6"/>
      <c r="O25" s="6">
        <v>0</v>
      </c>
      <c r="P25" s="6"/>
      <c r="Q25" s="6">
        <v>2282130000000</v>
      </c>
      <c r="R25" s="3"/>
      <c r="S25" s="3" t="s">
        <v>281</v>
      </c>
    </row>
    <row r="26" spans="1:19" ht="21" x14ac:dyDescent="0.55000000000000004">
      <c r="A26" s="2" t="s">
        <v>279</v>
      </c>
      <c r="C26" s="3" t="s">
        <v>282</v>
      </c>
      <c r="D26" s="3"/>
      <c r="E26" s="3" t="s">
        <v>270</v>
      </c>
      <c r="F26" s="3"/>
      <c r="G26" s="3" t="s">
        <v>283</v>
      </c>
      <c r="H26" s="3"/>
      <c r="I26" s="3">
        <v>18</v>
      </c>
      <c r="J26" s="3"/>
      <c r="K26" s="6">
        <v>2268000000000</v>
      </c>
      <c r="L26" s="6"/>
      <c r="M26" s="6">
        <v>0</v>
      </c>
      <c r="N26" s="6"/>
      <c r="O26" s="6">
        <v>0</v>
      </c>
      <c r="P26" s="6"/>
      <c r="Q26" s="6">
        <v>2268000000000</v>
      </c>
      <c r="R26" s="3"/>
      <c r="S26" s="3" t="s">
        <v>281</v>
      </c>
    </row>
    <row r="27" spans="1:19" ht="21" x14ac:dyDescent="0.55000000000000004">
      <c r="A27" s="2" t="s">
        <v>272</v>
      </c>
      <c r="C27" s="3" t="s">
        <v>284</v>
      </c>
      <c r="D27" s="3"/>
      <c r="E27" s="3" t="s">
        <v>270</v>
      </c>
      <c r="F27" s="3"/>
      <c r="G27" s="3" t="s">
        <v>285</v>
      </c>
      <c r="H27" s="3"/>
      <c r="I27" s="3">
        <v>20</v>
      </c>
      <c r="J27" s="3"/>
      <c r="K27" s="6">
        <v>5000000000000</v>
      </c>
      <c r="L27" s="6"/>
      <c r="M27" s="6">
        <v>0</v>
      </c>
      <c r="N27" s="6"/>
      <c r="O27" s="6">
        <v>0</v>
      </c>
      <c r="P27" s="6"/>
      <c r="Q27" s="6">
        <v>5000000000000</v>
      </c>
      <c r="R27" s="3"/>
      <c r="S27" s="3" t="s">
        <v>278</v>
      </c>
    </row>
    <row r="28" spans="1:19" ht="21" x14ac:dyDescent="0.55000000000000004">
      <c r="A28" s="2" t="s">
        <v>266</v>
      </c>
      <c r="C28" s="3" t="s">
        <v>286</v>
      </c>
      <c r="D28" s="3"/>
      <c r="E28" s="3" t="s">
        <v>270</v>
      </c>
      <c r="F28" s="3"/>
      <c r="G28" s="3" t="s">
        <v>287</v>
      </c>
      <c r="H28" s="3"/>
      <c r="I28" s="3">
        <v>19.799999237060501</v>
      </c>
      <c r="J28" s="3"/>
      <c r="K28" s="6">
        <v>5000000000000</v>
      </c>
      <c r="L28" s="6"/>
      <c r="M28" s="6">
        <v>0</v>
      </c>
      <c r="N28" s="6"/>
      <c r="O28" s="6">
        <v>0</v>
      </c>
      <c r="P28" s="6"/>
      <c r="Q28" s="6">
        <v>5000000000000</v>
      </c>
      <c r="R28" s="3"/>
      <c r="S28" s="3" t="s">
        <v>278</v>
      </c>
    </row>
    <row r="29" spans="1:19" ht="21" x14ac:dyDescent="0.55000000000000004">
      <c r="A29" s="2" t="s">
        <v>288</v>
      </c>
      <c r="C29" s="3" t="s">
        <v>289</v>
      </c>
      <c r="D29" s="3"/>
      <c r="E29" s="3" t="s">
        <v>270</v>
      </c>
      <c r="F29" s="3"/>
      <c r="G29" s="3" t="s">
        <v>290</v>
      </c>
      <c r="H29" s="3"/>
      <c r="I29" s="3">
        <v>17.5</v>
      </c>
      <c r="J29" s="3"/>
      <c r="K29" s="6">
        <v>1600000000000</v>
      </c>
      <c r="L29" s="6"/>
      <c r="M29" s="6">
        <v>0</v>
      </c>
      <c r="N29" s="6"/>
      <c r="O29" s="6">
        <v>0</v>
      </c>
      <c r="P29" s="6"/>
      <c r="Q29" s="6">
        <v>1600000000000</v>
      </c>
      <c r="R29" s="3"/>
      <c r="S29" s="3" t="s">
        <v>291</v>
      </c>
    </row>
    <row r="30" spans="1:19" ht="21" x14ac:dyDescent="0.55000000000000004">
      <c r="A30" s="2" t="s">
        <v>292</v>
      </c>
      <c r="C30" s="3" t="s">
        <v>293</v>
      </c>
      <c r="D30" s="3"/>
      <c r="E30" s="3" t="s">
        <v>226</v>
      </c>
      <c r="F30" s="3"/>
      <c r="G30" s="3" t="s">
        <v>294</v>
      </c>
      <c r="H30" s="3"/>
      <c r="I30" s="3">
        <v>0</v>
      </c>
      <c r="J30" s="3"/>
      <c r="K30" s="6">
        <v>1000000</v>
      </c>
      <c r="L30" s="6"/>
      <c r="M30" s="6">
        <v>8219</v>
      </c>
      <c r="N30" s="6"/>
      <c r="O30" s="6">
        <v>0</v>
      </c>
      <c r="P30" s="6"/>
      <c r="Q30" s="6">
        <v>1008219</v>
      </c>
      <c r="R30" s="3"/>
      <c r="S30" s="3" t="s">
        <v>24</v>
      </c>
    </row>
    <row r="31" spans="1:19" ht="21" x14ac:dyDescent="0.55000000000000004">
      <c r="A31" s="2" t="s">
        <v>295</v>
      </c>
      <c r="C31" s="3" t="s">
        <v>296</v>
      </c>
      <c r="D31" s="3"/>
      <c r="E31" s="3" t="s">
        <v>270</v>
      </c>
      <c r="F31" s="3"/>
      <c r="G31" s="3" t="s">
        <v>297</v>
      </c>
      <c r="H31" s="3"/>
      <c r="I31" s="3">
        <v>18</v>
      </c>
      <c r="J31" s="3"/>
      <c r="K31" s="6">
        <v>6500000000000</v>
      </c>
      <c r="L31" s="6"/>
      <c r="M31" s="6">
        <v>0</v>
      </c>
      <c r="N31" s="6"/>
      <c r="O31" s="6">
        <v>0</v>
      </c>
      <c r="P31" s="6"/>
      <c r="Q31" s="6">
        <v>6500000000000</v>
      </c>
      <c r="R31" s="3"/>
      <c r="S31" s="3" t="s">
        <v>298</v>
      </c>
    </row>
    <row r="32" spans="1:19" ht="21" x14ac:dyDescent="0.55000000000000004">
      <c r="A32" s="2" t="s">
        <v>299</v>
      </c>
      <c r="C32" s="3" t="s">
        <v>300</v>
      </c>
      <c r="D32" s="3"/>
      <c r="E32" s="3" t="s">
        <v>226</v>
      </c>
      <c r="F32" s="3"/>
      <c r="G32" s="3" t="s">
        <v>301</v>
      </c>
      <c r="H32" s="3"/>
      <c r="I32" s="3">
        <v>10</v>
      </c>
      <c r="J32" s="3"/>
      <c r="K32" s="6">
        <v>1000000</v>
      </c>
      <c r="L32" s="6"/>
      <c r="M32" s="6">
        <v>5000000000826</v>
      </c>
      <c r="N32" s="6"/>
      <c r="O32" s="6">
        <v>5000000020000</v>
      </c>
      <c r="P32" s="6"/>
      <c r="Q32" s="6">
        <v>980826</v>
      </c>
      <c r="R32" s="3"/>
      <c r="S32" s="3" t="s">
        <v>24</v>
      </c>
    </row>
    <row r="33" spans="1:19" ht="21" x14ac:dyDescent="0.55000000000000004">
      <c r="A33" s="2" t="s">
        <v>302</v>
      </c>
      <c r="C33" s="3" t="s">
        <v>303</v>
      </c>
      <c r="D33" s="3"/>
      <c r="E33" s="3" t="s">
        <v>226</v>
      </c>
      <c r="F33" s="3"/>
      <c r="G33" s="3" t="s">
        <v>304</v>
      </c>
      <c r="H33" s="3"/>
      <c r="I33" s="3">
        <v>10</v>
      </c>
      <c r="J33" s="3"/>
      <c r="K33" s="6">
        <v>10000</v>
      </c>
      <c r="L33" s="6"/>
      <c r="M33" s="6">
        <v>1300000000000</v>
      </c>
      <c r="N33" s="6"/>
      <c r="O33" s="6">
        <v>1300000000000</v>
      </c>
      <c r="P33" s="6"/>
      <c r="Q33" s="6">
        <v>10000</v>
      </c>
      <c r="R33" s="3"/>
      <c r="S33" s="3" t="s">
        <v>24</v>
      </c>
    </row>
    <row r="34" spans="1:19" ht="21" x14ac:dyDescent="0.55000000000000004">
      <c r="A34" s="2" t="s">
        <v>302</v>
      </c>
      <c r="C34" s="3" t="s">
        <v>305</v>
      </c>
      <c r="D34" s="3"/>
      <c r="E34" s="3" t="s">
        <v>270</v>
      </c>
      <c r="F34" s="3"/>
      <c r="G34" s="3" t="s">
        <v>304</v>
      </c>
      <c r="H34" s="3"/>
      <c r="I34" s="3">
        <v>18</v>
      </c>
      <c r="J34" s="3"/>
      <c r="K34" s="6">
        <v>3000000000000</v>
      </c>
      <c r="L34" s="6"/>
      <c r="M34" s="6">
        <v>0</v>
      </c>
      <c r="N34" s="6"/>
      <c r="O34" s="6">
        <v>0</v>
      </c>
      <c r="P34" s="6"/>
      <c r="Q34" s="6">
        <v>3000000000000</v>
      </c>
      <c r="R34" s="3"/>
      <c r="S34" s="3" t="s">
        <v>186</v>
      </c>
    </row>
    <row r="35" spans="1:19" ht="21" x14ac:dyDescent="0.55000000000000004">
      <c r="A35" s="2" t="s">
        <v>232</v>
      </c>
      <c r="C35" s="3" t="s">
        <v>306</v>
      </c>
      <c r="D35" s="3"/>
      <c r="E35" s="3" t="s">
        <v>270</v>
      </c>
      <c r="F35" s="3"/>
      <c r="G35" s="3" t="s">
        <v>307</v>
      </c>
      <c r="H35" s="3"/>
      <c r="I35" s="3">
        <v>19</v>
      </c>
      <c r="J35" s="3"/>
      <c r="K35" s="6">
        <v>1500000000000</v>
      </c>
      <c r="L35" s="6"/>
      <c r="M35" s="6">
        <v>0</v>
      </c>
      <c r="N35" s="6"/>
      <c r="O35" s="6">
        <v>0</v>
      </c>
      <c r="P35" s="6"/>
      <c r="Q35" s="6">
        <v>1500000000000</v>
      </c>
      <c r="R35" s="3"/>
      <c r="S35" s="3" t="s">
        <v>308</v>
      </c>
    </row>
    <row r="36" spans="1:19" ht="21" x14ac:dyDescent="0.55000000000000004">
      <c r="A36" s="2" t="s">
        <v>309</v>
      </c>
      <c r="C36" s="3" t="s">
        <v>310</v>
      </c>
      <c r="D36" s="3"/>
      <c r="E36" s="3" t="s">
        <v>226</v>
      </c>
      <c r="F36" s="3"/>
      <c r="G36" s="3" t="s">
        <v>311</v>
      </c>
      <c r="H36" s="3"/>
      <c r="I36" s="3">
        <v>10</v>
      </c>
      <c r="J36" s="3"/>
      <c r="K36" s="6">
        <v>100000</v>
      </c>
      <c r="L36" s="6"/>
      <c r="M36" s="6">
        <v>2169863014</v>
      </c>
      <c r="N36" s="6"/>
      <c r="O36" s="6">
        <v>0</v>
      </c>
      <c r="P36" s="6"/>
      <c r="Q36" s="6">
        <v>2169963014</v>
      </c>
      <c r="R36" s="3"/>
      <c r="S36" s="3" t="s">
        <v>24</v>
      </c>
    </row>
    <row r="37" spans="1:19" ht="21" x14ac:dyDescent="0.55000000000000004">
      <c r="A37" s="2" t="s">
        <v>309</v>
      </c>
      <c r="C37" s="3" t="s">
        <v>312</v>
      </c>
      <c r="D37" s="3"/>
      <c r="E37" s="3" t="s">
        <v>270</v>
      </c>
      <c r="F37" s="3"/>
      <c r="G37" s="3" t="s">
        <v>311</v>
      </c>
      <c r="H37" s="3"/>
      <c r="I37" s="3">
        <v>18</v>
      </c>
      <c r="J37" s="3"/>
      <c r="K37" s="6">
        <v>400000000000</v>
      </c>
      <c r="L37" s="6"/>
      <c r="M37" s="6">
        <v>0</v>
      </c>
      <c r="N37" s="6"/>
      <c r="O37" s="6">
        <v>0</v>
      </c>
      <c r="P37" s="6"/>
      <c r="Q37" s="6">
        <v>400000000000</v>
      </c>
      <c r="R37" s="3"/>
      <c r="S37" s="3" t="s">
        <v>66</v>
      </c>
    </row>
    <row r="38" spans="1:19" ht="21" x14ac:dyDescent="0.55000000000000004">
      <c r="A38" s="2" t="s">
        <v>302</v>
      </c>
      <c r="C38" s="3" t="s">
        <v>313</v>
      </c>
      <c r="D38" s="3"/>
      <c r="E38" s="3" t="s">
        <v>270</v>
      </c>
      <c r="F38" s="3"/>
      <c r="G38" s="3" t="s">
        <v>314</v>
      </c>
      <c r="H38" s="3"/>
      <c r="I38" s="3">
        <v>18</v>
      </c>
      <c r="J38" s="3"/>
      <c r="K38" s="6">
        <v>0</v>
      </c>
      <c r="L38" s="6"/>
      <c r="M38" s="6">
        <v>1000000000000</v>
      </c>
      <c r="N38" s="6"/>
      <c r="O38" s="6">
        <v>0</v>
      </c>
      <c r="P38" s="6"/>
      <c r="Q38" s="6">
        <v>1000000000000</v>
      </c>
      <c r="R38" s="3"/>
      <c r="S38" s="3" t="s">
        <v>315</v>
      </c>
    </row>
    <row r="39" spans="1:19" ht="21" x14ac:dyDescent="0.55000000000000004">
      <c r="A39" s="2" t="s">
        <v>316</v>
      </c>
      <c r="C39" s="3" t="s">
        <v>317</v>
      </c>
      <c r="D39" s="3"/>
      <c r="E39" s="3" t="s">
        <v>270</v>
      </c>
      <c r="F39" s="3"/>
      <c r="G39" s="3" t="s">
        <v>318</v>
      </c>
      <c r="H39" s="3"/>
      <c r="I39" s="3">
        <v>21</v>
      </c>
      <c r="J39" s="3"/>
      <c r="K39" s="6">
        <v>0</v>
      </c>
      <c r="L39" s="6"/>
      <c r="M39" s="6">
        <v>1500000000000</v>
      </c>
      <c r="N39" s="6"/>
      <c r="O39" s="6">
        <v>0</v>
      </c>
      <c r="P39" s="6"/>
      <c r="Q39" s="6">
        <v>1500000000000</v>
      </c>
      <c r="R39" s="3"/>
      <c r="S39" s="3" t="s">
        <v>308</v>
      </c>
    </row>
    <row r="40" spans="1:19" ht="21" x14ac:dyDescent="0.55000000000000004">
      <c r="A40" s="2" t="s">
        <v>299</v>
      </c>
      <c r="C40" s="3" t="s">
        <v>319</v>
      </c>
      <c r="D40" s="3"/>
      <c r="E40" s="3" t="s">
        <v>270</v>
      </c>
      <c r="F40" s="3"/>
      <c r="G40" s="3" t="s">
        <v>318</v>
      </c>
      <c r="H40" s="3"/>
      <c r="I40" s="3">
        <v>21</v>
      </c>
      <c r="J40" s="3"/>
      <c r="K40" s="6">
        <v>0</v>
      </c>
      <c r="L40" s="6"/>
      <c r="M40" s="6">
        <v>2500000000000</v>
      </c>
      <c r="N40" s="6"/>
      <c r="O40" s="6">
        <v>0</v>
      </c>
      <c r="P40" s="6"/>
      <c r="Q40" s="6">
        <v>2500000000000</v>
      </c>
      <c r="R40" s="3"/>
      <c r="S40" s="3" t="s">
        <v>111</v>
      </c>
    </row>
    <row r="41" spans="1:19" ht="21" x14ac:dyDescent="0.55000000000000004">
      <c r="A41" s="2" t="s">
        <v>320</v>
      </c>
      <c r="C41" s="3" t="s">
        <v>321</v>
      </c>
      <c r="D41" s="3"/>
      <c r="E41" s="3" t="s">
        <v>270</v>
      </c>
      <c r="F41" s="3"/>
      <c r="G41" s="3" t="s">
        <v>318</v>
      </c>
      <c r="H41" s="3"/>
      <c r="I41" s="3">
        <v>21</v>
      </c>
      <c r="J41" s="3"/>
      <c r="K41" s="6">
        <v>0</v>
      </c>
      <c r="L41" s="6"/>
      <c r="M41" s="6">
        <v>1000000000000</v>
      </c>
      <c r="N41" s="6"/>
      <c r="O41" s="6">
        <v>0</v>
      </c>
      <c r="P41" s="6"/>
      <c r="Q41" s="6">
        <v>1000000000000</v>
      </c>
      <c r="R41" s="3"/>
      <c r="S41" s="3" t="s">
        <v>315</v>
      </c>
    </row>
    <row r="42" spans="1:19" ht="21" x14ac:dyDescent="0.55000000000000004">
      <c r="A42" s="2" t="s">
        <v>302</v>
      </c>
      <c r="C42" s="3" t="s">
        <v>322</v>
      </c>
      <c r="D42" s="3"/>
      <c r="E42" s="3" t="s">
        <v>270</v>
      </c>
      <c r="F42" s="3"/>
      <c r="G42" s="3" t="s">
        <v>323</v>
      </c>
      <c r="H42" s="3"/>
      <c r="I42" s="3">
        <v>18</v>
      </c>
      <c r="J42" s="3"/>
      <c r="K42" s="6">
        <v>0</v>
      </c>
      <c r="L42" s="6"/>
      <c r="M42" s="6">
        <v>300000000000</v>
      </c>
      <c r="N42" s="6"/>
      <c r="O42" s="6">
        <v>0</v>
      </c>
      <c r="P42" s="6"/>
      <c r="Q42" s="6">
        <v>300000000000</v>
      </c>
      <c r="R42" s="3"/>
      <c r="S42" s="3" t="s">
        <v>324</v>
      </c>
    </row>
    <row r="43" spans="1:19" ht="21" x14ac:dyDescent="0.55000000000000004">
      <c r="A43" s="2" t="s">
        <v>316</v>
      </c>
      <c r="C43" s="3" t="s">
        <v>325</v>
      </c>
      <c r="D43" s="3"/>
      <c r="E43" s="3" t="s">
        <v>270</v>
      </c>
      <c r="F43" s="3"/>
      <c r="G43" s="3" t="s">
        <v>6</v>
      </c>
      <c r="H43" s="3"/>
      <c r="I43" s="3">
        <v>21</v>
      </c>
      <c r="J43" s="3"/>
      <c r="K43" s="6">
        <v>0</v>
      </c>
      <c r="L43" s="6"/>
      <c r="M43" s="6">
        <v>1500000000000</v>
      </c>
      <c r="N43" s="6"/>
      <c r="O43" s="6">
        <v>0</v>
      </c>
      <c r="P43" s="6"/>
      <c r="Q43" s="6">
        <v>1500000000000</v>
      </c>
      <c r="R43" s="3"/>
      <c r="S43" s="3" t="s">
        <v>308</v>
      </c>
    </row>
    <row r="44" spans="1:19" ht="21" x14ac:dyDescent="0.55000000000000004">
      <c r="A44" s="2" t="s">
        <v>320</v>
      </c>
      <c r="C44" s="3" t="s">
        <v>326</v>
      </c>
      <c r="D44" s="3"/>
      <c r="E44" s="3" t="s">
        <v>270</v>
      </c>
      <c r="F44" s="3"/>
      <c r="G44" s="3" t="s">
        <v>6</v>
      </c>
      <c r="H44" s="3"/>
      <c r="I44" s="3">
        <v>21</v>
      </c>
      <c r="J44" s="3"/>
      <c r="K44" s="6">
        <v>0</v>
      </c>
      <c r="L44" s="6"/>
      <c r="M44" s="6">
        <v>1000000000000</v>
      </c>
      <c r="N44" s="6"/>
      <c r="O44" s="6">
        <v>0</v>
      </c>
      <c r="P44" s="6"/>
      <c r="Q44" s="6">
        <v>1000000000000</v>
      </c>
      <c r="R44" s="3"/>
      <c r="S44" s="3" t="s">
        <v>315</v>
      </c>
    </row>
    <row r="45" spans="1:19" ht="21" x14ac:dyDescent="0.55000000000000004">
      <c r="A45" s="2" t="s">
        <v>299</v>
      </c>
      <c r="C45" s="3" t="s">
        <v>327</v>
      </c>
      <c r="D45" s="3"/>
      <c r="E45" s="3" t="s">
        <v>270</v>
      </c>
      <c r="F45" s="3"/>
      <c r="G45" s="3" t="s">
        <v>6</v>
      </c>
      <c r="H45" s="3"/>
      <c r="I45" s="3">
        <v>21</v>
      </c>
      <c r="J45" s="3"/>
      <c r="K45" s="6">
        <v>0</v>
      </c>
      <c r="L45" s="6"/>
      <c r="M45" s="6">
        <v>2500000000000</v>
      </c>
      <c r="N45" s="6"/>
      <c r="O45" s="6">
        <v>0</v>
      </c>
      <c r="P45" s="6"/>
      <c r="Q45" s="6">
        <v>2500000000000</v>
      </c>
      <c r="R45" s="3"/>
      <c r="S45" s="3" t="s">
        <v>111</v>
      </c>
    </row>
    <row r="46" spans="1:19" ht="19.5" thickBot="1" x14ac:dyDescent="0.5">
      <c r="K46" s="7">
        <f>SUM(K8:K45)</f>
        <v>36861302687041</v>
      </c>
      <c r="M46" s="7">
        <f>SUM(M8:M45)</f>
        <v>44231046052251</v>
      </c>
      <c r="O46" s="7">
        <f>SUM(O8:O45)</f>
        <v>32048736877063</v>
      </c>
      <c r="Q46" s="7">
        <f>SUM(Q8:Q45)</f>
        <v>49043611862229</v>
      </c>
      <c r="S46" s="11"/>
    </row>
    <row r="47" spans="1:19" ht="19.5" thickTop="1" x14ac:dyDescent="0.45"/>
    <row r="48" spans="1:19" x14ac:dyDescent="0.45">
      <c r="Q48" s="4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1"/>
  <sheetViews>
    <sheetView rightToLeft="1" topLeftCell="A59" zoomScale="80" zoomScaleNormal="80" workbookViewId="0">
      <selection activeCell="Z14" sqref="Z14"/>
    </sheetView>
  </sheetViews>
  <sheetFormatPr defaultRowHeight="18.75" x14ac:dyDescent="0.45"/>
  <cols>
    <col min="1" max="1" width="44.5703125" style="15" bestFit="1" customWidth="1"/>
    <col min="2" max="2" width="1" style="15" customWidth="1"/>
    <col min="3" max="3" width="20.5703125" style="15" bestFit="1" customWidth="1"/>
    <col min="4" max="4" width="1" style="15" customWidth="1"/>
    <col min="5" max="5" width="19.42578125" style="15" bestFit="1" customWidth="1"/>
    <col min="6" max="6" width="1" style="15" customWidth="1"/>
    <col min="7" max="7" width="13.7109375" style="15" bestFit="1" customWidth="1"/>
    <col min="8" max="8" width="1" style="15" customWidth="1"/>
    <col min="9" max="9" width="18.42578125" style="15" bestFit="1" customWidth="1"/>
    <col min="10" max="10" width="1" style="15" customWidth="1"/>
    <col min="11" max="11" width="15.85546875" style="15" bestFit="1" customWidth="1"/>
    <col min="12" max="12" width="1" style="15" customWidth="1"/>
    <col min="13" max="13" width="18.28515625" style="15" bestFit="1" customWidth="1"/>
    <col min="14" max="14" width="1" style="15" customWidth="1"/>
    <col min="15" max="15" width="18.140625" style="15" bestFit="1" customWidth="1"/>
    <col min="16" max="16" width="1" style="15" customWidth="1"/>
    <col min="17" max="17" width="15.85546875" style="15" bestFit="1" customWidth="1"/>
    <col min="18" max="18" width="1" style="15" customWidth="1"/>
    <col min="19" max="19" width="18.28515625" style="15" bestFit="1" customWidth="1"/>
    <col min="20" max="20" width="1" style="15" customWidth="1"/>
    <col min="21" max="21" width="9.140625" style="15" customWidth="1"/>
    <col min="22" max="16384" width="9.140625" style="15"/>
  </cols>
  <sheetData>
    <row r="2" spans="1:19" ht="30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30" x14ac:dyDescent="0.45">
      <c r="A3" s="29" t="s">
        <v>328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30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19" ht="30" x14ac:dyDescent="0.45">
      <c r="A6" s="30" t="s">
        <v>329</v>
      </c>
      <c r="B6" s="30" t="s">
        <v>329</v>
      </c>
      <c r="C6" s="30" t="s">
        <v>329</v>
      </c>
      <c r="D6" s="30" t="s">
        <v>329</v>
      </c>
      <c r="E6" s="30" t="s">
        <v>329</v>
      </c>
      <c r="F6" s="30" t="s">
        <v>329</v>
      </c>
      <c r="G6" s="30" t="s">
        <v>329</v>
      </c>
      <c r="I6" s="30" t="s">
        <v>330</v>
      </c>
      <c r="J6" s="30" t="s">
        <v>330</v>
      </c>
      <c r="K6" s="30" t="s">
        <v>330</v>
      </c>
      <c r="L6" s="30" t="s">
        <v>330</v>
      </c>
      <c r="M6" s="30" t="s">
        <v>330</v>
      </c>
      <c r="O6" s="30" t="s">
        <v>331</v>
      </c>
      <c r="P6" s="30" t="s">
        <v>331</v>
      </c>
      <c r="Q6" s="30" t="s">
        <v>331</v>
      </c>
      <c r="R6" s="30" t="s">
        <v>331</v>
      </c>
      <c r="S6" s="30" t="s">
        <v>331</v>
      </c>
    </row>
    <row r="7" spans="1:19" ht="30" x14ac:dyDescent="0.45">
      <c r="A7" s="30" t="s">
        <v>332</v>
      </c>
      <c r="C7" s="30" t="s">
        <v>333</v>
      </c>
      <c r="E7" s="30" t="s">
        <v>96</v>
      </c>
      <c r="G7" s="30" t="s">
        <v>97</v>
      </c>
      <c r="I7" s="30" t="s">
        <v>334</v>
      </c>
      <c r="K7" s="30" t="s">
        <v>335</v>
      </c>
      <c r="M7" s="30" t="s">
        <v>336</v>
      </c>
      <c r="O7" s="30" t="s">
        <v>334</v>
      </c>
      <c r="Q7" s="30" t="s">
        <v>335</v>
      </c>
      <c r="S7" s="30" t="s">
        <v>336</v>
      </c>
    </row>
    <row r="8" spans="1:19" ht="21" x14ac:dyDescent="0.55000000000000004">
      <c r="A8" s="16" t="s">
        <v>133</v>
      </c>
      <c r="C8" s="21" t="s">
        <v>337</v>
      </c>
      <c r="D8" s="21"/>
      <c r="E8" s="21" t="s">
        <v>135</v>
      </c>
      <c r="F8" s="21"/>
      <c r="G8" s="17">
        <v>16</v>
      </c>
      <c r="H8" s="17"/>
      <c r="I8" s="17">
        <v>148891254644</v>
      </c>
      <c r="J8" s="17"/>
      <c r="K8" s="17" t="s">
        <v>337</v>
      </c>
      <c r="L8" s="17"/>
      <c r="M8" s="17">
        <v>148891254644</v>
      </c>
      <c r="N8" s="17"/>
      <c r="O8" s="17">
        <v>600047596291</v>
      </c>
      <c r="P8" s="17"/>
      <c r="Q8" s="17" t="s">
        <v>337</v>
      </c>
      <c r="R8" s="17"/>
      <c r="S8" s="17">
        <v>600047596291</v>
      </c>
    </row>
    <row r="9" spans="1:19" ht="21" x14ac:dyDescent="0.55000000000000004">
      <c r="A9" s="16" t="s">
        <v>163</v>
      </c>
      <c r="C9" s="21" t="s">
        <v>337</v>
      </c>
      <c r="D9" s="21"/>
      <c r="E9" s="21" t="s">
        <v>165</v>
      </c>
      <c r="F9" s="21"/>
      <c r="G9" s="17">
        <v>19</v>
      </c>
      <c r="H9" s="17"/>
      <c r="I9" s="17">
        <v>15464582953</v>
      </c>
      <c r="J9" s="17"/>
      <c r="K9" s="17" t="s">
        <v>337</v>
      </c>
      <c r="L9" s="17"/>
      <c r="M9" s="17">
        <v>15464582953</v>
      </c>
      <c r="N9" s="17"/>
      <c r="O9" s="17">
        <v>60508898021</v>
      </c>
      <c r="P9" s="17"/>
      <c r="Q9" s="17" t="s">
        <v>337</v>
      </c>
      <c r="R9" s="17"/>
      <c r="S9" s="17">
        <v>60508898021</v>
      </c>
    </row>
    <row r="10" spans="1:19" ht="21" x14ac:dyDescent="0.55000000000000004">
      <c r="A10" s="16" t="s">
        <v>104</v>
      </c>
      <c r="C10" s="21" t="s">
        <v>337</v>
      </c>
      <c r="D10" s="21"/>
      <c r="E10" s="21" t="s">
        <v>106</v>
      </c>
      <c r="F10" s="21"/>
      <c r="G10" s="17">
        <v>18</v>
      </c>
      <c r="H10" s="17"/>
      <c r="I10" s="17">
        <v>140407349420</v>
      </c>
      <c r="J10" s="17"/>
      <c r="K10" s="17" t="s">
        <v>337</v>
      </c>
      <c r="L10" s="17"/>
      <c r="M10" s="17">
        <v>140407349420</v>
      </c>
      <c r="N10" s="17"/>
      <c r="O10" s="17">
        <v>211380364804</v>
      </c>
      <c r="P10" s="17"/>
      <c r="Q10" s="17" t="s">
        <v>337</v>
      </c>
      <c r="R10" s="17"/>
      <c r="S10" s="17">
        <v>211380364804</v>
      </c>
    </row>
    <row r="11" spans="1:19" ht="21" x14ac:dyDescent="0.55000000000000004">
      <c r="A11" s="16" t="s">
        <v>449</v>
      </c>
      <c r="C11" s="21"/>
      <c r="D11" s="21"/>
      <c r="E11" s="21"/>
      <c r="F11" s="21"/>
      <c r="G11" s="17"/>
      <c r="H11" s="17"/>
      <c r="I11" s="17"/>
      <c r="J11" s="17"/>
      <c r="K11" s="17"/>
      <c r="L11" s="17"/>
      <c r="M11" s="17"/>
      <c r="N11" s="17"/>
      <c r="O11" s="17">
        <v>41213052644</v>
      </c>
      <c r="P11" s="17"/>
      <c r="Q11" s="17"/>
      <c r="R11" s="17"/>
      <c r="S11" s="17">
        <f>O11</f>
        <v>41213052644</v>
      </c>
    </row>
    <row r="12" spans="1:19" ht="21" x14ac:dyDescent="0.55000000000000004">
      <c r="A12" s="16" t="s">
        <v>338</v>
      </c>
      <c r="C12" s="21" t="s">
        <v>337</v>
      </c>
      <c r="D12" s="21"/>
      <c r="E12" s="21" t="s">
        <v>339</v>
      </c>
      <c r="F12" s="21"/>
      <c r="G12" s="17">
        <v>18</v>
      </c>
      <c r="H12" s="17"/>
      <c r="I12" s="17">
        <v>0</v>
      </c>
      <c r="J12" s="17"/>
      <c r="K12" s="17" t="s">
        <v>337</v>
      </c>
      <c r="L12" s="17"/>
      <c r="M12" s="17">
        <v>0</v>
      </c>
      <c r="N12" s="17"/>
      <c r="O12" s="17">
        <v>9931000184</v>
      </c>
      <c r="P12" s="17"/>
      <c r="Q12" s="17" t="s">
        <v>337</v>
      </c>
      <c r="R12" s="17"/>
      <c r="S12" s="17">
        <v>9931000184</v>
      </c>
    </row>
    <row r="13" spans="1:19" ht="21" x14ac:dyDescent="0.55000000000000004">
      <c r="A13" s="16" t="s">
        <v>182</v>
      </c>
      <c r="C13" s="21" t="s">
        <v>337</v>
      </c>
      <c r="D13" s="21"/>
      <c r="E13" s="21" t="s">
        <v>185</v>
      </c>
      <c r="F13" s="21"/>
      <c r="G13" s="17">
        <v>18</v>
      </c>
      <c r="H13" s="17"/>
      <c r="I13" s="17">
        <v>44383546887</v>
      </c>
      <c r="J13" s="17"/>
      <c r="K13" s="17" t="s">
        <v>337</v>
      </c>
      <c r="L13" s="17"/>
      <c r="M13" s="17">
        <v>44383546887</v>
      </c>
      <c r="N13" s="17"/>
      <c r="O13" s="17">
        <v>177534187397</v>
      </c>
      <c r="P13" s="17"/>
      <c r="Q13" s="17" t="s">
        <v>337</v>
      </c>
      <c r="R13" s="17"/>
      <c r="S13" s="17">
        <v>177534187397</v>
      </c>
    </row>
    <row r="14" spans="1:19" ht="21" x14ac:dyDescent="0.55000000000000004">
      <c r="A14" s="16" t="s">
        <v>187</v>
      </c>
      <c r="C14" s="21" t="s">
        <v>337</v>
      </c>
      <c r="D14" s="21"/>
      <c r="E14" s="21" t="s">
        <v>185</v>
      </c>
      <c r="F14" s="21"/>
      <c r="G14" s="17">
        <v>18</v>
      </c>
      <c r="H14" s="17"/>
      <c r="I14" s="17">
        <v>8876638368</v>
      </c>
      <c r="J14" s="17"/>
      <c r="K14" s="17" t="s">
        <v>337</v>
      </c>
      <c r="L14" s="17"/>
      <c r="M14" s="17">
        <v>8876638368</v>
      </c>
      <c r="N14" s="17"/>
      <c r="O14" s="17">
        <v>35506553425</v>
      </c>
      <c r="P14" s="17"/>
      <c r="Q14" s="17" t="s">
        <v>337</v>
      </c>
      <c r="R14" s="17"/>
      <c r="S14" s="17">
        <v>35506553425</v>
      </c>
    </row>
    <row r="15" spans="1:19" ht="21" x14ac:dyDescent="0.55000000000000004">
      <c r="A15" s="16" t="s">
        <v>189</v>
      </c>
      <c r="C15" s="21" t="s">
        <v>337</v>
      </c>
      <c r="D15" s="21"/>
      <c r="E15" s="21" t="s">
        <v>185</v>
      </c>
      <c r="F15" s="21"/>
      <c r="G15" s="17">
        <v>18</v>
      </c>
      <c r="H15" s="17"/>
      <c r="I15" s="17">
        <v>8876682779</v>
      </c>
      <c r="J15" s="17"/>
      <c r="K15" s="17" t="s">
        <v>337</v>
      </c>
      <c r="L15" s="17"/>
      <c r="M15" s="17">
        <v>8876682779</v>
      </c>
      <c r="N15" s="17"/>
      <c r="O15" s="17">
        <v>35506594850</v>
      </c>
      <c r="P15" s="17"/>
      <c r="Q15" s="17" t="s">
        <v>337</v>
      </c>
      <c r="R15" s="17"/>
      <c r="S15" s="17">
        <v>35506594850</v>
      </c>
    </row>
    <row r="16" spans="1:19" ht="21" x14ac:dyDescent="0.55000000000000004">
      <c r="A16" s="16" t="s">
        <v>190</v>
      </c>
      <c r="C16" s="21" t="s">
        <v>337</v>
      </c>
      <c r="D16" s="21"/>
      <c r="E16" s="21" t="s">
        <v>185</v>
      </c>
      <c r="F16" s="21"/>
      <c r="G16" s="17">
        <v>18</v>
      </c>
      <c r="H16" s="17"/>
      <c r="I16" s="17">
        <v>36986257038</v>
      </c>
      <c r="J16" s="17"/>
      <c r="K16" s="17" t="s">
        <v>337</v>
      </c>
      <c r="L16" s="17"/>
      <c r="M16" s="17">
        <v>36986257038</v>
      </c>
      <c r="N16" s="17"/>
      <c r="O16" s="17">
        <v>147945164054</v>
      </c>
      <c r="P16" s="17"/>
      <c r="Q16" s="17" t="s">
        <v>337</v>
      </c>
      <c r="R16" s="17"/>
      <c r="S16" s="17">
        <v>147945164054</v>
      </c>
    </row>
    <row r="17" spans="1:19" ht="21" x14ac:dyDescent="0.55000000000000004">
      <c r="A17" s="16" t="s">
        <v>144</v>
      </c>
      <c r="C17" s="21" t="s">
        <v>337</v>
      </c>
      <c r="D17" s="21"/>
      <c r="E17" s="21" t="s">
        <v>146</v>
      </c>
      <c r="F17" s="21"/>
      <c r="G17" s="17">
        <v>17</v>
      </c>
      <c r="H17" s="17"/>
      <c r="I17" s="17">
        <v>274513839003</v>
      </c>
      <c r="J17" s="17"/>
      <c r="K17" s="17" t="s">
        <v>337</v>
      </c>
      <c r="L17" s="17"/>
      <c r="M17" s="17">
        <v>274513839003</v>
      </c>
      <c r="N17" s="17"/>
      <c r="O17" s="17">
        <v>568831138638</v>
      </c>
      <c r="P17" s="17"/>
      <c r="Q17" s="17" t="s">
        <v>337</v>
      </c>
      <c r="R17" s="17"/>
      <c r="S17" s="17">
        <v>568831138638</v>
      </c>
    </row>
    <row r="18" spans="1:19" ht="21" x14ac:dyDescent="0.55000000000000004">
      <c r="A18" s="16" t="s">
        <v>140</v>
      </c>
      <c r="C18" s="21" t="s">
        <v>337</v>
      </c>
      <c r="D18" s="21"/>
      <c r="E18" s="21" t="s">
        <v>142</v>
      </c>
      <c r="F18" s="21"/>
      <c r="G18" s="17">
        <v>17</v>
      </c>
      <c r="H18" s="17"/>
      <c r="I18" s="17">
        <v>67094393150</v>
      </c>
      <c r="J18" s="17"/>
      <c r="K18" s="17" t="s">
        <v>337</v>
      </c>
      <c r="L18" s="17"/>
      <c r="M18" s="17">
        <v>67094393150</v>
      </c>
      <c r="N18" s="17"/>
      <c r="O18" s="17">
        <v>88705012288</v>
      </c>
      <c r="P18" s="17"/>
      <c r="Q18" s="17" t="s">
        <v>337</v>
      </c>
      <c r="R18" s="17"/>
      <c r="S18" s="17">
        <v>88705012288</v>
      </c>
    </row>
    <row r="19" spans="1:19" ht="21" x14ac:dyDescent="0.55000000000000004">
      <c r="A19" s="16" t="s">
        <v>137</v>
      </c>
      <c r="C19" s="21" t="s">
        <v>337</v>
      </c>
      <c r="D19" s="21"/>
      <c r="E19" s="21" t="s">
        <v>139</v>
      </c>
      <c r="F19" s="21"/>
      <c r="G19" s="17">
        <v>17</v>
      </c>
      <c r="H19" s="17"/>
      <c r="I19" s="17">
        <v>7671666306</v>
      </c>
      <c r="J19" s="17"/>
      <c r="K19" s="17" t="s">
        <v>337</v>
      </c>
      <c r="L19" s="17"/>
      <c r="M19" s="17">
        <v>7671666306</v>
      </c>
      <c r="N19" s="17"/>
      <c r="O19" s="17">
        <v>30246548857</v>
      </c>
      <c r="P19" s="17"/>
      <c r="Q19" s="17" t="s">
        <v>337</v>
      </c>
      <c r="R19" s="17"/>
      <c r="S19" s="17">
        <v>30246548857</v>
      </c>
    </row>
    <row r="20" spans="1:19" ht="21" x14ac:dyDescent="0.55000000000000004">
      <c r="A20" s="16" t="s">
        <v>112</v>
      </c>
      <c r="C20" s="21" t="s">
        <v>337</v>
      </c>
      <c r="D20" s="21"/>
      <c r="E20" s="21" t="s">
        <v>114</v>
      </c>
      <c r="F20" s="21"/>
      <c r="G20" s="17">
        <v>18</v>
      </c>
      <c r="H20" s="17"/>
      <c r="I20" s="17">
        <v>26590936475</v>
      </c>
      <c r="J20" s="17"/>
      <c r="K20" s="17" t="s">
        <v>337</v>
      </c>
      <c r="L20" s="17"/>
      <c r="M20" s="17">
        <v>26590936475</v>
      </c>
      <c r="N20" s="17"/>
      <c r="O20" s="17">
        <v>107723646365</v>
      </c>
      <c r="P20" s="17"/>
      <c r="Q20" s="17" t="s">
        <v>337</v>
      </c>
      <c r="R20" s="17"/>
      <c r="S20" s="17">
        <v>107723646365</v>
      </c>
    </row>
    <row r="21" spans="1:19" ht="21" x14ac:dyDescent="0.55000000000000004">
      <c r="A21" s="16" t="s">
        <v>155</v>
      </c>
      <c r="C21" s="21" t="s">
        <v>337</v>
      </c>
      <c r="D21" s="21"/>
      <c r="E21" s="21" t="s">
        <v>157</v>
      </c>
      <c r="F21" s="21"/>
      <c r="G21" s="17">
        <v>18</v>
      </c>
      <c r="H21" s="17"/>
      <c r="I21" s="17">
        <v>54043003232</v>
      </c>
      <c r="J21" s="17"/>
      <c r="K21" s="17" t="s">
        <v>337</v>
      </c>
      <c r="L21" s="17"/>
      <c r="M21" s="17">
        <v>54043003232</v>
      </c>
      <c r="N21" s="17"/>
      <c r="O21" s="17">
        <v>204656086659</v>
      </c>
      <c r="P21" s="17"/>
      <c r="Q21" s="17" t="s">
        <v>337</v>
      </c>
      <c r="R21" s="17"/>
      <c r="S21" s="17">
        <v>204656086659</v>
      </c>
    </row>
    <row r="22" spans="1:19" ht="21" x14ac:dyDescent="0.55000000000000004">
      <c r="A22" s="16" t="s">
        <v>340</v>
      </c>
      <c r="C22" s="21" t="s">
        <v>337</v>
      </c>
      <c r="D22" s="21"/>
      <c r="E22" s="21" t="s">
        <v>157</v>
      </c>
      <c r="F22" s="21"/>
      <c r="G22" s="17">
        <v>18</v>
      </c>
      <c r="H22" s="17"/>
      <c r="I22" s="17">
        <v>0</v>
      </c>
      <c r="J22" s="17"/>
      <c r="K22" s="17" t="s">
        <v>337</v>
      </c>
      <c r="L22" s="17"/>
      <c r="M22" s="17">
        <v>0</v>
      </c>
      <c r="N22" s="17"/>
      <c r="O22" s="17">
        <v>22237052057</v>
      </c>
      <c r="P22" s="17"/>
      <c r="Q22" s="17" t="s">
        <v>337</v>
      </c>
      <c r="R22" s="17"/>
      <c r="S22" s="17">
        <v>22237052057</v>
      </c>
    </row>
    <row r="23" spans="1:19" ht="21" x14ac:dyDescent="0.55000000000000004">
      <c r="A23" s="16" t="s">
        <v>159</v>
      </c>
      <c r="C23" s="21" t="s">
        <v>337</v>
      </c>
      <c r="D23" s="21"/>
      <c r="E23" s="21" t="s">
        <v>161</v>
      </c>
      <c r="F23" s="21"/>
      <c r="G23" s="17">
        <v>18</v>
      </c>
      <c r="H23" s="17"/>
      <c r="I23" s="17">
        <v>548218420</v>
      </c>
      <c r="J23" s="17"/>
      <c r="K23" s="17" t="s">
        <v>337</v>
      </c>
      <c r="L23" s="17"/>
      <c r="M23" s="17">
        <v>548218420</v>
      </c>
      <c r="N23" s="17"/>
      <c r="O23" s="17">
        <v>2317406277</v>
      </c>
      <c r="P23" s="17"/>
      <c r="Q23" s="17" t="s">
        <v>337</v>
      </c>
      <c r="R23" s="17"/>
      <c r="S23" s="17">
        <v>2317406277</v>
      </c>
    </row>
    <row r="24" spans="1:19" ht="21" x14ac:dyDescent="0.55000000000000004">
      <c r="A24" s="16" t="s">
        <v>151</v>
      </c>
      <c r="C24" s="21" t="s">
        <v>337</v>
      </c>
      <c r="D24" s="21"/>
      <c r="E24" s="21" t="s">
        <v>153</v>
      </c>
      <c r="F24" s="21"/>
      <c r="G24" s="17">
        <v>16</v>
      </c>
      <c r="H24" s="17"/>
      <c r="I24" s="17">
        <v>4410299249</v>
      </c>
      <c r="J24" s="17"/>
      <c r="K24" s="17" t="s">
        <v>337</v>
      </c>
      <c r="L24" s="17"/>
      <c r="M24" s="17">
        <v>4410299249</v>
      </c>
      <c r="N24" s="17"/>
      <c r="O24" s="17">
        <v>32875800633</v>
      </c>
      <c r="P24" s="17"/>
      <c r="Q24" s="17" t="s">
        <v>337</v>
      </c>
      <c r="R24" s="17"/>
      <c r="S24" s="17">
        <v>32875800633</v>
      </c>
    </row>
    <row r="25" spans="1:19" ht="21" x14ac:dyDescent="0.55000000000000004">
      <c r="A25" s="16" t="s">
        <v>99</v>
      </c>
      <c r="C25" s="21" t="s">
        <v>337</v>
      </c>
      <c r="D25" s="21"/>
      <c r="E25" s="21" t="s">
        <v>102</v>
      </c>
      <c r="F25" s="21"/>
      <c r="G25" s="17">
        <v>20</v>
      </c>
      <c r="H25" s="17"/>
      <c r="I25" s="17">
        <v>76530910986</v>
      </c>
      <c r="J25" s="17"/>
      <c r="K25" s="17" t="s">
        <v>337</v>
      </c>
      <c r="L25" s="17"/>
      <c r="M25" s="17">
        <v>76530910986</v>
      </c>
      <c r="N25" s="17"/>
      <c r="O25" s="17">
        <v>298683839336</v>
      </c>
      <c r="P25" s="17"/>
      <c r="Q25" s="17" t="s">
        <v>337</v>
      </c>
      <c r="R25" s="17"/>
      <c r="S25" s="17">
        <v>298683839336</v>
      </c>
    </row>
    <row r="26" spans="1:19" ht="21" x14ac:dyDescent="0.55000000000000004">
      <c r="A26" s="16" t="s">
        <v>148</v>
      </c>
      <c r="C26" s="21" t="s">
        <v>337</v>
      </c>
      <c r="D26" s="21"/>
      <c r="E26" s="21" t="s">
        <v>150</v>
      </c>
      <c r="F26" s="21"/>
      <c r="G26" s="17">
        <v>17</v>
      </c>
      <c r="H26" s="17"/>
      <c r="I26" s="17">
        <v>3588439207</v>
      </c>
      <c r="J26" s="17"/>
      <c r="K26" s="17" t="s">
        <v>337</v>
      </c>
      <c r="L26" s="17"/>
      <c r="M26" s="17">
        <v>3588439207</v>
      </c>
      <c r="N26" s="17"/>
      <c r="O26" s="17">
        <v>14388172797</v>
      </c>
      <c r="P26" s="17"/>
      <c r="Q26" s="17" t="s">
        <v>337</v>
      </c>
      <c r="R26" s="17"/>
      <c r="S26" s="17">
        <v>14388172797</v>
      </c>
    </row>
    <row r="27" spans="1:19" ht="21" x14ac:dyDescent="0.55000000000000004">
      <c r="A27" s="16" t="s">
        <v>108</v>
      </c>
      <c r="C27" s="21" t="s">
        <v>337</v>
      </c>
      <c r="D27" s="21"/>
      <c r="E27" s="21" t="s">
        <v>110</v>
      </c>
      <c r="F27" s="21"/>
      <c r="G27" s="17">
        <v>20</v>
      </c>
      <c r="H27" s="17"/>
      <c r="I27" s="17">
        <v>40654876566</v>
      </c>
      <c r="J27" s="17"/>
      <c r="K27" s="17" t="s">
        <v>337</v>
      </c>
      <c r="L27" s="17"/>
      <c r="M27" s="17">
        <v>40654876566</v>
      </c>
      <c r="N27" s="17"/>
      <c r="O27" s="17">
        <v>158656443388</v>
      </c>
      <c r="P27" s="17"/>
      <c r="Q27" s="17" t="s">
        <v>337</v>
      </c>
      <c r="R27" s="17"/>
      <c r="S27" s="17">
        <v>158656443388</v>
      </c>
    </row>
    <row r="28" spans="1:19" ht="21" x14ac:dyDescent="0.55000000000000004">
      <c r="A28" s="16" t="s">
        <v>129</v>
      </c>
      <c r="C28" s="21" t="s">
        <v>337</v>
      </c>
      <c r="D28" s="21"/>
      <c r="E28" s="21" t="s">
        <v>131</v>
      </c>
      <c r="F28" s="21"/>
      <c r="G28" s="17">
        <v>20</v>
      </c>
      <c r="H28" s="17"/>
      <c r="I28" s="17">
        <v>24984280819</v>
      </c>
      <c r="J28" s="17"/>
      <c r="K28" s="17" t="s">
        <v>337</v>
      </c>
      <c r="L28" s="17"/>
      <c r="M28" s="17">
        <v>24984280819</v>
      </c>
      <c r="N28" s="17"/>
      <c r="O28" s="17">
        <v>97718058413</v>
      </c>
      <c r="P28" s="17"/>
      <c r="Q28" s="17" t="s">
        <v>337</v>
      </c>
      <c r="R28" s="17"/>
      <c r="S28" s="17">
        <v>97718058413</v>
      </c>
    </row>
    <row r="29" spans="1:19" ht="21" x14ac:dyDescent="0.55000000000000004">
      <c r="A29" s="16" t="s">
        <v>341</v>
      </c>
      <c r="C29" s="21" t="s">
        <v>337</v>
      </c>
      <c r="D29" s="21"/>
      <c r="E29" s="21" t="s">
        <v>342</v>
      </c>
      <c r="F29" s="21"/>
      <c r="G29" s="17">
        <v>20</v>
      </c>
      <c r="H29" s="17"/>
      <c r="I29" s="17">
        <v>0</v>
      </c>
      <c r="J29" s="17"/>
      <c r="K29" s="17" t="s">
        <v>337</v>
      </c>
      <c r="L29" s="17"/>
      <c r="M29" s="17">
        <v>0</v>
      </c>
      <c r="N29" s="17"/>
      <c r="O29" s="17">
        <v>60273972726</v>
      </c>
      <c r="P29" s="17"/>
      <c r="Q29" s="17" t="s">
        <v>337</v>
      </c>
      <c r="R29" s="17"/>
      <c r="S29" s="17">
        <v>60273972726</v>
      </c>
    </row>
    <row r="30" spans="1:19" ht="21" x14ac:dyDescent="0.55000000000000004">
      <c r="A30" s="16" t="s">
        <v>224</v>
      </c>
      <c r="C30" s="22">
        <v>30</v>
      </c>
      <c r="D30" s="21"/>
      <c r="E30" s="21" t="s">
        <v>337</v>
      </c>
      <c r="F30" s="21"/>
      <c r="G30" s="17">
        <v>0</v>
      </c>
      <c r="H30" s="17"/>
      <c r="I30" s="17">
        <v>5758368705</v>
      </c>
      <c r="J30" s="17"/>
      <c r="K30" s="17">
        <v>0</v>
      </c>
      <c r="L30" s="17"/>
      <c r="M30" s="17">
        <v>5758368705</v>
      </c>
      <c r="N30" s="17"/>
      <c r="O30" s="17">
        <v>7124778711</v>
      </c>
      <c r="P30" s="17"/>
      <c r="Q30" s="17">
        <v>0</v>
      </c>
      <c r="R30" s="17"/>
      <c r="S30" s="17">
        <v>7124778711</v>
      </c>
    </row>
    <row r="31" spans="1:19" ht="21" x14ac:dyDescent="0.55000000000000004">
      <c r="A31" s="16" t="s">
        <v>229</v>
      </c>
      <c r="C31" s="22">
        <v>30</v>
      </c>
      <c r="D31" s="21"/>
      <c r="E31" s="21" t="s">
        <v>337</v>
      </c>
      <c r="F31" s="21"/>
      <c r="G31" s="17">
        <v>10</v>
      </c>
      <c r="H31" s="17"/>
      <c r="I31" s="17">
        <v>8265</v>
      </c>
      <c r="J31" s="17"/>
      <c r="K31" s="17">
        <v>0</v>
      </c>
      <c r="L31" s="17"/>
      <c r="M31" s="17">
        <v>8265</v>
      </c>
      <c r="N31" s="17"/>
      <c r="O31" s="17">
        <v>20242</v>
      </c>
      <c r="P31" s="17"/>
      <c r="Q31" s="17">
        <v>0</v>
      </c>
      <c r="R31" s="17"/>
      <c r="S31" s="17">
        <v>20242</v>
      </c>
    </row>
    <row r="32" spans="1:19" ht="21" x14ac:dyDescent="0.55000000000000004">
      <c r="A32" s="16" t="s">
        <v>232</v>
      </c>
      <c r="C32" s="22">
        <v>29</v>
      </c>
      <c r="D32" s="21"/>
      <c r="E32" s="21" t="s">
        <v>337</v>
      </c>
      <c r="F32" s="21"/>
      <c r="G32" s="17">
        <v>0</v>
      </c>
      <c r="H32" s="17"/>
      <c r="I32" s="17">
        <v>124691096</v>
      </c>
      <c r="J32" s="17"/>
      <c r="K32" s="17">
        <v>0</v>
      </c>
      <c r="L32" s="17"/>
      <c r="M32" s="17">
        <v>124691096</v>
      </c>
      <c r="N32" s="17"/>
      <c r="O32" s="17">
        <v>162381781</v>
      </c>
      <c r="P32" s="17"/>
      <c r="Q32" s="17">
        <v>0</v>
      </c>
      <c r="R32" s="17"/>
      <c r="S32" s="17">
        <v>162381781</v>
      </c>
    </row>
    <row r="33" spans="1:19" ht="21" x14ac:dyDescent="0.55000000000000004">
      <c r="A33" s="16" t="s">
        <v>236</v>
      </c>
      <c r="C33" s="22">
        <v>23</v>
      </c>
      <c r="D33" s="21"/>
      <c r="E33" s="21" t="s">
        <v>337</v>
      </c>
      <c r="F33" s="21"/>
      <c r="G33" s="17">
        <v>10</v>
      </c>
      <c r="H33" s="17"/>
      <c r="I33" s="17">
        <v>6584</v>
      </c>
      <c r="J33" s="17"/>
      <c r="K33" s="17">
        <v>0</v>
      </c>
      <c r="L33" s="17"/>
      <c r="M33" s="17">
        <v>6584</v>
      </c>
      <c r="N33" s="17"/>
      <c r="O33" s="17">
        <v>76498854</v>
      </c>
      <c r="P33" s="17"/>
      <c r="Q33" s="17">
        <v>14</v>
      </c>
      <c r="R33" s="17"/>
      <c r="S33" s="17">
        <v>76498840</v>
      </c>
    </row>
    <row r="34" spans="1:19" ht="21" x14ac:dyDescent="0.55000000000000004">
      <c r="A34" s="16" t="s">
        <v>239</v>
      </c>
      <c r="C34" s="22">
        <v>26</v>
      </c>
      <c r="D34" s="21"/>
      <c r="E34" s="21" t="s">
        <v>337</v>
      </c>
      <c r="F34" s="21"/>
      <c r="G34" s="17">
        <v>10</v>
      </c>
      <c r="H34" s="17"/>
      <c r="I34" s="17">
        <v>69140072</v>
      </c>
      <c r="J34" s="17"/>
      <c r="K34" s="17">
        <v>487259</v>
      </c>
      <c r="L34" s="17"/>
      <c r="M34" s="17">
        <v>68652813</v>
      </c>
      <c r="N34" s="17"/>
      <c r="O34" s="17">
        <v>69274578</v>
      </c>
      <c r="P34" s="17"/>
      <c r="Q34" s="17">
        <v>491520</v>
      </c>
      <c r="R34" s="17"/>
      <c r="S34" s="17">
        <v>68783058</v>
      </c>
    </row>
    <row r="35" spans="1:19" ht="21" x14ac:dyDescent="0.55000000000000004">
      <c r="A35" s="16" t="s">
        <v>229</v>
      </c>
      <c r="C35" s="22">
        <v>25</v>
      </c>
      <c r="D35" s="21"/>
      <c r="E35" s="21" t="s">
        <v>337</v>
      </c>
      <c r="F35" s="21"/>
      <c r="G35" s="17">
        <v>10</v>
      </c>
      <c r="H35" s="17"/>
      <c r="I35" s="17">
        <v>1297572</v>
      </c>
      <c r="J35" s="17"/>
      <c r="K35" s="17">
        <v>2</v>
      </c>
      <c r="L35" s="17"/>
      <c r="M35" s="17">
        <v>1297570</v>
      </c>
      <c r="N35" s="17"/>
      <c r="O35" s="17">
        <v>5169188</v>
      </c>
      <c r="P35" s="17"/>
      <c r="Q35" s="17">
        <v>293</v>
      </c>
      <c r="R35" s="17"/>
      <c r="S35" s="17">
        <v>5168895</v>
      </c>
    </row>
    <row r="36" spans="1:19" ht="21" x14ac:dyDescent="0.55000000000000004">
      <c r="A36" s="16" t="s">
        <v>253</v>
      </c>
      <c r="C36" s="22">
        <v>24</v>
      </c>
      <c r="D36" s="21"/>
      <c r="E36" s="21" t="s">
        <v>337</v>
      </c>
      <c r="F36" s="21"/>
      <c r="G36" s="17">
        <v>10</v>
      </c>
      <c r="H36" s="17"/>
      <c r="I36" s="17">
        <v>2767581</v>
      </c>
      <c r="J36" s="17"/>
      <c r="K36" s="17">
        <v>34</v>
      </c>
      <c r="L36" s="17"/>
      <c r="M36" s="17">
        <v>2767547</v>
      </c>
      <c r="N36" s="17"/>
      <c r="O36" s="17">
        <v>10938003</v>
      </c>
      <c r="P36" s="17"/>
      <c r="Q36" s="17">
        <v>4251</v>
      </c>
      <c r="R36" s="17"/>
      <c r="S36" s="17">
        <v>10933752</v>
      </c>
    </row>
    <row r="37" spans="1:19" ht="21" x14ac:dyDescent="0.55000000000000004">
      <c r="A37" s="16" t="s">
        <v>256</v>
      </c>
      <c r="C37" s="22">
        <v>1</v>
      </c>
      <c r="D37" s="21"/>
      <c r="E37" s="21" t="s">
        <v>337</v>
      </c>
      <c r="F37" s="21"/>
      <c r="G37" s="17">
        <v>0</v>
      </c>
      <c r="H37" s="17"/>
      <c r="I37" s="17">
        <v>8196</v>
      </c>
      <c r="J37" s="17"/>
      <c r="K37" s="17">
        <v>0</v>
      </c>
      <c r="L37" s="17"/>
      <c r="M37" s="17">
        <v>8196</v>
      </c>
      <c r="N37" s="17"/>
      <c r="O37" s="17">
        <v>33501</v>
      </c>
      <c r="P37" s="17"/>
      <c r="Q37" s="17">
        <v>0</v>
      </c>
      <c r="R37" s="17"/>
      <c r="S37" s="17">
        <v>33501</v>
      </c>
    </row>
    <row r="38" spans="1:19" ht="21" x14ac:dyDescent="0.55000000000000004">
      <c r="A38" s="16" t="s">
        <v>259</v>
      </c>
      <c r="C38" s="22">
        <v>1</v>
      </c>
      <c r="D38" s="21"/>
      <c r="E38" s="21" t="s">
        <v>337</v>
      </c>
      <c r="F38" s="21"/>
      <c r="G38" s="17">
        <v>10</v>
      </c>
      <c r="H38" s="17"/>
      <c r="I38" s="17">
        <v>39509996</v>
      </c>
      <c r="J38" s="17"/>
      <c r="K38" s="17">
        <v>10792</v>
      </c>
      <c r="L38" s="17"/>
      <c r="M38" s="17">
        <v>39499204</v>
      </c>
      <c r="N38" s="17"/>
      <c r="O38" s="17">
        <v>637223321</v>
      </c>
      <c r="P38" s="17"/>
      <c r="Q38" s="17">
        <v>673057</v>
      </c>
      <c r="R38" s="17"/>
      <c r="S38" s="17">
        <v>636550264</v>
      </c>
    </row>
    <row r="39" spans="1:19" ht="21" x14ac:dyDescent="0.55000000000000004">
      <c r="A39" s="16" t="s">
        <v>262</v>
      </c>
      <c r="C39" s="22">
        <v>1</v>
      </c>
      <c r="D39" s="21"/>
      <c r="E39" s="21" t="s">
        <v>337</v>
      </c>
      <c r="F39" s="21"/>
      <c r="G39" s="17">
        <v>0</v>
      </c>
      <c r="H39" s="17"/>
      <c r="I39" s="17">
        <v>6148</v>
      </c>
      <c r="J39" s="17"/>
      <c r="K39" s="17">
        <v>0</v>
      </c>
      <c r="L39" s="17"/>
      <c r="M39" s="17">
        <v>6148</v>
      </c>
      <c r="N39" s="17"/>
      <c r="O39" s="17">
        <v>31012</v>
      </c>
      <c r="P39" s="17"/>
      <c r="Q39" s="17">
        <v>0</v>
      </c>
      <c r="R39" s="17"/>
      <c r="S39" s="17">
        <v>31012</v>
      </c>
    </row>
    <row r="40" spans="1:19" ht="21" x14ac:dyDescent="0.55000000000000004">
      <c r="A40" s="16" t="s">
        <v>343</v>
      </c>
      <c r="C40" s="22">
        <v>1</v>
      </c>
      <c r="D40" s="21"/>
      <c r="E40" s="21" t="s">
        <v>337</v>
      </c>
      <c r="F40" s="21"/>
      <c r="G40" s="17">
        <v>20</v>
      </c>
      <c r="H40" s="17"/>
      <c r="I40" s="17">
        <v>0</v>
      </c>
      <c r="J40" s="17"/>
      <c r="K40" s="17">
        <v>0</v>
      </c>
      <c r="L40" s="17"/>
      <c r="M40" s="17">
        <v>0</v>
      </c>
      <c r="N40" s="17"/>
      <c r="O40" s="17">
        <v>66</v>
      </c>
      <c r="P40" s="17"/>
      <c r="Q40" s="17">
        <v>0</v>
      </c>
      <c r="R40" s="17"/>
      <c r="S40" s="17">
        <v>66</v>
      </c>
    </row>
    <row r="41" spans="1:19" ht="21" x14ac:dyDescent="0.55000000000000004">
      <c r="A41" s="16" t="s">
        <v>266</v>
      </c>
      <c r="C41" s="22">
        <v>1</v>
      </c>
      <c r="D41" s="21"/>
      <c r="E41" s="21" t="s">
        <v>337</v>
      </c>
      <c r="F41" s="21"/>
      <c r="G41" s="17">
        <v>0</v>
      </c>
      <c r="H41" s="17"/>
      <c r="I41" s="17">
        <v>114178279</v>
      </c>
      <c r="J41" s="17"/>
      <c r="K41" s="17">
        <v>0</v>
      </c>
      <c r="L41" s="17"/>
      <c r="M41" s="17">
        <v>114178279</v>
      </c>
      <c r="N41" s="17"/>
      <c r="O41" s="17">
        <v>116637295</v>
      </c>
      <c r="P41" s="17"/>
      <c r="Q41" s="17">
        <v>0</v>
      </c>
      <c r="R41" s="17"/>
      <c r="S41" s="17">
        <v>116637295</v>
      </c>
    </row>
    <row r="42" spans="1:19" ht="21" x14ac:dyDescent="0.55000000000000004">
      <c r="A42" s="16" t="s">
        <v>259</v>
      </c>
      <c r="C42" s="22">
        <v>29</v>
      </c>
      <c r="D42" s="21"/>
      <c r="E42" s="21" t="s">
        <v>337</v>
      </c>
      <c r="F42" s="21"/>
      <c r="G42" s="17">
        <v>20</v>
      </c>
      <c r="H42" s="17"/>
      <c r="I42" s="17">
        <v>0</v>
      </c>
      <c r="J42" s="17"/>
      <c r="K42" s="17">
        <v>0</v>
      </c>
      <c r="L42" s="17"/>
      <c r="M42" s="17">
        <v>0</v>
      </c>
      <c r="N42" s="17"/>
      <c r="O42" s="17">
        <v>153251740505</v>
      </c>
      <c r="P42" s="17"/>
      <c r="Q42" s="17">
        <v>0</v>
      </c>
      <c r="R42" s="17"/>
      <c r="S42" s="17">
        <v>153251740505</v>
      </c>
    </row>
    <row r="43" spans="1:19" ht="21" x14ac:dyDescent="0.55000000000000004">
      <c r="A43" s="16" t="s">
        <v>266</v>
      </c>
      <c r="C43" s="22">
        <v>1</v>
      </c>
      <c r="D43" s="21"/>
      <c r="E43" s="21" t="s">
        <v>337</v>
      </c>
      <c r="F43" s="21"/>
      <c r="G43" s="17">
        <v>21.100000381469702</v>
      </c>
      <c r="H43" s="17"/>
      <c r="I43" s="17">
        <v>0</v>
      </c>
      <c r="J43" s="17"/>
      <c r="K43" s="17">
        <v>0</v>
      </c>
      <c r="L43" s="17"/>
      <c r="M43" s="17">
        <v>0</v>
      </c>
      <c r="N43" s="17"/>
      <c r="O43" s="17">
        <v>34702289835</v>
      </c>
      <c r="P43" s="17"/>
      <c r="Q43" s="17">
        <v>0</v>
      </c>
      <c r="R43" s="17"/>
      <c r="S43" s="17">
        <v>34702289835</v>
      </c>
    </row>
    <row r="44" spans="1:19" ht="21" x14ac:dyDescent="0.55000000000000004">
      <c r="A44" s="16" t="s">
        <v>344</v>
      </c>
      <c r="C44" s="22">
        <v>25</v>
      </c>
      <c r="D44" s="21"/>
      <c r="E44" s="21" t="s">
        <v>337</v>
      </c>
      <c r="F44" s="21"/>
      <c r="G44" s="17">
        <v>20</v>
      </c>
      <c r="H44" s="17"/>
      <c r="I44" s="17">
        <v>0</v>
      </c>
      <c r="J44" s="17"/>
      <c r="K44" s="17">
        <v>-80756339</v>
      </c>
      <c r="L44" s="17"/>
      <c r="M44" s="17">
        <v>80756339</v>
      </c>
      <c r="N44" s="17"/>
      <c r="O44" s="17">
        <v>183333333280</v>
      </c>
      <c r="P44" s="17"/>
      <c r="Q44" s="17">
        <v>0</v>
      </c>
      <c r="R44" s="17"/>
      <c r="S44" s="17">
        <v>183333333280</v>
      </c>
    </row>
    <row r="45" spans="1:19" ht="21" x14ac:dyDescent="0.55000000000000004">
      <c r="A45" s="16" t="s">
        <v>344</v>
      </c>
      <c r="C45" s="22">
        <v>29</v>
      </c>
      <c r="D45" s="21"/>
      <c r="E45" s="21" t="s">
        <v>337</v>
      </c>
      <c r="F45" s="21"/>
      <c r="G45" s="17">
        <v>20</v>
      </c>
      <c r="H45" s="17"/>
      <c r="I45" s="17">
        <v>0</v>
      </c>
      <c r="J45" s="17"/>
      <c r="K45" s="17">
        <v>-54027026</v>
      </c>
      <c r="L45" s="17"/>
      <c r="M45" s="17">
        <v>54027026</v>
      </c>
      <c r="N45" s="17"/>
      <c r="O45" s="17">
        <v>57377049170</v>
      </c>
      <c r="P45" s="17"/>
      <c r="Q45" s="17">
        <v>0</v>
      </c>
      <c r="R45" s="17"/>
      <c r="S45" s="17">
        <v>57377049170</v>
      </c>
    </row>
    <row r="46" spans="1:19" ht="21" x14ac:dyDescent="0.55000000000000004">
      <c r="A46" s="16" t="s">
        <v>316</v>
      </c>
      <c r="C46" s="22">
        <v>31</v>
      </c>
      <c r="D46" s="21"/>
      <c r="E46" s="21" t="s">
        <v>337</v>
      </c>
      <c r="F46" s="21"/>
      <c r="G46" s="17">
        <v>20</v>
      </c>
      <c r="H46" s="17"/>
      <c r="I46" s="17">
        <v>0</v>
      </c>
      <c r="J46" s="17"/>
      <c r="K46" s="17">
        <v>0</v>
      </c>
      <c r="L46" s="17"/>
      <c r="M46" s="17">
        <v>0</v>
      </c>
      <c r="N46" s="17"/>
      <c r="O46" s="17">
        <v>33313565574</v>
      </c>
      <c r="P46" s="17"/>
      <c r="Q46" s="17">
        <v>0</v>
      </c>
      <c r="R46" s="17"/>
      <c r="S46" s="17">
        <v>33313565574</v>
      </c>
    </row>
    <row r="47" spans="1:19" ht="21" x14ac:dyDescent="0.55000000000000004">
      <c r="A47" s="16" t="s">
        <v>320</v>
      </c>
      <c r="C47" s="22">
        <v>31</v>
      </c>
      <c r="D47" s="21"/>
      <c r="E47" s="21" t="s">
        <v>337</v>
      </c>
      <c r="F47" s="21"/>
      <c r="G47" s="17">
        <v>20</v>
      </c>
      <c r="H47" s="17"/>
      <c r="I47" s="17">
        <v>0</v>
      </c>
      <c r="J47" s="17"/>
      <c r="K47" s="17">
        <v>0</v>
      </c>
      <c r="L47" s="17"/>
      <c r="M47" s="17">
        <v>0</v>
      </c>
      <c r="N47" s="17"/>
      <c r="O47" s="17">
        <v>27770491803</v>
      </c>
      <c r="P47" s="17"/>
      <c r="Q47" s="17">
        <v>0</v>
      </c>
      <c r="R47" s="17"/>
      <c r="S47" s="17">
        <v>27770491803</v>
      </c>
    </row>
    <row r="48" spans="1:19" ht="21" x14ac:dyDescent="0.55000000000000004">
      <c r="A48" s="16" t="s">
        <v>345</v>
      </c>
      <c r="C48" s="22">
        <v>31</v>
      </c>
      <c r="D48" s="21"/>
      <c r="E48" s="21" t="s">
        <v>337</v>
      </c>
      <c r="F48" s="21"/>
      <c r="G48" s="17">
        <v>20</v>
      </c>
      <c r="H48" s="17"/>
      <c r="I48" s="17">
        <v>0</v>
      </c>
      <c r="J48" s="17"/>
      <c r="K48" s="17">
        <v>0</v>
      </c>
      <c r="L48" s="17"/>
      <c r="M48" s="17">
        <v>0</v>
      </c>
      <c r="N48" s="17"/>
      <c r="O48" s="17">
        <v>20751303884</v>
      </c>
      <c r="P48" s="17"/>
      <c r="Q48" s="17">
        <v>0</v>
      </c>
      <c r="R48" s="17"/>
      <c r="S48" s="17">
        <v>20751303884</v>
      </c>
    </row>
    <row r="49" spans="1:19" ht="21" x14ac:dyDescent="0.55000000000000004">
      <c r="A49" s="16" t="s">
        <v>232</v>
      </c>
      <c r="C49" s="22">
        <v>14</v>
      </c>
      <c r="D49" s="21"/>
      <c r="E49" s="21" t="s">
        <v>337</v>
      </c>
      <c r="F49" s="21"/>
      <c r="G49" s="17">
        <v>18</v>
      </c>
      <c r="H49" s="17"/>
      <c r="I49" s="17">
        <v>14163934410</v>
      </c>
      <c r="J49" s="17"/>
      <c r="K49" s="17">
        <v>-265357</v>
      </c>
      <c r="L49" s="17"/>
      <c r="M49" s="17">
        <v>14164199767</v>
      </c>
      <c r="N49" s="17"/>
      <c r="O49" s="17">
        <v>57127868787</v>
      </c>
      <c r="P49" s="17"/>
      <c r="Q49" s="17">
        <v>53540193</v>
      </c>
      <c r="R49" s="17"/>
      <c r="S49" s="17">
        <v>57074328594</v>
      </c>
    </row>
    <row r="50" spans="1:19" ht="21" x14ac:dyDescent="0.55000000000000004">
      <c r="A50" s="16" t="s">
        <v>272</v>
      </c>
      <c r="C50" s="22">
        <v>17</v>
      </c>
      <c r="D50" s="21"/>
      <c r="E50" s="21" t="s">
        <v>337</v>
      </c>
      <c r="F50" s="21"/>
      <c r="G50" s="17">
        <v>0</v>
      </c>
      <c r="H50" s="17"/>
      <c r="I50" s="17">
        <v>8263</v>
      </c>
      <c r="J50" s="17"/>
      <c r="K50" s="17">
        <v>0</v>
      </c>
      <c r="L50" s="17"/>
      <c r="M50" s="17">
        <v>8263</v>
      </c>
      <c r="N50" s="17"/>
      <c r="O50" s="17">
        <v>30160</v>
      </c>
      <c r="P50" s="17"/>
      <c r="Q50" s="17">
        <v>0</v>
      </c>
      <c r="R50" s="17"/>
      <c r="S50" s="17">
        <v>30160</v>
      </c>
    </row>
    <row r="51" spans="1:19" ht="21" x14ac:dyDescent="0.55000000000000004">
      <c r="A51" s="16" t="s">
        <v>272</v>
      </c>
      <c r="C51" s="22">
        <v>16</v>
      </c>
      <c r="D51" s="21"/>
      <c r="E51" s="21" t="s">
        <v>337</v>
      </c>
      <c r="F51" s="21"/>
      <c r="G51" s="17">
        <v>20</v>
      </c>
      <c r="H51" s="17"/>
      <c r="I51" s="17">
        <v>0</v>
      </c>
      <c r="J51" s="17"/>
      <c r="K51" s="17">
        <v>0</v>
      </c>
      <c r="L51" s="17"/>
      <c r="M51" s="17">
        <v>0</v>
      </c>
      <c r="N51" s="17"/>
      <c r="O51" s="17">
        <v>166666666673</v>
      </c>
      <c r="P51" s="17"/>
      <c r="Q51" s="17">
        <v>0</v>
      </c>
      <c r="R51" s="17"/>
      <c r="S51" s="17">
        <v>166666666673</v>
      </c>
    </row>
    <row r="52" spans="1:19" ht="21" x14ac:dyDescent="0.55000000000000004">
      <c r="A52" s="16" t="s">
        <v>275</v>
      </c>
      <c r="C52" s="22">
        <v>1</v>
      </c>
      <c r="D52" s="21"/>
      <c r="E52" s="21" t="s">
        <v>337</v>
      </c>
      <c r="F52" s="21"/>
      <c r="G52" s="17">
        <v>17.5</v>
      </c>
      <c r="H52" s="17"/>
      <c r="I52" s="17">
        <v>0</v>
      </c>
      <c r="J52" s="17"/>
      <c r="K52" s="17">
        <v>0</v>
      </c>
      <c r="L52" s="17"/>
      <c r="M52" s="17">
        <v>0</v>
      </c>
      <c r="N52" s="17"/>
      <c r="O52" s="17">
        <v>97540983606</v>
      </c>
      <c r="P52" s="17"/>
      <c r="Q52" s="17">
        <v>0</v>
      </c>
      <c r="R52" s="17"/>
      <c r="S52" s="17">
        <v>97540983606</v>
      </c>
    </row>
    <row r="53" spans="1:19" ht="21" x14ac:dyDescent="0.55000000000000004">
      <c r="A53" s="16" t="s">
        <v>275</v>
      </c>
      <c r="C53" s="22">
        <v>1</v>
      </c>
      <c r="D53" s="21"/>
      <c r="E53" s="21" t="s">
        <v>337</v>
      </c>
      <c r="F53" s="21"/>
      <c r="G53" s="17">
        <v>17.5</v>
      </c>
      <c r="H53" s="17"/>
      <c r="I53" s="17">
        <v>71721311460</v>
      </c>
      <c r="J53" s="17"/>
      <c r="K53" s="17">
        <v>1</v>
      </c>
      <c r="L53" s="17"/>
      <c r="M53" s="17">
        <v>71721311459</v>
      </c>
      <c r="N53" s="17"/>
      <c r="O53" s="17">
        <v>289275956222</v>
      </c>
      <c r="P53" s="17"/>
      <c r="Q53" s="17">
        <v>2285109</v>
      </c>
      <c r="R53" s="17"/>
      <c r="S53" s="17">
        <v>289273671113</v>
      </c>
    </row>
    <row r="54" spans="1:19" ht="21" x14ac:dyDescent="0.55000000000000004">
      <c r="A54" s="16" t="s">
        <v>279</v>
      </c>
      <c r="C54" s="22">
        <v>28</v>
      </c>
      <c r="D54" s="21"/>
      <c r="E54" s="21" t="s">
        <v>337</v>
      </c>
      <c r="F54" s="21"/>
      <c r="G54" s="17">
        <v>18</v>
      </c>
      <c r="H54" s="17"/>
      <c r="I54" s="17">
        <v>33670770480</v>
      </c>
      <c r="J54" s="17"/>
      <c r="K54" s="17">
        <v>-1253055</v>
      </c>
      <c r="L54" s="17"/>
      <c r="M54" s="17">
        <v>33672023535</v>
      </c>
      <c r="N54" s="17"/>
      <c r="O54" s="17">
        <v>135805440936</v>
      </c>
      <c r="P54" s="17"/>
      <c r="Q54" s="17">
        <v>39387682</v>
      </c>
      <c r="R54" s="17"/>
      <c r="S54" s="17">
        <v>135766053254</v>
      </c>
    </row>
    <row r="55" spans="1:19" ht="21" x14ac:dyDescent="0.55000000000000004">
      <c r="A55" s="16" t="s">
        <v>279</v>
      </c>
      <c r="C55" s="22">
        <v>3</v>
      </c>
      <c r="D55" s="21"/>
      <c r="E55" s="21" t="s">
        <v>337</v>
      </c>
      <c r="F55" s="21"/>
      <c r="G55" s="17">
        <v>18</v>
      </c>
      <c r="H55" s="17"/>
      <c r="I55" s="17">
        <v>33462295080</v>
      </c>
      <c r="J55" s="17"/>
      <c r="K55" s="17">
        <v>-135062</v>
      </c>
      <c r="L55" s="17"/>
      <c r="M55" s="17">
        <v>33462430142</v>
      </c>
      <c r="N55" s="17"/>
      <c r="O55" s="17">
        <v>136174733432</v>
      </c>
      <c r="P55" s="17"/>
      <c r="Q55" s="17">
        <v>47249415</v>
      </c>
      <c r="R55" s="17"/>
      <c r="S55" s="17">
        <v>136127484017</v>
      </c>
    </row>
    <row r="56" spans="1:19" ht="21" x14ac:dyDescent="0.55000000000000004">
      <c r="A56" s="16" t="s">
        <v>272</v>
      </c>
      <c r="C56" s="22">
        <v>6</v>
      </c>
      <c r="D56" s="21"/>
      <c r="E56" s="21" t="s">
        <v>337</v>
      </c>
      <c r="F56" s="21"/>
      <c r="G56" s="17">
        <v>20</v>
      </c>
      <c r="H56" s="17"/>
      <c r="I56" s="17">
        <v>81967213110</v>
      </c>
      <c r="J56" s="17"/>
      <c r="K56" s="17">
        <v>0</v>
      </c>
      <c r="L56" s="17"/>
      <c r="M56" s="17">
        <v>81967213110</v>
      </c>
      <c r="N56" s="17"/>
      <c r="O56" s="17">
        <v>330601092877</v>
      </c>
      <c r="P56" s="17"/>
      <c r="Q56" s="17">
        <v>227686703</v>
      </c>
      <c r="R56" s="17"/>
      <c r="S56" s="17">
        <v>330373406174</v>
      </c>
    </row>
    <row r="57" spans="1:19" ht="21" x14ac:dyDescent="0.55000000000000004">
      <c r="A57" s="16" t="s">
        <v>266</v>
      </c>
      <c r="C57" s="22">
        <v>6</v>
      </c>
      <c r="D57" s="21"/>
      <c r="E57" s="21" t="s">
        <v>337</v>
      </c>
      <c r="F57" s="21"/>
      <c r="G57" s="17">
        <v>18.100000381469702</v>
      </c>
      <c r="H57" s="17"/>
      <c r="I57" s="17">
        <v>204137858</v>
      </c>
      <c r="J57" s="17"/>
      <c r="K57" s="17">
        <v>-40311226</v>
      </c>
      <c r="L57" s="17"/>
      <c r="M57" s="17">
        <v>244449084</v>
      </c>
      <c r="N57" s="17"/>
      <c r="O57" s="17">
        <v>142153878687</v>
      </c>
      <c r="P57" s="17"/>
      <c r="Q57" s="17">
        <v>0</v>
      </c>
      <c r="R57" s="17"/>
      <c r="S57" s="17">
        <v>142153878687</v>
      </c>
    </row>
    <row r="58" spans="1:19" ht="21" x14ac:dyDescent="0.55000000000000004">
      <c r="A58" s="16" t="s">
        <v>229</v>
      </c>
      <c r="C58" s="22">
        <v>30</v>
      </c>
      <c r="D58" s="21"/>
      <c r="E58" s="21" t="s">
        <v>337</v>
      </c>
      <c r="F58" s="21"/>
      <c r="G58" s="17">
        <v>19</v>
      </c>
      <c r="H58" s="17"/>
      <c r="I58" s="17">
        <v>0</v>
      </c>
      <c r="J58" s="17"/>
      <c r="K58" s="17">
        <v>0</v>
      </c>
      <c r="L58" s="17"/>
      <c r="M58" s="17">
        <v>0</v>
      </c>
      <c r="N58" s="17"/>
      <c r="O58" s="17">
        <v>172404371585</v>
      </c>
      <c r="P58" s="17"/>
      <c r="Q58" s="17">
        <v>0</v>
      </c>
      <c r="R58" s="17"/>
      <c r="S58" s="17">
        <v>172404371585</v>
      </c>
    </row>
    <row r="59" spans="1:19" ht="21" x14ac:dyDescent="0.55000000000000004">
      <c r="A59" s="16" t="s">
        <v>259</v>
      </c>
      <c r="C59" s="22">
        <v>1</v>
      </c>
      <c r="D59" s="21"/>
      <c r="E59" s="21" t="s">
        <v>337</v>
      </c>
      <c r="F59" s="21"/>
      <c r="G59" s="17">
        <v>18</v>
      </c>
      <c r="H59" s="17"/>
      <c r="I59" s="17">
        <v>0</v>
      </c>
      <c r="J59" s="17"/>
      <c r="K59" s="17">
        <v>0</v>
      </c>
      <c r="L59" s="17"/>
      <c r="M59" s="17">
        <v>0</v>
      </c>
      <c r="N59" s="17"/>
      <c r="O59" s="17">
        <v>16967213114</v>
      </c>
      <c r="P59" s="17"/>
      <c r="Q59" s="17">
        <v>0</v>
      </c>
      <c r="R59" s="17"/>
      <c r="S59" s="17">
        <v>16967213114</v>
      </c>
    </row>
    <row r="60" spans="1:19" ht="21" x14ac:dyDescent="0.55000000000000004">
      <c r="A60" s="16" t="s">
        <v>266</v>
      </c>
      <c r="C60" s="22">
        <v>31</v>
      </c>
      <c r="D60" s="21"/>
      <c r="E60" s="21" t="s">
        <v>337</v>
      </c>
      <c r="F60" s="21"/>
      <c r="G60" s="17">
        <v>19.799999237060501</v>
      </c>
      <c r="H60" s="17"/>
      <c r="I60" s="17">
        <v>81147537840</v>
      </c>
      <c r="J60" s="17"/>
      <c r="K60" s="17">
        <v>0</v>
      </c>
      <c r="L60" s="17"/>
      <c r="M60" s="17">
        <v>81147537840</v>
      </c>
      <c r="N60" s="17"/>
      <c r="O60" s="17">
        <v>292131136224</v>
      </c>
      <c r="P60" s="17"/>
      <c r="Q60" s="17">
        <v>0</v>
      </c>
      <c r="R60" s="17"/>
      <c r="S60" s="17">
        <v>292131136224</v>
      </c>
    </row>
    <row r="61" spans="1:19" ht="21" x14ac:dyDescent="0.55000000000000004">
      <c r="A61" s="16" t="s">
        <v>288</v>
      </c>
      <c r="C61" s="22">
        <v>1</v>
      </c>
      <c r="D61" s="21"/>
      <c r="E61" s="21" t="s">
        <v>337</v>
      </c>
      <c r="F61" s="21"/>
      <c r="G61" s="17">
        <v>17.5</v>
      </c>
      <c r="H61" s="17"/>
      <c r="I61" s="17">
        <v>22950819660</v>
      </c>
      <c r="J61" s="17"/>
      <c r="K61" s="17">
        <v>0</v>
      </c>
      <c r="L61" s="17"/>
      <c r="M61" s="17">
        <v>22950819660</v>
      </c>
      <c r="N61" s="17"/>
      <c r="O61" s="17">
        <v>95915300510</v>
      </c>
      <c r="P61" s="17"/>
      <c r="Q61" s="17">
        <v>0</v>
      </c>
      <c r="R61" s="17"/>
      <c r="S61" s="17">
        <v>95915300510</v>
      </c>
    </row>
    <row r="62" spans="1:19" ht="21" x14ac:dyDescent="0.55000000000000004">
      <c r="A62" s="16" t="s">
        <v>292</v>
      </c>
      <c r="C62" s="22">
        <v>19</v>
      </c>
      <c r="D62" s="21"/>
      <c r="E62" s="21" t="s">
        <v>337</v>
      </c>
      <c r="F62" s="21"/>
      <c r="G62" s="17">
        <v>0</v>
      </c>
      <c r="H62" s="17"/>
      <c r="I62" s="17">
        <v>8219</v>
      </c>
      <c r="J62" s="17"/>
      <c r="K62" s="17">
        <v>0</v>
      </c>
      <c r="L62" s="17"/>
      <c r="M62" s="17">
        <v>8219</v>
      </c>
      <c r="N62" s="17"/>
      <c r="O62" s="17">
        <v>16438</v>
      </c>
      <c r="P62" s="17"/>
      <c r="Q62" s="17">
        <v>0</v>
      </c>
      <c r="R62" s="17"/>
      <c r="S62" s="17">
        <v>16438</v>
      </c>
    </row>
    <row r="63" spans="1:19" ht="21" x14ac:dyDescent="0.55000000000000004">
      <c r="A63" s="16" t="s">
        <v>295</v>
      </c>
      <c r="C63" s="22">
        <v>1</v>
      </c>
      <c r="D63" s="21"/>
      <c r="E63" s="21" t="s">
        <v>337</v>
      </c>
      <c r="F63" s="21"/>
      <c r="G63" s="17">
        <v>18</v>
      </c>
      <c r="H63" s="17"/>
      <c r="I63" s="17">
        <v>95901639330</v>
      </c>
      <c r="J63" s="17"/>
      <c r="K63" s="17">
        <v>0</v>
      </c>
      <c r="L63" s="17"/>
      <c r="M63" s="17">
        <v>95901639330</v>
      </c>
      <c r="N63" s="17"/>
      <c r="O63" s="17">
        <v>290901639301</v>
      </c>
      <c r="P63" s="17"/>
      <c r="Q63" s="17">
        <v>0</v>
      </c>
      <c r="R63" s="17"/>
      <c r="S63" s="17">
        <v>290901639301</v>
      </c>
    </row>
    <row r="64" spans="1:19" ht="21" x14ac:dyDescent="0.55000000000000004">
      <c r="A64" s="16" t="s">
        <v>299</v>
      </c>
      <c r="C64" s="22">
        <v>17</v>
      </c>
      <c r="D64" s="21"/>
      <c r="E64" s="21" t="s">
        <v>337</v>
      </c>
      <c r="F64" s="21"/>
      <c r="G64" s="17">
        <v>10</v>
      </c>
      <c r="H64" s="17"/>
      <c r="I64" s="17">
        <v>8944</v>
      </c>
      <c r="J64" s="17"/>
      <c r="K64" s="17">
        <v>37</v>
      </c>
      <c r="L64" s="17"/>
      <c r="M64" s="17">
        <v>8907</v>
      </c>
      <c r="N64" s="17"/>
      <c r="O64" s="17">
        <v>94072326</v>
      </c>
      <c r="P64" s="17"/>
      <c r="Q64" s="17">
        <v>434920</v>
      </c>
      <c r="R64" s="17"/>
      <c r="S64" s="17">
        <v>93637406</v>
      </c>
    </row>
    <row r="65" spans="1:19" ht="21" x14ac:dyDescent="0.55000000000000004">
      <c r="A65" s="16" t="s">
        <v>346</v>
      </c>
      <c r="C65" s="22">
        <v>17</v>
      </c>
      <c r="D65" s="21"/>
      <c r="E65" s="21" t="s">
        <v>337</v>
      </c>
      <c r="F65" s="21"/>
      <c r="G65" s="17">
        <v>20.5</v>
      </c>
      <c r="H65" s="17"/>
      <c r="I65" s="17">
        <v>0</v>
      </c>
      <c r="J65" s="17"/>
      <c r="K65" s="17">
        <v>0</v>
      </c>
      <c r="L65" s="17"/>
      <c r="M65" s="17">
        <v>0</v>
      </c>
      <c r="N65" s="17"/>
      <c r="O65" s="17">
        <v>45081967212</v>
      </c>
      <c r="P65" s="17"/>
      <c r="Q65" s="17">
        <v>0</v>
      </c>
      <c r="R65" s="17"/>
      <c r="S65" s="17">
        <v>45081967212</v>
      </c>
    </row>
    <row r="66" spans="1:19" ht="21" x14ac:dyDescent="0.55000000000000004">
      <c r="A66" s="16" t="s">
        <v>302</v>
      </c>
      <c r="C66" s="22">
        <v>30</v>
      </c>
      <c r="D66" s="21"/>
      <c r="E66" s="21" t="s">
        <v>337</v>
      </c>
      <c r="F66" s="21"/>
      <c r="G66" s="17">
        <v>10</v>
      </c>
      <c r="H66" s="17"/>
      <c r="I66" s="17">
        <v>60</v>
      </c>
      <c r="J66" s="17"/>
      <c r="K66" s="17">
        <v>0</v>
      </c>
      <c r="L66" s="17"/>
      <c r="M66" s="17">
        <v>60</v>
      </c>
      <c r="N66" s="17"/>
      <c r="O66" s="17">
        <v>112</v>
      </c>
      <c r="P66" s="17"/>
      <c r="Q66" s="17">
        <v>0</v>
      </c>
      <c r="R66" s="17"/>
      <c r="S66" s="17">
        <v>112</v>
      </c>
    </row>
    <row r="67" spans="1:19" ht="21" x14ac:dyDescent="0.55000000000000004">
      <c r="A67" s="16" t="s">
        <v>302</v>
      </c>
      <c r="C67" s="22">
        <v>30</v>
      </c>
      <c r="D67" s="21"/>
      <c r="E67" s="21" t="s">
        <v>337</v>
      </c>
      <c r="F67" s="21"/>
      <c r="G67" s="17">
        <v>18</v>
      </c>
      <c r="H67" s="17"/>
      <c r="I67" s="17">
        <v>44262295080</v>
      </c>
      <c r="J67" s="17"/>
      <c r="K67" s="17">
        <v>0</v>
      </c>
      <c r="L67" s="17"/>
      <c r="M67" s="17">
        <v>44262295080</v>
      </c>
      <c r="N67" s="17"/>
      <c r="O67" s="17">
        <v>82622950816</v>
      </c>
      <c r="P67" s="17"/>
      <c r="Q67" s="17">
        <v>0</v>
      </c>
      <c r="R67" s="17"/>
      <c r="S67" s="17">
        <v>82622950816</v>
      </c>
    </row>
    <row r="68" spans="1:19" ht="21" x14ac:dyDescent="0.55000000000000004">
      <c r="A68" s="16" t="s">
        <v>232</v>
      </c>
      <c r="C68" s="22">
        <v>10</v>
      </c>
      <c r="D68" s="21"/>
      <c r="E68" s="21" t="s">
        <v>337</v>
      </c>
      <c r="F68" s="21"/>
      <c r="G68" s="17">
        <v>19</v>
      </c>
      <c r="H68" s="17"/>
      <c r="I68" s="17">
        <v>23360655720</v>
      </c>
      <c r="J68" s="17"/>
      <c r="K68" s="17">
        <v>-330534</v>
      </c>
      <c r="L68" s="17"/>
      <c r="M68" s="17">
        <v>23360986254</v>
      </c>
      <c r="N68" s="17"/>
      <c r="O68" s="17">
        <v>38934426200</v>
      </c>
      <c r="P68" s="17"/>
      <c r="Q68" s="17">
        <v>80099376</v>
      </c>
      <c r="R68" s="17"/>
      <c r="S68" s="17">
        <v>38854326824</v>
      </c>
    </row>
    <row r="69" spans="1:19" ht="21" x14ac:dyDescent="0.55000000000000004">
      <c r="A69" s="16" t="s">
        <v>309</v>
      </c>
      <c r="C69" s="22">
        <v>1</v>
      </c>
      <c r="D69" s="21"/>
      <c r="E69" s="21" t="s">
        <v>337</v>
      </c>
      <c r="F69" s="21"/>
      <c r="G69" s="17">
        <v>10</v>
      </c>
      <c r="H69" s="17"/>
      <c r="I69" s="17">
        <v>5929400</v>
      </c>
      <c r="J69" s="17"/>
      <c r="K69" s="17">
        <v>1620</v>
      </c>
      <c r="L69" s="17"/>
      <c r="M69" s="17">
        <v>5927780</v>
      </c>
      <c r="N69" s="17"/>
      <c r="O69" s="17">
        <v>5929670</v>
      </c>
      <c r="P69" s="17"/>
      <c r="Q69" s="17">
        <v>1620</v>
      </c>
      <c r="R69" s="17"/>
      <c r="S69" s="17">
        <v>5928050</v>
      </c>
    </row>
    <row r="70" spans="1:19" ht="21" x14ac:dyDescent="0.55000000000000004">
      <c r="A70" s="16" t="s">
        <v>309</v>
      </c>
      <c r="C70" s="22">
        <v>1</v>
      </c>
      <c r="D70" s="21"/>
      <c r="E70" s="21" t="s">
        <v>337</v>
      </c>
      <c r="F70" s="21"/>
      <c r="G70" s="17">
        <v>18</v>
      </c>
      <c r="H70" s="17"/>
      <c r="I70" s="17">
        <v>5901639330</v>
      </c>
      <c r="J70" s="17"/>
      <c r="K70" s="17">
        <v>1834398</v>
      </c>
      <c r="L70" s="17"/>
      <c r="M70" s="17">
        <v>5899804932</v>
      </c>
      <c r="N70" s="17"/>
      <c r="O70" s="17">
        <v>7868852440</v>
      </c>
      <c r="P70" s="17"/>
      <c r="Q70" s="17">
        <v>2801404</v>
      </c>
      <c r="R70" s="17"/>
      <c r="S70" s="17">
        <v>7866051036</v>
      </c>
    </row>
    <row r="71" spans="1:19" ht="21" x14ac:dyDescent="0.55000000000000004">
      <c r="A71" s="16" t="s">
        <v>302</v>
      </c>
      <c r="C71" s="22">
        <v>1</v>
      </c>
      <c r="D71" s="21"/>
      <c r="E71" s="21" t="s">
        <v>337</v>
      </c>
      <c r="F71" s="21"/>
      <c r="G71" s="17">
        <v>18</v>
      </c>
      <c r="H71" s="17"/>
      <c r="I71" s="17">
        <v>13770491784</v>
      </c>
      <c r="J71" s="17"/>
      <c r="K71" s="17">
        <v>0</v>
      </c>
      <c r="L71" s="17"/>
      <c r="M71" s="17">
        <v>13770491784</v>
      </c>
      <c r="N71" s="17"/>
      <c r="O71" s="17">
        <v>13770491784</v>
      </c>
      <c r="P71" s="17"/>
      <c r="Q71" s="17">
        <v>0</v>
      </c>
      <c r="R71" s="17"/>
      <c r="S71" s="17">
        <v>13770491784</v>
      </c>
    </row>
    <row r="72" spans="1:19" ht="21" x14ac:dyDescent="0.55000000000000004">
      <c r="A72" s="16" t="s">
        <v>316</v>
      </c>
      <c r="C72" s="22">
        <v>8</v>
      </c>
      <c r="D72" s="21"/>
      <c r="E72" s="21" t="s">
        <v>337</v>
      </c>
      <c r="F72" s="21"/>
      <c r="G72" s="17">
        <v>21</v>
      </c>
      <c r="H72" s="17"/>
      <c r="I72" s="17">
        <v>18934426214</v>
      </c>
      <c r="J72" s="17"/>
      <c r="K72" s="17">
        <v>86515002</v>
      </c>
      <c r="L72" s="17"/>
      <c r="M72" s="17">
        <v>18847911212</v>
      </c>
      <c r="N72" s="17"/>
      <c r="O72" s="17">
        <v>18934426214</v>
      </c>
      <c r="P72" s="17"/>
      <c r="Q72" s="17">
        <v>86515002</v>
      </c>
      <c r="R72" s="17"/>
      <c r="S72" s="17">
        <v>18847911212</v>
      </c>
    </row>
    <row r="73" spans="1:19" ht="21" x14ac:dyDescent="0.55000000000000004">
      <c r="A73" s="16" t="s">
        <v>450</v>
      </c>
      <c r="C73" s="22"/>
      <c r="D73" s="21"/>
      <c r="E73" s="21"/>
      <c r="F73" s="21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>
        <v>43516751</v>
      </c>
      <c r="R73" s="17"/>
      <c r="S73" s="17">
        <f>-Q73</f>
        <v>-43516751</v>
      </c>
    </row>
    <row r="74" spans="1:19" ht="21" x14ac:dyDescent="0.55000000000000004">
      <c r="A74" s="16" t="s">
        <v>299</v>
      </c>
      <c r="C74" s="22">
        <v>8</v>
      </c>
      <c r="D74" s="21"/>
      <c r="E74" s="21" t="s">
        <v>337</v>
      </c>
      <c r="F74" s="21"/>
      <c r="G74" s="17">
        <v>21</v>
      </c>
      <c r="H74" s="17"/>
      <c r="I74" s="17">
        <v>31557377038</v>
      </c>
      <c r="J74" s="17"/>
      <c r="K74" s="17">
        <v>144191671</v>
      </c>
      <c r="L74" s="17"/>
      <c r="M74" s="17">
        <v>31413185367</v>
      </c>
      <c r="N74" s="17"/>
      <c r="O74" s="17">
        <v>31557377038</v>
      </c>
      <c r="P74" s="17"/>
      <c r="Q74" s="17">
        <v>144191671</v>
      </c>
      <c r="R74" s="17"/>
      <c r="S74" s="17">
        <v>31413185367</v>
      </c>
    </row>
    <row r="75" spans="1:19" ht="21" x14ac:dyDescent="0.55000000000000004">
      <c r="A75" s="16" t="s">
        <v>320</v>
      </c>
      <c r="C75" s="22">
        <v>8</v>
      </c>
      <c r="D75" s="21"/>
      <c r="E75" s="21" t="s">
        <v>337</v>
      </c>
      <c r="F75" s="21"/>
      <c r="G75" s="17">
        <v>21</v>
      </c>
      <c r="H75" s="17"/>
      <c r="I75" s="17">
        <v>12622950802</v>
      </c>
      <c r="J75" s="17"/>
      <c r="K75" s="17">
        <v>57676668</v>
      </c>
      <c r="L75" s="17"/>
      <c r="M75" s="17">
        <v>12565274134</v>
      </c>
      <c r="N75" s="17"/>
      <c r="O75" s="17">
        <v>12622950802</v>
      </c>
      <c r="P75" s="17"/>
      <c r="Q75" s="17">
        <v>57676668</v>
      </c>
      <c r="R75" s="17"/>
      <c r="S75" s="17">
        <v>12565274134</v>
      </c>
    </row>
    <row r="76" spans="1:19" ht="21" x14ac:dyDescent="0.55000000000000004">
      <c r="A76" s="16" t="s">
        <v>302</v>
      </c>
      <c r="C76" s="22">
        <v>1</v>
      </c>
      <c r="D76" s="21"/>
      <c r="E76" s="21" t="s">
        <v>337</v>
      </c>
      <c r="F76" s="21"/>
      <c r="G76" s="17">
        <v>18</v>
      </c>
      <c r="H76" s="17"/>
      <c r="I76" s="17">
        <v>2950819660</v>
      </c>
      <c r="J76" s="17"/>
      <c r="K76" s="17">
        <v>0</v>
      </c>
      <c r="L76" s="17"/>
      <c r="M76" s="17">
        <v>2950819660</v>
      </c>
      <c r="N76" s="17"/>
      <c r="O76" s="17">
        <v>2950819660</v>
      </c>
      <c r="P76" s="17"/>
      <c r="Q76" s="17">
        <v>0</v>
      </c>
      <c r="R76" s="17"/>
      <c r="S76" s="17">
        <v>2950819660</v>
      </c>
    </row>
    <row r="77" spans="1:19" ht="19.5" thickBot="1" x14ac:dyDescent="0.5">
      <c r="I77" s="18">
        <f>SUM(I8:I76)</f>
        <v>1579183427738</v>
      </c>
      <c r="K77" s="18">
        <f>SUM(K8:K76)</f>
        <v>113638885</v>
      </c>
      <c r="M77" s="18">
        <f>SUM(M8:M76)</f>
        <v>1579069788853</v>
      </c>
      <c r="O77" s="18">
        <f>SUM(O8:O76)</f>
        <v>6003699943533</v>
      </c>
      <c r="Q77" s="18">
        <f>SUM(Q30:Q76)</f>
        <v>786555649</v>
      </c>
      <c r="S77" s="18">
        <f>SUM(S8:S76)</f>
        <v>6002913387884</v>
      </c>
    </row>
    <row r="78" spans="1:19" ht="19.5" thickTop="1" x14ac:dyDescent="0.45"/>
    <row r="79" spans="1:19" x14ac:dyDescent="0.45">
      <c r="O79" s="17"/>
      <c r="Q79" s="17"/>
    </row>
    <row r="80" spans="1:19" x14ac:dyDescent="0.45">
      <c r="O80" s="20"/>
      <c r="Q80" s="20"/>
    </row>
    <row r="81" spans="15:15" x14ac:dyDescent="0.45">
      <c r="O81" s="20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4"/>
  <sheetViews>
    <sheetView rightToLeft="1" tabSelected="1" zoomScale="90" zoomScaleNormal="90" workbookViewId="0">
      <selection activeCell="G23" sqref="G23"/>
    </sheetView>
  </sheetViews>
  <sheetFormatPr defaultRowHeight="18.75" x14ac:dyDescent="0.45"/>
  <cols>
    <col min="1" max="1" width="25.140625" style="15" bestFit="1" customWidth="1"/>
    <col min="2" max="2" width="1" style="15" customWidth="1"/>
    <col min="3" max="3" width="15.42578125" style="15" bestFit="1" customWidth="1"/>
    <col min="4" max="4" width="1" style="15" customWidth="1"/>
    <col min="5" max="5" width="41" style="15" bestFit="1" customWidth="1"/>
    <col min="6" max="6" width="1" style="15" customWidth="1"/>
    <col min="7" max="7" width="27.85546875" style="15" bestFit="1" customWidth="1"/>
    <col min="8" max="8" width="1" style="15" customWidth="1"/>
    <col min="9" max="9" width="27.7109375" style="15" bestFit="1" customWidth="1"/>
    <col min="10" max="10" width="1" style="15" customWidth="1"/>
    <col min="11" max="11" width="15.85546875" style="15" bestFit="1" customWidth="1"/>
    <col min="12" max="12" width="1" style="15" customWidth="1"/>
    <col min="13" max="13" width="29.140625" style="15" bestFit="1" customWidth="1"/>
    <col min="14" max="14" width="1" style="15" customWidth="1"/>
    <col min="15" max="15" width="27.7109375" style="15" bestFit="1" customWidth="1"/>
    <col min="16" max="16" width="1" style="15" customWidth="1"/>
    <col min="17" max="17" width="15.85546875" style="15" bestFit="1" customWidth="1"/>
    <col min="18" max="18" width="1" style="15" customWidth="1"/>
    <col min="19" max="19" width="29.140625" style="15" bestFit="1" customWidth="1"/>
    <col min="20" max="20" width="1" style="15" customWidth="1"/>
    <col min="21" max="21" width="9.140625" style="15" customWidth="1"/>
    <col min="22" max="16384" width="9.140625" style="15"/>
  </cols>
  <sheetData>
    <row r="2" spans="1:19" ht="30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30" x14ac:dyDescent="0.45">
      <c r="A3" s="29" t="s">
        <v>328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30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19" ht="30" x14ac:dyDescent="0.45">
      <c r="A6" s="31" t="s">
        <v>3</v>
      </c>
      <c r="C6" s="30" t="s">
        <v>347</v>
      </c>
      <c r="D6" s="30" t="s">
        <v>347</v>
      </c>
      <c r="E6" s="30" t="s">
        <v>347</v>
      </c>
      <c r="F6" s="30" t="s">
        <v>347</v>
      </c>
      <c r="G6" s="30" t="s">
        <v>347</v>
      </c>
      <c r="I6" s="30" t="s">
        <v>330</v>
      </c>
      <c r="J6" s="30" t="s">
        <v>330</v>
      </c>
      <c r="K6" s="30" t="s">
        <v>330</v>
      </c>
      <c r="L6" s="30" t="s">
        <v>330</v>
      </c>
      <c r="M6" s="30" t="s">
        <v>330</v>
      </c>
      <c r="O6" s="30" t="s">
        <v>331</v>
      </c>
      <c r="P6" s="30" t="s">
        <v>331</v>
      </c>
      <c r="Q6" s="30" t="s">
        <v>331</v>
      </c>
      <c r="R6" s="30" t="s">
        <v>331</v>
      </c>
      <c r="S6" s="30" t="s">
        <v>331</v>
      </c>
    </row>
    <row r="7" spans="1:19" ht="30" x14ac:dyDescent="0.45">
      <c r="A7" s="30" t="s">
        <v>3</v>
      </c>
      <c r="C7" s="30" t="s">
        <v>348</v>
      </c>
      <c r="E7" s="30" t="s">
        <v>349</v>
      </c>
      <c r="G7" s="30" t="s">
        <v>350</v>
      </c>
      <c r="I7" s="30" t="s">
        <v>351</v>
      </c>
      <c r="K7" s="30" t="s">
        <v>335</v>
      </c>
      <c r="M7" s="30" t="s">
        <v>352</v>
      </c>
      <c r="O7" s="30" t="s">
        <v>351</v>
      </c>
      <c r="Q7" s="30" t="s">
        <v>335</v>
      </c>
      <c r="S7" s="30" t="s">
        <v>352</v>
      </c>
    </row>
    <row r="8" spans="1:19" ht="21" x14ac:dyDescent="0.55000000000000004">
      <c r="A8" s="16" t="s">
        <v>72</v>
      </c>
      <c r="C8" s="21" t="s">
        <v>353</v>
      </c>
      <c r="D8" s="21"/>
      <c r="E8" s="22">
        <v>36162030</v>
      </c>
      <c r="F8" s="21"/>
      <c r="G8" s="22">
        <v>140</v>
      </c>
      <c r="H8" s="21"/>
      <c r="I8" s="22">
        <v>0</v>
      </c>
      <c r="J8" s="21"/>
      <c r="K8" s="22">
        <v>0</v>
      </c>
      <c r="L8" s="21"/>
      <c r="M8" s="22">
        <v>0</v>
      </c>
      <c r="N8" s="21"/>
      <c r="O8" s="22">
        <v>5062684200</v>
      </c>
      <c r="P8" s="21"/>
      <c r="Q8" s="22">
        <v>0</v>
      </c>
      <c r="R8" s="21"/>
      <c r="S8" s="22">
        <v>5062684200</v>
      </c>
    </row>
    <row r="9" spans="1:19" ht="21" x14ac:dyDescent="0.55000000000000004">
      <c r="A9" s="16" t="s">
        <v>32</v>
      </c>
      <c r="C9" s="21" t="s">
        <v>297</v>
      </c>
      <c r="D9" s="21"/>
      <c r="E9" s="22">
        <v>1000000</v>
      </c>
      <c r="F9" s="21"/>
      <c r="G9" s="22">
        <v>125</v>
      </c>
      <c r="H9" s="21"/>
      <c r="I9" s="22">
        <v>0</v>
      </c>
      <c r="J9" s="21"/>
      <c r="K9" s="22">
        <v>0</v>
      </c>
      <c r="L9" s="21"/>
      <c r="M9" s="22">
        <v>0</v>
      </c>
      <c r="N9" s="21"/>
      <c r="O9" s="22">
        <v>125000000</v>
      </c>
      <c r="P9" s="21"/>
      <c r="Q9" s="22">
        <v>11786600</v>
      </c>
      <c r="R9" s="21"/>
      <c r="S9" s="22">
        <v>113213400</v>
      </c>
    </row>
    <row r="10" spans="1:19" ht="21" x14ac:dyDescent="0.55000000000000004">
      <c r="A10" s="16" t="s">
        <v>27</v>
      </c>
      <c r="C10" s="21" t="s">
        <v>172</v>
      </c>
      <c r="D10" s="21"/>
      <c r="E10" s="22">
        <v>2386000</v>
      </c>
      <c r="F10" s="21"/>
      <c r="G10" s="22">
        <v>6800</v>
      </c>
      <c r="H10" s="21"/>
      <c r="I10" s="22">
        <v>0</v>
      </c>
      <c r="J10" s="21"/>
      <c r="K10" s="22">
        <v>0</v>
      </c>
      <c r="L10" s="21"/>
      <c r="M10" s="22">
        <v>0</v>
      </c>
      <c r="N10" s="21"/>
      <c r="O10" s="22">
        <v>16224800000</v>
      </c>
      <c r="P10" s="21"/>
      <c r="Q10" s="22">
        <v>2023236451</v>
      </c>
      <c r="R10" s="21"/>
      <c r="S10" s="22">
        <v>14201563549</v>
      </c>
    </row>
    <row r="11" spans="1:19" ht="21" x14ac:dyDescent="0.55000000000000004">
      <c r="A11" s="16" t="s">
        <v>41</v>
      </c>
      <c r="C11" s="21" t="s">
        <v>297</v>
      </c>
      <c r="D11" s="21"/>
      <c r="E11" s="22">
        <v>3500000</v>
      </c>
      <c r="F11" s="21"/>
      <c r="G11" s="22">
        <v>50</v>
      </c>
      <c r="H11" s="21"/>
      <c r="I11" s="22">
        <v>0</v>
      </c>
      <c r="J11" s="21"/>
      <c r="K11" s="22">
        <v>0</v>
      </c>
      <c r="L11" s="21"/>
      <c r="M11" s="22">
        <v>0</v>
      </c>
      <c r="N11" s="21"/>
      <c r="O11" s="22">
        <v>175000000</v>
      </c>
      <c r="P11" s="21"/>
      <c r="Q11" s="22">
        <v>13597599</v>
      </c>
      <c r="R11" s="21"/>
      <c r="S11" s="22">
        <v>161402401</v>
      </c>
    </row>
    <row r="12" spans="1:19" ht="21" x14ac:dyDescent="0.55000000000000004">
      <c r="A12" s="16" t="s">
        <v>56</v>
      </c>
      <c r="C12" s="21" t="s">
        <v>354</v>
      </c>
      <c r="D12" s="21"/>
      <c r="E12" s="22">
        <v>17774117</v>
      </c>
      <c r="F12" s="21"/>
      <c r="G12" s="22">
        <v>348</v>
      </c>
      <c r="H12" s="21"/>
      <c r="I12" s="22">
        <v>0</v>
      </c>
      <c r="J12" s="21"/>
      <c r="K12" s="22">
        <v>0</v>
      </c>
      <c r="L12" s="21"/>
      <c r="M12" s="22">
        <v>0</v>
      </c>
      <c r="N12" s="21"/>
      <c r="O12" s="22">
        <v>6185392716</v>
      </c>
      <c r="P12" s="21"/>
      <c r="Q12" s="22">
        <v>0</v>
      </c>
      <c r="R12" s="21"/>
      <c r="S12" s="22">
        <v>6185392716</v>
      </c>
    </row>
    <row r="13" spans="1:19" ht="21" x14ac:dyDescent="0.55000000000000004">
      <c r="A13" s="16" t="s">
        <v>452</v>
      </c>
      <c r="C13" s="21"/>
      <c r="D13" s="21"/>
      <c r="E13" s="22"/>
      <c r="F13" s="21"/>
      <c r="G13" s="22"/>
      <c r="H13" s="21"/>
      <c r="I13" s="22"/>
      <c r="J13" s="21"/>
      <c r="K13" s="22"/>
      <c r="L13" s="21"/>
      <c r="M13" s="22"/>
      <c r="N13" s="21"/>
      <c r="O13" s="22">
        <v>300000000</v>
      </c>
      <c r="P13" s="21"/>
      <c r="Q13" s="22"/>
      <c r="R13" s="21"/>
      <c r="S13" s="22">
        <f>O13</f>
        <v>300000000</v>
      </c>
    </row>
    <row r="14" spans="1:19" ht="21" x14ac:dyDescent="0.55000000000000004">
      <c r="A14" s="16" t="s">
        <v>355</v>
      </c>
      <c r="C14" s="21" t="s">
        <v>356</v>
      </c>
      <c r="D14" s="21"/>
      <c r="E14" s="22">
        <v>18000</v>
      </c>
      <c r="F14" s="21"/>
      <c r="G14" s="22">
        <v>3500</v>
      </c>
      <c r="H14" s="21"/>
      <c r="I14" s="22">
        <v>0</v>
      </c>
      <c r="J14" s="21"/>
      <c r="K14" s="22">
        <v>0</v>
      </c>
      <c r="L14" s="21"/>
      <c r="M14" s="22">
        <v>0</v>
      </c>
      <c r="N14" s="21"/>
      <c r="O14" s="22">
        <v>63000000</v>
      </c>
      <c r="P14" s="21"/>
      <c r="Q14" s="22">
        <v>0</v>
      </c>
      <c r="R14" s="21"/>
      <c r="S14" s="22">
        <v>63000000</v>
      </c>
    </row>
    <row r="15" spans="1:19" ht="21" x14ac:dyDescent="0.55000000000000004">
      <c r="A15" s="16" t="s">
        <v>453</v>
      </c>
      <c r="C15" s="21"/>
      <c r="D15" s="21"/>
      <c r="E15" s="22"/>
      <c r="F15" s="21"/>
      <c r="G15" s="22"/>
      <c r="H15" s="21"/>
      <c r="I15" s="22"/>
      <c r="J15" s="21"/>
      <c r="K15" s="22"/>
      <c r="L15" s="21"/>
      <c r="M15" s="22"/>
      <c r="N15" s="21"/>
      <c r="O15" s="22" t="s">
        <v>454</v>
      </c>
      <c r="P15" s="21"/>
      <c r="Q15" s="22">
        <v>325860638</v>
      </c>
      <c r="R15" s="21"/>
      <c r="S15" s="17">
        <f>-Q15</f>
        <v>-325860638</v>
      </c>
    </row>
    <row r="16" spans="1:19" ht="21" x14ac:dyDescent="0.55000000000000004">
      <c r="A16" s="16" t="s">
        <v>357</v>
      </c>
      <c r="C16" s="21" t="s">
        <v>358</v>
      </c>
      <c r="D16" s="21"/>
      <c r="E16" s="22">
        <v>300000</v>
      </c>
      <c r="F16" s="21"/>
      <c r="G16" s="22">
        <v>1200</v>
      </c>
      <c r="H16" s="21"/>
      <c r="I16" s="22">
        <v>0</v>
      </c>
      <c r="J16" s="21"/>
      <c r="K16" s="22">
        <v>0</v>
      </c>
      <c r="L16" s="21"/>
      <c r="M16" s="22">
        <v>0</v>
      </c>
      <c r="N16" s="21"/>
      <c r="O16" s="22">
        <v>360000000</v>
      </c>
      <c r="P16" s="21"/>
      <c r="Q16" s="22">
        <v>0</v>
      </c>
      <c r="R16" s="21"/>
      <c r="S16" s="22">
        <v>360000000</v>
      </c>
    </row>
    <row r="17" spans="9:19" ht="19.5" thickBot="1" x14ac:dyDescent="0.5">
      <c r="I17" s="23">
        <v>0</v>
      </c>
      <c r="J17" s="21"/>
      <c r="K17" s="23">
        <v>0</v>
      </c>
      <c r="L17" s="21"/>
      <c r="M17" s="23">
        <v>0</v>
      </c>
      <c r="N17" s="21"/>
      <c r="O17" s="24">
        <f>SUM(O8:O16)</f>
        <v>28495876916</v>
      </c>
      <c r="P17" s="21"/>
      <c r="Q17" s="24">
        <f>SUM(Q8:Q16)</f>
        <v>2374481288</v>
      </c>
      <c r="R17" s="21"/>
      <c r="S17" s="24">
        <f>SUM(S8:S16)</f>
        <v>26121395628</v>
      </c>
    </row>
    <row r="18" spans="9:19" ht="19.5" thickTop="1" x14ac:dyDescent="0.45"/>
    <row r="19" spans="9:19" x14ac:dyDescent="0.45">
      <c r="O19" s="22"/>
      <c r="P19" s="22"/>
      <c r="Q19" s="22"/>
      <c r="R19" s="22"/>
      <c r="S19" s="22"/>
    </row>
    <row r="20" spans="9:19" x14ac:dyDescent="0.45">
      <c r="O20" s="22"/>
      <c r="P20" s="22"/>
      <c r="Q20" s="22"/>
      <c r="R20" s="22"/>
      <c r="S20" s="22"/>
    </row>
    <row r="21" spans="9:19" x14ac:dyDescent="0.45">
      <c r="O21" s="22"/>
      <c r="P21" s="22"/>
      <c r="Q21" s="22"/>
      <c r="R21" s="22"/>
      <c r="S21" s="22"/>
    </row>
    <row r="22" spans="9:19" x14ac:dyDescent="0.45">
      <c r="O22" s="22"/>
      <c r="P22" s="22"/>
      <c r="Q22" s="22"/>
      <c r="R22" s="22"/>
      <c r="S22" s="22"/>
    </row>
    <row r="23" spans="9:19" x14ac:dyDescent="0.45">
      <c r="O23" s="22"/>
      <c r="P23" s="22"/>
      <c r="Q23" s="22"/>
      <c r="R23" s="22"/>
      <c r="S23" s="22"/>
    </row>
    <row r="24" spans="9:19" x14ac:dyDescent="0.45">
      <c r="O24" s="22"/>
      <c r="P24" s="22"/>
      <c r="Q24" s="22"/>
      <c r="R24" s="22"/>
      <c r="S24" s="22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5"/>
  <sheetViews>
    <sheetView rightToLeft="1" topLeftCell="A28" workbookViewId="0">
      <selection activeCell="Q70" sqref="Q70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30" x14ac:dyDescent="0.45">
      <c r="A3" s="26" t="s">
        <v>328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30" x14ac:dyDescent="0.45">
      <c r="A6" s="27" t="s">
        <v>3</v>
      </c>
      <c r="C6" s="28" t="s">
        <v>330</v>
      </c>
      <c r="D6" s="28" t="s">
        <v>330</v>
      </c>
      <c r="E6" s="28" t="s">
        <v>330</v>
      </c>
      <c r="F6" s="28" t="s">
        <v>330</v>
      </c>
      <c r="G6" s="28" t="s">
        <v>330</v>
      </c>
      <c r="H6" s="28" t="s">
        <v>330</v>
      </c>
      <c r="I6" s="28" t="s">
        <v>330</v>
      </c>
      <c r="K6" s="28" t="s">
        <v>331</v>
      </c>
      <c r="L6" s="28" t="s">
        <v>331</v>
      </c>
      <c r="M6" s="28" t="s">
        <v>331</v>
      </c>
      <c r="N6" s="28" t="s">
        <v>331</v>
      </c>
      <c r="O6" s="28" t="s">
        <v>331</v>
      </c>
      <c r="P6" s="28" t="s">
        <v>331</v>
      </c>
      <c r="Q6" s="28" t="s">
        <v>331</v>
      </c>
    </row>
    <row r="7" spans="1:17" ht="30" x14ac:dyDescent="0.45">
      <c r="A7" s="28" t="s">
        <v>3</v>
      </c>
      <c r="C7" s="28" t="s">
        <v>7</v>
      </c>
      <c r="E7" s="28" t="s">
        <v>359</v>
      </c>
      <c r="G7" s="28" t="s">
        <v>360</v>
      </c>
      <c r="I7" s="28" t="s">
        <v>361</v>
      </c>
      <c r="K7" s="28" t="s">
        <v>7</v>
      </c>
      <c r="M7" s="28" t="s">
        <v>359</v>
      </c>
      <c r="O7" s="28" t="s">
        <v>360</v>
      </c>
      <c r="Q7" s="28" t="s">
        <v>361</v>
      </c>
    </row>
    <row r="8" spans="1:17" ht="21" x14ac:dyDescent="0.55000000000000004">
      <c r="A8" s="2" t="s">
        <v>36</v>
      </c>
      <c r="C8" s="6">
        <v>4444182</v>
      </c>
      <c r="D8" s="6"/>
      <c r="E8" s="6">
        <v>47623227682</v>
      </c>
      <c r="F8" s="6"/>
      <c r="G8" s="6">
        <v>55437905986</v>
      </c>
      <c r="H8" s="6"/>
      <c r="I8" s="6">
        <v>-7814678303</v>
      </c>
      <c r="J8" s="6"/>
      <c r="K8" s="6">
        <v>4444182</v>
      </c>
      <c r="L8" s="6"/>
      <c r="M8" s="6">
        <v>47623227682</v>
      </c>
      <c r="N8" s="6"/>
      <c r="O8" s="6">
        <v>29626582062</v>
      </c>
      <c r="P8" s="6"/>
      <c r="Q8" s="6">
        <v>17996645620</v>
      </c>
    </row>
    <row r="9" spans="1:17" ht="21" x14ac:dyDescent="0.55000000000000004">
      <c r="A9" s="2" t="s">
        <v>87</v>
      </c>
      <c r="C9" s="6">
        <v>3165087</v>
      </c>
      <c r="D9" s="6"/>
      <c r="E9" s="6">
        <v>21422848472</v>
      </c>
      <c r="F9" s="6"/>
      <c r="G9" s="6">
        <v>23301370494</v>
      </c>
      <c r="H9" s="6"/>
      <c r="I9" s="6">
        <v>-1878522021</v>
      </c>
      <c r="J9" s="6"/>
      <c r="K9" s="6">
        <v>3165087</v>
      </c>
      <c r="L9" s="6"/>
      <c r="M9" s="6">
        <v>21422848472</v>
      </c>
      <c r="N9" s="6"/>
      <c r="O9" s="6">
        <v>23301370494</v>
      </c>
      <c r="P9" s="6"/>
      <c r="Q9" s="6">
        <v>-1878522021</v>
      </c>
    </row>
    <row r="10" spans="1:17" ht="21" x14ac:dyDescent="0.55000000000000004">
      <c r="A10" s="2" t="s">
        <v>58</v>
      </c>
      <c r="C10" s="6">
        <v>937889</v>
      </c>
      <c r="D10" s="6"/>
      <c r="E10" s="6">
        <v>127963500080</v>
      </c>
      <c r="F10" s="6"/>
      <c r="G10" s="6">
        <v>171664065810</v>
      </c>
      <c r="H10" s="6"/>
      <c r="I10" s="6">
        <v>-43700565729</v>
      </c>
      <c r="J10" s="6"/>
      <c r="K10" s="6">
        <v>937889</v>
      </c>
      <c r="L10" s="6"/>
      <c r="M10" s="6">
        <v>127963500080</v>
      </c>
      <c r="N10" s="6"/>
      <c r="O10" s="6">
        <v>179411197165</v>
      </c>
      <c r="P10" s="6"/>
      <c r="Q10" s="6">
        <v>-51447697084</v>
      </c>
    </row>
    <row r="11" spans="1:17" ht="21" x14ac:dyDescent="0.55000000000000004">
      <c r="A11" s="2" t="s">
        <v>89</v>
      </c>
      <c r="C11" s="6">
        <v>1189656</v>
      </c>
      <c r="D11" s="6"/>
      <c r="E11" s="6">
        <v>47374056524</v>
      </c>
      <c r="F11" s="6"/>
      <c r="G11" s="6">
        <v>47771375837</v>
      </c>
      <c r="H11" s="6"/>
      <c r="I11" s="6">
        <v>-397319312</v>
      </c>
      <c r="J11" s="6"/>
      <c r="K11" s="6">
        <v>1189656</v>
      </c>
      <c r="L11" s="6"/>
      <c r="M11" s="6">
        <v>47374056524</v>
      </c>
      <c r="N11" s="6"/>
      <c r="O11" s="6">
        <v>47771375837</v>
      </c>
      <c r="P11" s="6"/>
      <c r="Q11" s="6">
        <v>-397319312</v>
      </c>
    </row>
    <row r="12" spans="1:17" ht="21" x14ac:dyDescent="0.55000000000000004">
      <c r="A12" s="2" t="s">
        <v>59</v>
      </c>
      <c r="C12" s="6">
        <v>389000</v>
      </c>
      <c r="D12" s="6"/>
      <c r="E12" s="6">
        <v>69314725460</v>
      </c>
      <c r="F12" s="6"/>
      <c r="G12" s="6">
        <v>85630813387</v>
      </c>
      <c r="H12" s="6"/>
      <c r="I12" s="6">
        <v>-16316087926</v>
      </c>
      <c r="J12" s="6"/>
      <c r="K12" s="6">
        <v>389000</v>
      </c>
      <c r="L12" s="6"/>
      <c r="M12" s="6">
        <v>69314725460</v>
      </c>
      <c r="N12" s="6"/>
      <c r="O12" s="6">
        <v>89545617904</v>
      </c>
      <c r="P12" s="6"/>
      <c r="Q12" s="6">
        <v>-20230892443</v>
      </c>
    </row>
    <row r="13" spans="1:17" ht="21" x14ac:dyDescent="0.55000000000000004">
      <c r="A13" s="2" t="s">
        <v>30</v>
      </c>
      <c r="C13" s="6">
        <v>6666666</v>
      </c>
      <c r="D13" s="6"/>
      <c r="E13" s="6">
        <v>127039577296</v>
      </c>
      <c r="F13" s="6"/>
      <c r="G13" s="6">
        <v>127217917629</v>
      </c>
      <c r="H13" s="6"/>
      <c r="I13" s="6">
        <v>-178340332</v>
      </c>
      <c r="J13" s="6"/>
      <c r="K13" s="6">
        <v>6666666</v>
      </c>
      <c r="L13" s="6"/>
      <c r="M13" s="6">
        <v>127039577296</v>
      </c>
      <c r="N13" s="6"/>
      <c r="O13" s="6">
        <v>88541738760</v>
      </c>
      <c r="P13" s="6"/>
      <c r="Q13" s="6">
        <v>38497838536</v>
      </c>
    </row>
    <row r="14" spans="1:17" ht="21" x14ac:dyDescent="0.55000000000000004">
      <c r="A14" s="2" t="s">
        <v>79</v>
      </c>
      <c r="C14" s="6">
        <v>3629589</v>
      </c>
      <c r="D14" s="6"/>
      <c r="E14" s="6">
        <v>439958659768</v>
      </c>
      <c r="F14" s="6"/>
      <c r="G14" s="6">
        <v>438532032555</v>
      </c>
      <c r="H14" s="6"/>
      <c r="I14" s="6">
        <v>1426627213</v>
      </c>
      <c r="J14" s="6"/>
      <c r="K14" s="6">
        <v>3629589</v>
      </c>
      <c r="L14" s="6"/>
      <c r="M14" s="6">
        <v>439958659768</v>
      </c>
      <c r="N14" s="6"/>
      <c r="O14" s="6">
        <v>438157018291</v>
      </c>
      <c r="P14" s="6"/>
      <c r="Q14" s="6">
        <v>1801641477</v>
      </c>
    </row>
    <row r="15" spans="1:17" ht="21" x14ac:dyDescent="0.55000000000000004">
      <c r="A15" s="2" t="s">
        <v>25</v>
      </c>
      <c r="C15" s="6">
        <v>2460136</v>
      </c>
      <c r="D15" s="6"/>
      <c r="E15" s="6">
        <v>331854104491</v>
      </c>
      <c r="F15" s="6"/>
      <c r="G15" s="6">
        <v>331374489247</v>
      </c>
      <c r="H15" s="6"/>
      <c r="I15" s="6">
        <v>479615244</v>
      </c>
      <c r="J15" s="6"/>
      <c r="K15" s="6">
        <v>2460136</v>
      </c>
      <c r="L15" s="6"/>
      <c r="M15" s="6">
        <v>331854104491</v>
      </c>
      <c r="N15" s="6"/>
      <c r="O15" s="6">
        <v>331309650784</v>
      </c>
      <c r="P15" s="6"/>
      <c r="Q15" s="6">
        <v>544453707</v>
      </c>
    </row>
    <row r="16" spans="1:17" ht="21" x14ac:dyDescent="0.55000000000000004">
      <c r="A16" s="2" t="s">
        <v>60</v>
      </c>
      <c r="C16" s="6">
        <v>45267</v>
      </c>
      <c r="D16" s="6"/>
      <c r="E16" s="6">
        <v>451598846979</v>
      </c>
      <c r="F16" s="6"/>
      <c r="G16" s="6">
        <v>575541250989</v>
      </c>
      <c r="H16" s="6"/>
      <c r="I16" s="6">
        <v>-123942404010</v>
      </c>
      <c r="J16" s="6"/>
      <c r="K16" s="6">
        <v>45267</v>
      </c>
      <c r="L16" s="6"/>
      <c r="M16" s="6">
        <v>451598846979</v>
      </c>
      <c r="N16" s="6"/>
      <c r="O16" s="6">
        <v>616704967718</v>
      </c>
      <c r="P16" s="6"/>
      <c r="Q16" s="6">
        <v>-165106120739</v>
      </c>
    </row>
    <row r="17" spans="1:17" ht="21" x14ac:dyDescent="0.55000000000000004">
      <c r="A17" s="2" t="s">
        <v>29</v>
      </c>
      <c r="C17" s="6">
        <v>4414928</v>
      </c>
      <c r="D17" s="6"/>
      <c r="E17" s="6">
        <v>242429533014</v>
      </c>
      <c r="F17" s="6"/>
      <c r="G17" s="6">
        <v>244005649857</v>
      </c>
      <c r="H17" s="6"/>
      <c r="I17" s="6">
        <v>-1576116842</v>
      </c>
      <c r="J17" s="6"/>
      <c r="K17" s="6">
        <v>4414928</v>
      </c>
      <c r="L17" s="6"/>
      <c r="M17" s="6">
        <v>242429533014</v>
      </c>
      <c r="N17" s="6"/>
      <c r="O17" s="6">
        <v>241324200210</v>
      </c>
      <c r="P17" s="6"/>
      <c r="Q17" s="6">
        <v>1105332804</v>
      </c>
    </row>
    <row r="18" spans="1:17" ht="21" x14ac:dyDescent="0.55000000000000004">
      <c r="A18" s="2" t="s">
        <v>61</v>
      </c>
      <c r="C18" s="6">
        <v>50000</v>
      </c>
      <c r="D18" s="6"/>
      <c r="E18" s="6">
        <v>5434812468</v>
      </c>
      <c r="F18" s="6"/>
      <c r="G18" s="6">
        <v>8798554462</v>
      </c>
      <c r="H18" s="6"/>
      <c r="I18" s="6">
        <v>-3363741993</v>
      </c>
      <c r="J18" s="6"/>
      <c r="K18" s="6">
        <v>50000</v>
      </c>
      <c r="L18" s="6"/>
      <c r="M18" s="6">
        <v>5434812468</v>
      </c>
      <c r="N18" s="6"/>
      <c r="O18" s="6">
        <v>9844075575</v>
      </c>
      <c r="P18" s="6"/>
      <c r="Q18" s="6">
        <v>-4409263106</v>
      </c>
    </row>
    <row r="19" spans="1:17" ht="21" x14ac:dyDescent="0.55000000000000004">
      <c r="A19" s="2" t="s">
        <v>76</v>
      </c>
      <c r="C19" s="6">
        <v>604703</v>
      </c>
      <c r="D19" s="6"/>
      <c r="E19" s="6">
        <v>10762785332</v>
      </c>
      <c r="F19" s="6"/>
      <c r="G19" s="6">
        <v>10790186363</v>
      </c>
      <c r="H19" s="6"/>
      <c r="I19" s="6">
        <v>-27401030</v>
      </c>
      <c r="J19" s="6"/>
      <c r="K19" s="6">
        <v>604703</v>
      </c>
      <c r="L19" s="6"/>
      <c r="M19" s="6">
        <v>10762785332</v>
      </c>
      <c r="N19" s="6"/>
      <c r="O19" s="6">
        <v>10795631179</v>
      </c>
      <c r="P19" s="6"/>
      <c r="Q19" s="6">
        <v>-32845846</v>
      </c>
    </row>
    <row r="20" spans="1:17" ht="21" x14ac:dyDescent="0.55000000000000004">
      <c r="A20" s="2" t="s">
        <v>19</v>
      </c>
      <c r="C20" s="6">
        <v>9548784</v>
      </c>
      <c r="D20" s="6"/>
      <c r="E20" s="6">
        <v>240355632312</v>
      </c>
      <c r="F20" s="6"/>
      <c r="G20" s="6">
        <v>241287037765</v>
      </c>
      <c r="H20" s="6"/>
      <c r="I20" s="6">
        <v>-931405452</v>
      </c>
      <c r="J20" s="6"/>
      <c r="K20" s="6">
        <v>9548784</v>
      </c>
      <c r="L20" s="6"/>
      <c r="M20" s="6">
        <v>240355632312</v>
      </c>
      <c r="N20" s="6"/>
      <c r="O20" s="6">
        <v>241210104146</v>
      </c>
      <c r="P20" s="6"/>
      <c r="Q20" s="6">
        <v>-854471833</v>
      </c>
    </row>
    <row r="21" spans="1:17" ht="21" x14ac:dyDescent="0.55000000000000004">
      <c r="A21" s="2" t="s">
        <v>62</v>
      </c>
      <c r="C21" s="6">
        <v>2820</v>
      </c>
      <c r="D21" s="6"/>
      <c r="E21" s="6">
        <v>54750832980</v>
      </c>
      <c r="F21" s="6"/>
      <c r="G21" s="6">
        <v>73192251180</v>
      </c>
      <c r="H21" s="6"/>
      <c r="I21" s="6">
        <v>-18441418200</v>
      </c>
      <c r="J21" s="6"/>
      <c r="K21" s="6">
        <v>2820</v>
      </c>
      <c r="L21" s="6"/>
      <c r="M21" s="6">
        <v>54750832980</v>
      </c>
      <c r="N21" s="6"/>
      <c r="O21" s="6">
        <v>83566317720</v>
      </c>
      <c r="P21" s="6"/>
      <c r="Q21" s="6">
        <v>-28815484740</v>
      </c>
    </row>
    <row r="22" spans="1:17" ht="21" x14ac:dyDescent="0.55000000000000004">
      <c r="A22" s="2" t="s">
        <v>88</v>
      </c>
      <c r="C22" s="6">
        <v>41230</v>
      </c>
      <c r="D22" s="6"/>
      <c r="E22" s="6">
        <v>1850007538</v>
      </c>
      <c r="F22" s="6"/>
      <c r="G22" s="6">
        <v>1849037063</v>
      </c>
      <c r="H22" s="6"/>
      <c r="I22" s="6">
        <v>970475</v>
      </c>
      <c r="J22" s="6"/>
      <c r="K22" s="6">
        <v>41230</v>
      </c>
      <c r="L22" s="6"/>
      <c r="M22" s="6">
        <v>1850007538</v>
      </c>
      <c r="N22" s="6"/>
      <c r="O22" s="6">
        <v>1849037063</v>
      </c>
      <c r="P22" s="6"/>
      <c r="Q22" s="6">
        <v>970475</v>
      </c>
    </row>
    <row r="23" spans="1:17" ht="21" x14ac:dyDescent="0.55000000000000004">
      <c r="A23" s="2" t="s">
        <v>27</v>
      </c>
      <c r="C23" s="6">
        <v>2386000</v>
      </c>
      <c r="D23" s="6"/>
      <c r="E23" s="6">
        <v>204093673965</v>
      </c>
      <c r="F23" s="6"/>
      <c r="G23" s="6">
        <v>205011182397</v>
      </c>
      <c r="H23" s="6"/>
      <c r="I23" s="6">
        <v>-917508432</v>
      </c>
      <c r="J23" s="6"/>
      <c r="K23" s="6">
        <v>2386000</v>
      </c>
      <c r="L23" s="6"/>
      <c r="M23" s="6">
        <v>204093673965</v>
      </c>
      <c r="N23" s="6"/>
      <c r="O23" s="6">
        <v>220667857777</v>
      </c>
      <c r="P23" s="6"/>
      <c r="Q23" s="6">
        <v>-16574183812</v>
      </c>
    </row>
    <row r="24" spans="1:17" ht="21" x14ac:dyDescent="0.55000000000000004">
      <c r="A24" s="2" t="s">
        <v>55</v>
      </c>
      <c r="C24" s="6">
        <v>28800000</v>
      </c>
      <c r="D24" s="6"/>
      <c r="E24" s="6">
        <v>129659110560</v>
      </c>
      <c r="F24" s="6"/>
      <c r="G24" s="6">
        <v>130269057262</v>
      </c>
      <c r="H24" s="6"/>
      <c r="I24" s="6">
        <v>-609946702</v>
      </c>
      <c r="J24" s="6"/>
      <c r="K24" s="6">
        <v>28800000</v>
      </c>
      <c r="L24" s="6"/>
      <c r="M24" s="6">
        <v>129659110560</v>
      </c>
      <c r="N24" s="6"/>
      <c r="O24" s="6">
        <v>129803595775</v>
      </c>
      <c r="P24" s="6"/>
      <c r="Q24" s="6">
        <v>-144485215</v>
      </c>
    </row>
    <row r="25" spans="1:17" ht="21" x14ac:dyDescent="0.55000000000000004">
      <c r="A25" s="2" t="s">
        <v>41</v>
      </c>
      <c r="C25" s="6">
        <v>133987822</v>
      </c>
      <c r="D25" s="6"/>
      <c r="E25" s="6">
        <v>1181400572852</v>
      </c>
      <c r="F25" s="6"/>
      <c r="G25" s="6">
        <v>1181905761253</v>
      </c>
      <c r="H25" s="6"/>
      <c r="I25" s="6">
        <v>-505188400</v>
      </c>
      <c r="J25" s="6"/>
      <c r="K25" s="6">
        <v>133987822</v>
      </c>
      <c r="L25" s="6"/>
      <c r="M25" s="6">
        <v>1181400572852</v>
      </c>
      <c r="N25" s="6"/>
      <c r="O25" s="6">
        <v>1182348575997</v>
      </c>
      <c r="P25" s="6"/>
      <c r="Q25" s="6">
        <v>-948003144</v>
      </c>
    </row>
    <row r="26" spans="1:17" ht="21" x14ac:dyDescent="0.55000000000000004">
      <c r="A26" s="2" t="s">
        <v>67</v>
      </c>
      <c r="C26" s="6">
        <v>12803180</v>
      </c>
      <c r="D26" s="6"/>
      <c r="E26" s="6">
        <v>697566929139</v>
      </c>
      <c r="F26" s="6"/>
      <c r="G26" s="6">
        <v>697056942106</v>
      </c>
      <c r="H26" s="6"/>
      <c r="I26" s="6">
        <v>509987033</v>
      </c>
      <c r="J26" s="6"/>
      <c r="K26" s="6">
        <v>12803180</v>
      </c>
      <c r="L26" s="6"/>
      <c r="M26" s="6">
        <v>697566929139</v>
      </c>
      <c r="N26" s="6"/>
      <c r="O26" s="6">
        <v>700336116961</v>
      </c>
      <c r="P26" s="6"/>
      <c r="Q26" s="6">
        <v>-2769187821</v>
      </c>
    </row>
    <row r="27" spans="1:17" ht="21" x14ac:dyDescent="0.55000000000000004">
      <c r="A27" s="2" t="s">
        <v>51</v>
      </c>
      <c r="C27" s="6">
        <v>43430583</v>
      </c>
      <c r="D27" s="6"/>
      <c r="E27" s="6">
        <v>508568174746</v>
      </c>
      <c r="F27" s="6"/>
      <c r="G27" s="6">
        <v>509118328872</v>
      </c>
      <c r="H27" s="6"/>
      <c r="I27" s="6">
        <v>-550154125</v>
      </c>
      <c r="J27" s="6"/>
      <c r="K27" s="6">
        <v>43430583</v>
      </c>
      <c r="L27" s="6"/>
      <c r="M27" s="6">
        <v>508568174746</v>
      </c>
      <c r="N27" s="6"/>
      <c r="O27" s="6">
        <v>507893484021</v>
      </c>
      <c r="P27" s="6"/>
      <c r="Q27" s="6">
        <v>674690725</v>
      </c>
    </row>
    <row r="28" spans="1:17" ht="21" x14ac:dyDescent="0.55000000000000004">
      <c r="A28" s="2" t="s">
        <v>74</v>
      </c>
      <c r="C28" s="6">
        <v>35551452</v>
      </c>
      <c r="D28" s="6"/>
      <c r="E28" s="6">
        <v>373542963496</v>
      </c>
      <c r="F28" s="6"/>
      <c r="G28" s="6">
        <v>376010434451</v>
      </c>
      <c r="H28" s="6"/>
      <c r="I28" s="6">
        <v>-2467470954</v>
      </c>
      <c r="J28" s="6"/>
      <c r="K28" s="6">
        <v>35551452</v>
      </c>
      <c r="L28" s="6"/>
      <c r="M28" s="6">
        <v>373542963496</v>
      </c>
      <c r="N28" s="6"/>
      <c r="O28" s="6">
        <v>380027445665</v>
      </c>
      <c r="P28" s="6"/>
      <c r="Q28" s="6">
        <v>-6484482168</v>
      </c>
    </row>
    <row r="29" spans="1:17" ht="21" x14ac:dyDescent="0.55000000000000004">
      <c r="A29" s="2" t="s">
        <v>82</v>
      </c>
      <c r="C29" s="6">
        <v>2550110</v>
      </c>
      <c r="D29" s="6"/>
      <c r="E29" s="6">
        <v>7402015588</v>
      </c>
      <c r="F29" s="6"/>
      <c r="G29" s="6">
        <v>7391250792</v>
      </c>
      <c r="H29" s="6"/>
      <c r="I29" s="6">
        <v>10764796</v>
      </c>
      <c r="J29" s="6"/>
      <c r="K29" s="6">
        <v>2550110</v>
      </c>
      <c r="L29" s="6"/>
      <c r="M29" s="6">
        <v>7402015588</v>
      </c>
      <c r="N29" s="6"/>
      <c r="O29" s="6">
        <v>7467802643</v>
      </c>
      <c r="P29" s="6"/>
      <c r="Q29" s="6">
        <v>-65787054</v>
      </c>
    </row>
    <row r="30" spans="1:17" ht="21" x14ac:dyDescent="0.55000000000000004">
      <c r="A30" s="2" t="s">
        <v>50</v>
      </c>
      <c r="C30" s="6">
        <v>8313017</v>
      </c>
      <c r="D30" s="6"/>
      <c r="E30" s="6">
        <v>64530097471</v>
      </c>
      <c r="F30" s="6"/>
      <c r="G30" s="6">
        <v>62733039210</v>
      </c>
      <c r="H30" s="6"/>
      <c r="I30" s="6">
        <v>1797058261</v>
      </c>
      <c r="J30" s="6"/>
      <c r="K30" s="6">
        <v>8313017</v>
      </c>
      <c r="L30" s="6"/>
      <c r="M30" s="6">
        <v>64530097471</v>
      </c>
      <c r="N30" s="6"/>
      <c r="O30" s="6">
        <v>63460475706</v>
      </c>
      <c r="P30" s="6"/>
      <c r="Q30" s="6">
        <v>1069621765</v>
      </c>
    </row>
    <row r="31" spans="1:17" ht="21" x14ac:dyDescent="0.55000000000000004">
      <c r="A31" s="2" t="s">
        <v>17</v>
      </c>
      <c r="C31" s="6">
        <v>67297653</v>
      </c>
      <c r="D31" s="6"/>
      <c r="E31" s="6">
        <v>258892287703</v>
      </c>
      <c r="F31" s="6"/>
      <c r="G31" s="6">
        <v>259487755996</v>
      </c>
      <c r="H31" s="6"/>
      <c r="I31" s="6">
        <v>-595468292</v>
      </c>
      <c r="J31" s="6"/>
      <c r="K31" s="6">
        <v>67297653</v>
      </c>
      <c r="L31" s="6"/>
      <c r="M31" s="6">
        <v>258892287703</v>
      </c>
      <c r="N31" s="6"/>
      <c r="O31" s="6">
        <v>261112898719</v>
      </c>
      <c r="P31" s="6"/>
      <c r="Q31" s="6">
        <v>-2220611015</v>
      </c>
    </row>
    <row r="32" spans="1:17" ht="21" x14ac:dyDescent="0.55000000000000004">
      <c r="A32" s="2" t="s">
        <v>47</v>
      </c>
      <c r="C32" s="6">
        <v>19097353</v>
      </c>
      <c r="D32" s="6"/>
      <c r="E32" s="6">
        <v>451053276291</v>
      </c>
      <c r="F32" s="6"/>
      <c r="G32" s="6">
        <v>451028782573</v>
      </c>
      <c r="H32" s="6"/>
      <c r="I32" s="6">
        <v>24493718</v>
      </c>
      <c r="J32" s="6"/>
      <c r="K32" s="6">
        <v>19097353</v>
      </c>
      <c r="L32" s="6"/>
      <c r="M32" s="6">
        <v>451053276291</v>
      </c>
      <c r="N32" s="6"/>
      <c r="O32" s="6">
        <v>452044772652</v>
      </c>
      <c r="P32" s="6"/>
      <c r="Q32" s="6">
        <v>-991496360</v>
      </c>
    </row>
    <row r="33" spans="1:17" ht="21" x14ac:dyDescent="0.55000000000000004">
      <c r="A33" s="2" t="s">
        <v>72</v>
      </c>
      <c r="C33" s="6">
        <v>92942196</v>
      </c>
      <c r="D33" s="6"/>
      <c r="E33" s="6">
        <v>1395076768000</v>
      </c>
      <c r="F33" s="6"/>
      <c r="G33" s="6">
        <v>1399839989337</v>
      </c>
      <c r="H33" s="6"/>
      <c r="I33" s="6">
        <v>-4763221336</v>
      </c>
      <c r="J33" s="6"/>
      <c r="K33" s="6">
        <v>92942196</v>
      </c>
      <c r="L33" s="6"/>
      <c r="M33" s="6">
        <v>1395076768000</v>
      </c>
      <c r="N33" s="6"/>
      <c r="O33" s="6">
        <v>1408224761988</v>
      </c>
      <c r="P33" s="6"/>
      <c r="Q33" s="6">
        <v>-13147993987</v>
      </c>
    </row>
    <row r="34" spans="1:17" ht="21" x14ac:dyDescent="0.55000000000000004">
      <c r="A34" s="2" t="s">
        <v>53</v>
      </c>
      <c r="C34" s="6">
        <v>59000000</v>
      </c>
      <c r="D34" s="6"/>
      <c r="E34" s="6">
        <v>565962367500</v>
      </c>
      <c r="F34" s="6"/>
      <c r="G34" s="6">
        <v>567691721187</v>
      </c>
      <c r="H34" s="6"/>
      <c r="I34" s="6">
        <v>-1729353687</v>
      </c>
      <c r="J34" s="6"/>
      <c r="K34" s="6">
        <v>59000000</v>
      </c>
      <c r="L34" s="6"/>
      <c r="M34" s="6">
        <v>565962367500</v>
      </c>
      <c r="N34" s="6"/>
      <c r="O34" s="6">
        <v>568000705995</v>
      </c>
      <c r="P34" s="6"/>
      <c r="Q34" s="6">
        <v>-2038338495</v>
      </c>
    </row>
    <row r="35" spans="1:17" ht="21" x14ac:dyDescent="0.55000000000000004">
      <c r="A35" s="2" t="s">
        <v>49</v>
      </c>
      <c r="C35" s="6">
        <v>29007392</v>
      </c>
      <c r="D35" s="6"/>
      <c r="E35" s="6">
        <v>463086856162</v>
      </c>
      <c r="F35" s="6"/>
      <c r="G35" s="6">
        <v>463607855400</v>
      </c>
      <c r="H35" s="6"/>
      <c r="I35" s="6">
        <v>-520999237</v>
      </c>
      <c r="J35" s="6"/>
      <c r="K35" s="6">
        <v>29007392</v>
      </c>
      <c r="L35" s="6"/>
      <c r="M35" s="6">
        <v>463086856162</v>
      </c>
      <c r="N35" s="6"/>
      <c r="O35" s="6">
        <v>463953657381</v>
      </c>
      <c r="P35" s="6"/>
      <c r="Q35" s="6">
        <v>-866801218</v>
      </c>
    </row>
    <row r="36" spans="1:17" ht="21" x14ac:dyDescent="0.55000000000000004">
      <c r="A36" s="2" t="s">
        <v>81</v>
      </c>
      <c r="C36" s="6">
        <v>48101587</v>
      </c>
      <c r="D36" s="6"/>
      <c r="E36" s="6">
        <v>473850441143</v>
      </c>
      <c r="F36" s="6"/>
      <c r="G36" s="6">
        <v>475811419542</v>
      </c>
      <c r="H36" s="6"/>
      <c r="I36" s="6">
        <v>-1960978398</v>
      </c>
      <c r="J36" s="6"/>
      <c r="K36" s="6">
        <v>48101587</v>
      </c>
      <c r="L36" s="6"/>
      <c r="M36" s="6">
        <v>473850441143</v>
      </c>
      <c r="N36" s="6"/>
      <c r="O36" s="6">
        <v>475449132331</v>
      </c>
      <c r="P36" s="6"/>
      <c r="Q36" s="6">
        <v>-1598691187</v>
      </c>
    </row>
    <row r="37" spans="1:17" ht="21" x14ac:dyDescent="0.55000000000000004">
      <c r="A37" s="2" t="s">
        <v>83</v>
      </c>
      <c r="C37" s="6">
        <v>5000000</v>
      </c>
      <c r="D37" s="6"/>
      <c r="E37" s="6">
        <v>93589807500</v>
      </c>
      <c r="F37" s="6"/>
      <c r="G37" s="6">
        <v>93807426829</v>
      </c>
      <c r="H37" s="6"/>
      <c r="I37" s="6">
        <v>-217619329</v>
      </c>
      <c r="J37" s="6"/>
      <c r="K37" s="6">
        <v>5000000</v>
      </c>
      <c r="L37" s="6"/>
      <c r="M37" s="6">
        <v>93589807500</v>
      </c>
      <c r="N37" s="6"/>
      <c r="O37" s="6">
        <v>94459872038</v>
      </c>
      <c r="P37" s="6"/>
      <c r="Q37" s="6">
        <v>-870064538</v>
      </c>
    </row>
    <row r="38" spans="1:17" ht="21" x14ac:dyDescent="0.55000000000000004">
      <c r="A38" s="2" t="s">
        <v>45</v>
      </c>
      <c r="C38" s="6">
        <v>73798468</v>
      </c>
      <c r="D38" s="6"/>
      <c r="E38" s="6">
        <v>541392129311</v>
      </c>
      <c r="F38" s="6"/>
      <c r="G38" s="6">
        <v>543446774718</v>
      </c>
      <c r="H38" s="6"/>
      <c r="I38" s="6">
        <v>-2054645406</v>
      </c>
      <c r="J38" s="6"/>
      <c r="K38" s="6">
        <v>73798468</v>
      </c>
      <c r="L38" s="6"/>
      <c r="M38" s="6">
        <v>541392129311</v>
      </c>
      <c r="N38" s="6"/>
      <c r="O38" s="6">
        <v>546333735368</v>
      </c>
      <c r="P38" s="6"/>
      <c r="Q38" s="6">
        <v>-4941606056</v>
      </c>
    </row>
    <row r="39" spans="1:17" ht="21" x14ac:dyDescent="0.55000000000000004">
      <c r="A39" s="2" t="s">
        <v>77</v>
      </c>
      <c r="C39" s="6">
        <v>37534017</v>
      </c>
      <c r="D39" s="6"/>
      <c r="E39" s="6">
        <v>582046757742</v>
      </c>
      <c r="F39" s="6"/>
      <c r="G39" s="6">
        <v>585465081892</v>
      </c>
      <c r="H39" s="6"/>
      <c r="I39" s="6">
        <v>-3418324149</v>
      </c>
      <c r="J39" s="6"/>
      <c r="K39" s="6">
        <v>37534017</v>
      </c>
      <c r="L39" s="6"/>
      <c r="M39" s="6">
        <v>582046757742</v>
      </c>
      <c r="N39" s="6"/>
      <c r="O39" s="6">
        <v>586055600634</v>
      </c>
      <c r="P39" s="6"/>
      <c r="Q39" s="6">
        <v>-4008842891</v>
      </c>
    </row>
    <row r="40" spans="1:17" ht="21" x14ac:dyDescent="0.55000000000000004">
      <c r="A40" s="2" t="s">
        <v>32</v>
      </c>
      <c r="C40" s="6">
        <v>1000000</v>
      </c>
      <c r="D40" s="6"/>
      <c r="E40" s="6">
        <v>25020238500</v>
      </c>
      <c r="F40" s="6"/>
      <c r="G40" s="6">
        <v>25135387449</v>
      </c>
      <c r="H40" s="6"/>
      <c r="I40" s="6">
        <v>-115148949</v>
      </c>
      <c r="J40" s="6"/>
      <c r="K40" s="6">
        <v>1000000</v>
      </c>
      <c r="L40" s="6"/>
      <c r="M40" s="6">
        <v>25020238500</v>
      </c>
      <c r="N40" s="6"/>
      <c r="O40" s="6">
        <v>25427428127</v>
      </c>
      <c r="P40" s="6"/>
      <c r="Q40" s="6">
        <v>-407189627</v>
      </c>
    </row>
    <row r="41" spans="1:17" ht="21" x14ac:dyDescent="0.55000000000000004">
      <c r="A41" s="2" t="s">
        <v>69</v>
      </c>
      <c r="C41" s="6">
        <v>152704615</v>
      </c>
      <c r="D41" s="6"/>
      <c r="E41" s="6">
        <v>1548319429915</v>
      </c>
      <c r="F41" s="6"/>
      <c r="G41" s="6">
        <v>1558444117609</v>
      </c>
      <c r="H41" s="6"/>
      <c r="I41" s="6">
        <v>-10124687693</v>
      </c>
      <c r="J41" s="6"/>
      <c r="K41" s="6">
        <v>152704615</v>
      </c>
      <c r="L41" s="6"/>
      <c r="M41" s="6">
        <v>1548319429915</v>
      </c>
      <c r="N41" s="6"/>
      <c r="O41" s="6">
        <v>1565991613370</v>
      </c>
      <c r="P41" s="6"/>
      <c r="Q41" s="6">
        <v>-17672183454</v>
      </c>
    </row>
    <row r="42" spans="1:17" ht="21" x14ac:dyDescent="0.55000000000000004">
      <c r="A42" s="2" t="s">
        <v>21</v>
      </c>
      <c r="C42" s="6">
        <v>4575040</v>
      </c>
      <c r="D42" s="6"/>
      <c r="E42" s="6">
        <v>755892914879</v>
      </c>
      <c r="F42" s="6"/>
      <c r="G42" s="6">
        <v>760989078303</v>
      </c>
      <c r="H42" s="6"/>
      <c r="I42" s="6">
        <v>-5096163423</v>
      </c>
      <c r="J42" s="6"/>
      <c r="K42" s="6">
        <v>4575040</v>
      </c>
      <c r="L42" s="6"/>
      <c r="M42" s="6">
        <v>755892914879</v>
      </c>
      <c r="N42" s="6"/>
      <c r="O42" s="6">
        <v>760611693768</v>
      </c>
      <c r="P42" s="6"/>
      <c r="Q42" s="6">
        <v>-4718778888</v>
      </c>
    </row>
    <row r="43" spans="1:17" ht="21" x14ac:dyDescent="0.55000000000000004">
      <c r="A43" s="2" t="s">
        <v>65</v>
      </c>
      <c r="C43" s="6">
        <v>32603812</v>
      </c>
      <c r="D43" s="6"/>
      <c r="E43" s="6">
        <v>408687821607</v>
      </c>
      <c r="F43" s="6"/>
      <c r="G43" s="6">
        <v>409955806631</v>
      </c>
      <c r="H43" s="6"/>
      <c r="I43" s="6">
        <v>-1267985023</v>
      </c>
      <c r="J43" s="6"/>
      <c r="K43" s="6">
        <v>32603812</v>
      </c>
      <c r="L43" s="6"/>
      <c r="M43" s="6">
        <v>408687821607</v>
      </c>
      <c r="N43" s="6"/>
      <c r="O43" s="6">
        <v>412039411141</v>
      </c>
      <c r="P43" s="6"/>
      <c r="Q43" s="6">
        <v>-3351589533</v>
      </c>
    </row>
    <row r="44" spans="1:17" ht="21" x14ac:dyDescent="0.55000000000000004">
      <c r="A44" s="2" t="s">
        <v>15</v>
      </c>
      <c r="C44" s="6">
        <v>220826146</v>
      </c>
      <c r="D44" s="6"/>
      <c r="E44" s="6">
        <v>790244029552</v>
      </c>
      <c r="F44" s="6"/>
      <c r="G44" s="6">
        <v>792902259491</v>
      </c>
      <c r="H44" s="6"/>
      <c r="I44" s="6">
        <v>-2658229938</v>
      </c>
      <c r="J44" s="6"/>
      <c r="K44" s="6">
        <v>220826146</v>
      </c>
      <c r="L44" s="6"/>
      <c r="M44" s="6">
        <v>790244029552</v>
      </c>
      <c r="N44" s="6"/>
      <c r="O44" s="6">
        <v>796722171466</v>
      </c>
      <c r="P44" s="6"/>
      <c r="Q44" s="6">
        <v>-6478141913</v>
      </c>
    </row>
    <row r="45" spans="1:17" ht="21" x14ac:dyDescent="0.55000000000000004">
      <c r="A45" s="2" t="s">
        <v>86</v>
      </c>
      <c r="C45" s="6">
        <v>170000000</v>
      </c>
      <c r="D45" s="6"/>
      <c r="E45" s="6">
        <v>408952170000</v>
      </c>
      <c r="F45" s="6"/>
      <c r="G45" s="6">
        <v>413903751421</v>
      </c>
      <c r="H45" s="6"/>
      <c r="I45" s="6">
        <v>-4951581421</v>
      </c>
      <c r="J45" s="6"/>
      <c r="K45" s="6">
        <v>170000000</v>
      </c>
      <c r="L45" s="6"/>
      <c r="M45" s="6">
        <v>408952170000</v>
      </c>
      <c r="N45" s="6"/>
      <c r="O45" s="6">
        <v>413903751421</v>
      </c>
      <c r="P45" s="6"/>
      <c r="Q45" s="6">
        <v>-4951581421</v>
      </c>
    </row>
    <row r="46" spans="1:17" ht="21" x14ac:dyDescent="0.55000000000000004">
      <c r="A46" s="2" t="s">
        <v>63</v>
      </c>
      <c r="C46" s="6">
        <v>12928771</v>
      </c>
      <c r="D46" s="6"/>
      <c r="E46" s="6">
        <v>162357355516</v>
      </c>
      <c r="F46" s="6"/>
      <c r="G46" s="6">
        <v>160452962503</v>
      </c>
      <c r="H46" s="6"/>
      <c r="I46" s="6">
        <v>1904393013</v>
      </c>
      <c r="J46" s="6"/>
      <c r="K46" s="6">
        <v>12928771</v>
      </c>
      <c r="L46" s="6"/>
      <c r="M46" s="6">
        <v>162357355516</v>
      </c>
      <c r="N46" s="6"/>
      <c r="O46" s="6">
        <v>167372175843</v>
      </c>
      <c r="P46" s="6"/>
      <c r="Q46" s="6">
        <v>-5014820326</v>
      </c>
    </row>
    <row r="47" spans="1:17" ht="21" x14ac:dyDescent="0.55000000000000004">
      <c r="A47" s="2" t="s">
        <v>56</v>
      </c>
      <c r="C47" s="6">
        <v>147408946</v>
      </c>
      <c r="D47" s="6"/>
      <c r="E47" s="6">
        <v>1318786764941</v>
      </c>
      <c r="F47" s="6"/>
      <c r="G47" s="6">
        <v>1332666442515</v>
      </c>
      <c r="H47" s="6"/>
      <c r="I47" s="6">
        <v>-13879677573</v>
      </c>
      <c r="J47" s="6"/>
      <c r="K47" s="6">
        <v>147408946</v>
      </c>
      <c r="L47" s="6"/>
      <c r="M47" s="6">
        <v>1318786764941</v>
      </c>
      <c r="N47" s="6"/>
      <c r="O47" s="6">
        <v>1076882711496</v>
      </c>
      <c r="P47" s="6"/>
      <c r="Q47" s="6">
        <v>241904053445</v>
      </c>
    </row>
    <row r="48" spans="1:17" ht="21" x14ac:dyDescent="0.55000000000000004">
      <c r="A48" s="2" t="s">
        <v>40</v>
      </c>
      <c r="C48" s="6">
        <v>11600000</v>
      </c>
      <c r="D48" s="6"/>
      <c r="E48" s="6">
        <v>121997768400</v>
      </c>
      <c r="F48" s="6"/>
      <c r="G48" s="6">
        <v>123195570243</v>
      </c>
      <c r="H48" s="6"/>
      <c r="I48" s="6">
        <v>-1197801843</v>
      </c>
      <c r="J48" s="6"/>
      <c r="K48" s="6">
        <v>11600000</v>
      </c>
      <c r="L48" s="6"/>
      <c r="M48" s="6">
        <v>121997768400</v>
      </c>
      <c r="N48" s="6"/>
      <c r="O48" s="6">
        <v>122730263192</v>
      </c>
      <c r="P48" s="6"/>
      <c r="Q48" s="6">
        <v>-732494792</v>
      </c>
    </row>
    <row r="49" spans="1:17" ht="21" x14ac:dyDescent="0.55000000000000004">
      <c r="A49" s="2" t="s">
        <v>43</v>
      </c>
      <c r="C49" s="6">
        <v>1571723</v>
      </c>
      <c r="D49" s="6"/>
      <c r="E49" s="6">
        <v>73650180637</v>
      </c>
      <c r="F49" s="6"/>
      <c r="G49" s="6">
        <v>73657568426</v>
      </c>
      <c r="H49" s="6"/>
      <c r="I49" s="6">
        <v>-7387788</v>
      </c>
      <c r="J49" s="6"/>
      <c r="K49" s="6">
        <v>1571723</v>
      </c>
      <c r="L49" s="6"/>
      <c r="M49" s="6">
        <v>73650180637</v>
      </c>
      <c r="N49" s="6"/>
      <c r="O49" s="6">
        <v>74613420724</v>
      </c>
      <c r="P49" s="6"/>
      <c r="Q49" s="6">
        <v>-963240086</v>
      </c>
    </row>
    <row r="50" spans="1:17" ht="21" x14ac:dyDescent="0.55000000000000004">
      <c r="A50" s="2" t="s">
        <v>34</v>
      </c>
      <c r="C50" s="6">
        <v>5374500</v>
      </c>
      <c r="D50" s="6"/>
      <c r="E50" s="6">
        <v>475041004221</v>
      </c>
      <c r="F50" s="6"/>
      <c r="G50" s="6">
        <v>476863818740</v>
      </c>
      <c r="H50" s="6"/>
      <c r="I50" s="6">
        <v>-1822814518</v>
      </c>
      <c r="J50" s="6"/>
      <c r="K50" s="6">
        <v>5374500</v>
      </c>
      <c r="L50" s="6"/>
      <c r="M50" s="6">
        <v>475041004221</v>
      </c>
      <c r="N50" s="6"/>
      <c r="O50" s="6">
        <v>482003557613</v>
      </c>
      <c r="P50" s="6"/>
      <c r="Q50" s="6">
        <v>-6962553391</v>
      </c>
    </row>
    <row r="51" spans="1:17" ht="21" x14ac:dyDescent="0.55000000000000004">
      <c r="A51" s="2" t="s">
        <v>38</v>
      </c>
      <c r="C51" s="6">
        <v>0</v>
      </c>
      <c r="D51" s="6"/>
      <c r="E51" s="6">
        <v>0</v>
      </c>
      <c r="F51" s="6"/>
      <c r="G51" s="6">
        <v>-41695797744</v>
      </c>
      <c r="H51" s="6"/>
      <c r="I51" s="6">
        <v>41695797744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0</v>
      </c>
    </row>
    <row r="52" spans="1:17" ht="21" x14ac:dyDescent="0.55000000000000004">
      <c r="A52" s="2" t="s">
        <v>71</v>
      </c>
      <c r="C52" s="6">
        <v>0</v>
      </c>
      <c r="D52" s="6"/>
      <c r="E52" s="6">
        <v>0</v>
      </c>
      <c r="F52" s="6"/>
      <c r="G52" s="6">
        <v>6061448</v>
      </c>
      <c r="H52" s="6"/>
      <c r="I52" s="6">
        <v>-6061448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0</v>
      </c>
    </row>
    <row r="53" spans="1:17" ht="21" x14ac:dyDescent="0.55000000000000004">
      <c r="A53" s="2" t="s">
        <v>23</v>
      </c>
      <c r="C53" s="6">
        <v>0</v>
      </c>
      <c r="D53" s="6"/>
      <c r="E53" s="6">
        <v>0</v>
      </c>
      <c r="F53" s="6"/>
      <c r="G53" s="6">
        <v>-50945530</v>
      </c>
      <c r="H53" s="6"/>
      <c r="I53" s="6">
        <v>50945530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0</v>
      </c>
    </row>
    <row r="54" spans="1:17" ht="21" x14ac:dyDescent="0.55000000000000004">
      <c r="A54" s="2" t="s">
        <v>362</v>
      </c>
      <c r="C54" s="6">
        <v>252800</v>
      </c>
      <c r="D54" s="6"/>
      <c r="E54" s="6">
        <v>252009313431</v>
      </c>
      <c r="F54" s="6"/>
      <c r="G54" s="6">
        <v>252754180000</v>
      </c>
      <c r="H54" s="6"/>
      <c r="I54" s="6">
        <v>-744866568</v>
      </c>
      <c r="J54" s="6"/>
      <c r="K54" s="6">
        <v>252800</v>
      </c>
      <c r="L54" s="6"/>
      <c r="M54" s="6">
        <v>252009313431</v>
      </c>
      <c r="N54" s="6"/>
      <c r="O54" s="6">
        <v>252754180000</v>
      </c>
      <c r="P54" s="6"/>
      <c r="Q54" s="6">
        <v>-744866568</v>
      </c>
    </row>
    <row r="55" spans="1:17" ht="21" x14ac:dyDescent="0.55000000000000004">
      <c r="A55" s="2" t="s">
        <v>151</v>
      </c>
      <c r="C55" s="6">
        <v>183857</v>
      </c>
      <c r="D55" s="6"/>
      <c r="E55" s="6">
        <v>175704919448</v>
      </c>
      <c r="F55" s="6"/>
      <c r="G55" s="6">
        <v>145063881496</v>
      </c>
      <c r="H55" s="6"/>
      <c r="I55" s="6">
        <v>30641037952</v>
      </c>
      <c r="J55" s="6"/>
      <c r="K55" s="6">
        <v>183857</v>
      </c>
      <c r="L55" s="6"/>
      <c r="M55" s="6">
        <v>175704919448</v>
      </c>
      <c r="N55" s="6"/>
      <c r="O55" s="6">
        <v>183823675919</v>
      </c>
      <c r="P55" s="6"/>
      <c r="Q55" s="6">
        <v>-8118756470</v>
      </c>
    </row>
    <row r="56" spans="1:17" ht="21" x14ac:dyDescent="0.55000000000000004">
      <c r="A56" s="2" t="s">
        <v>116</v>
      </c>
      <c r="C56" s="6">
        <v>107000</v>
      </c>
      <c r="D56" s="6"/>
      <c r="E56" s="6">
        <v>82443427419</v>
      </c>
      <c r="F56" s="6"/>
      <c r="G56" s="6">
        <v>81435777089</v>
      </c>
      <c r="H56" s="6"/>
      <c r="I56" s="6">
        <v>1007650330</v>
      </c>
      <c r="J56" s="6"/>
      <c r="K56" s="6">
        <v>107000</v>
      </c>
      <c r="L56" s="6"/>
      <c r="M56" s="6">
        <v>82443427419</v>
      </c>
      <c r="N56" s="6"/>
      <c r="O56" s="6">
        <v>79293623912</v>
      </c>
      <c r="P56" s="6"/>
      <c r="Q56" s="6">
        <v>3149803507</v>
      </c>
    </row>
    <row r="57" spans="1:17" ht="21" x14ac:dyDescent="0.55000000000000004">
      <c r="A57" s="2" t="s">
        <v>119</v>
      </c>
      <c r="C57" s="6">
        <v>10</v>
      </c>
      <c r="D57" s="6"/>
      <c r="E57" s="6">
        <v>6890780</v>
      </c>
      <c r="F57" s="6"/>
      <c r="G57" s="6">
        <v>6493332</v>
      </c>
      <c r="H57" s="6"/>
      <c r="I57" s="6">
        <v>397448</v>
      </c>
      <c r="J57" s="6"/>
      <c r="K57" s="6">
        <v>10</v>
      </c>
      <c r="L57" s="6"/>
      <c r="M57" s="6">
        <v>6890780</v>
      </c>
      <c r="N57" s="6"/>
      <c r="O57" s="6">
        <v>6402169</v>
      </c>
      <c r="P57" s="6"/>
      <c r="Q57" s="6">
        <v>488611</v>
      </c>
    </row>
    <row r="58" spans="1:17" ht="21" x14ac:dyDescent="0.55000000000000004">
      <c r="A58" s="2" t="s">
        <v>122</v>
      </c>
      <c r="C58" s="6">
        <v>982544</v>
      </c>
      <c r="D58" s="6"/>
      <c r="E58" s="6">
        <v>584261144926</v>
      </c>
      <c r="F58" s="6"/>
      <c r="G58" s="6">
        <v>567993165391</v>
      </c>
      <c r="H58" s="6"/>
      <c r="I58" s="6">
        <v>16267979535</v>
      </c>
      <c r="J58" s="6"/>
      <c r="K58" s="6">
        <v>982544</v>
      </c>
      <c r="L58" s="6"/>
      <c r="M58" s="6">
        <v>584261144926</v>
      </c>
      <c r="N58" s="6"/>
      <c r="O58" s="6">
        <v>579648979929</v>
      </c>
      <c r="P58" s="6"/>
      <c r="Q58" s="6">
        <v>4612164997</v>
      </c>
    </row>
    <row r="59" spans="1:17" ht="21" x14ac:dyDescent="0.55000000000000004">
      <c r="A59" s="2" t="s">
        <v>125</v>
      </c>
      <c r="C59" s="6">
        <v>1098681</v>
      </c>
      <c r="D59" s="6"/>
      <c r="E59" s="6">
        <v>648343768846</v>
      </c>
      <c r="F59" s="6"/>
      <c r="G59" s="6">
        <v>630954196762</v>
      </c>
      <c r="H59" s="6"/>
      <c r="I59" s="6">
        <v>17389572084</v>
      </c>
      <c r="J59" s="6"/>
      <c r="K59" s="6">
        <v>1098681</v>
      </c>
      <c r="L59" s="6"/>
      <c r="M59" s="6">
        <v>648343768846</v>
      </c>
      <c r="N59" s="6"/>
      <c r="O59" s="6">
        <v>629918381844</v>
      </c>
      <c r="P59" s="6"/>
      <c r="Q59" s="6">
        <v>18425387002</v>
      </c>
    </row>
    <row r="60" spans="1:17" ht="21" x14ac:dyDescent="0.55000000000000004">
      <c r="A60" s="2" t="s">
        <v>133</v>
      </c>
      <c r="C60" s="6">
        <v>11244386</v>
      </c>
      <c r="D60" s="6"/>
      <c r="E60" s="6">
        <v>11216794098135</v>
      </c>
      <c r="F60" s="6"/>
      <c r="G60" s="6">
        <v>11242347955037</v>
      </c>
      <c r="H60" s="6"/>
      <c r="I60" s="6">
        <v>-25553856901</v>
      </c>
      <c r="J60" s="6"/>
      <c r="K60" s="6">
        <v>11244386</v>
      </c>
      <c r="L60" s="6"/>
      <c r="M60" s="6">
        <v>11216794098135</v>
      </c>
      <c r="N60" s="6"/>
      <c r="O60" s="6">
        <v>10001136529060</v>
      </c>
      <c r="P60" s="6"/>
      <c r="Q60" s="6">
        <v>1215657569075</v>
      </c>
    </row>
    <row r="61" spans="1:17" ht="21" x14ac:dyDescent="0.55000000000000004">
      <c r="A61" s="2" t="s">
        <v>137</v>
      </c>
      <c r="C61" s="6">
        <v>534900</v>
      </c>
      <c r="D61" s="6"/>
      <c r="E61" s="6">
        <v>534803049375</v>
      </c>
      <c r="F61" s="6"/>
      <c r="G61" s="6">
        <v>473267104786</v>
      </c>
      <c r="H61" s="6"/>
      <c r="I61" s="6">
        <v>61535944589</v>
      </c>
      <c r="J61" s="6"/>
      <c r="K61" s="6">
        <v>534900</v>
      </c>
      <c r="L61" s="6"/>
      <c r="M61" s="6">
        <v>534803049375</v>
      </c>
      <c r="N61" s="6"/>
      <c r="O61" s="6">
        <v>503249669461</v>
      </c>
      <c r="P61" s="6"/>
      <c r="Q61" s="6">
        <v>31553379914</v>
      </c>
    </row>
    <row r="62" spans="1:17" ht="21" x14ac:dyDescent="0.55000000000000004">
      <c r="A62" s="2" t="s">
        <v>140</v>
      </c>
      <c r="C62" s="6">
        <v>4272561</v>
      </c>
      <c r="D62" s="6"/>
      <c r="E62" s="6">
        <v>4186350866352</v>
      </c>
      <c r="F62" s="6"/>
      <c r="G62" s="6">
        <v>4017632528520</v>
      </c>
      <c r="H62" s="6"/>
      <c r="I62" s="6">
        <v>168718337832</v>
      </c>
      <c r="J62" s="6"/>
      <c r="K62" s="6">
        <v>4272561</v>
      </c>
      <c r="L62" s="6"/>
      <c r="M62" s="6">
        <v>4186350866352</v>
      </c>
      <c r="N62" s="6"/>
      <c r="O62" s="6">
        <v>4016648694601</v>
      </c>
      <c r="P62" s="6"/>
      <c r="Q62" s="6">
        <v>169702171751</v>
      </c>
    </row>
    <row r="63" spans="1:17" ht="21" x14ac:dyDescent="0.55000000000000004">
      <c r="A63" s="2" t="s">
        <v>144</v>
      </c>
      <c r="C63" s="6">
        <v>19999300</v>
      </c>
      <c r="D63" s="6"/>
      <c r="E63" s="6">
        <v>18575442309638</v>
      </c>
      <c r="F63" s="6"/>
      <c r="G63" s="6">
        <v>18007542055237</v>
      </c>
      <c r="H63" s="6"/>
      <c r="I63" s="6">
        <v>567900254401</v>
      </c>
      <c r="J63" s="6"/>
      <c r="K63" s="6">
        <v>19999300</v>
      </c>
      <c r="L63" s="6"/>
      <c r="M63" s="6">
        <v>18575442309638</v>
      </c>
      <c r="N63" s="6"/>
      <c r="O63" s="6">
        <v>18624548118000</v>
      </c>
      <c r="P63" s="6"/>
      <c r="Q63" s="6">
        <v>-49105808361</v>
      </c>
    </row>
    <row r="64" spans="1:17" ht="21" x14ac:dyDescent="0.55000000000000004">
      <c r="A64" s="2" t="s">
        <v>200</v>
      </c>
      <c r="C64" s="6">
        <v>1399020</v>
      </c>
      <c r="D64" s="6"/>
      <c r="E64" s="6">
        <v>1262076217262</v>
      </c>
      <c r="F64" s="6"/>
      <c r="G64" s="6">
        <v>1262027287062</v>
      </c>
      <c r="H64" s="6"/>
      <c r="I64" s="6">
        <v>48930200</v>
      </c>
      <c r="J64" s="6"/>
      <c r="K64" s="6">
        <v>1399020</v>
      </c>
      <c r="L64" s="6"/>
      <c r="M64" s="6">
        <v>1262076217262</v>
      </c>
      <c r="N64" s="6"/>
      <c r="O64" s="6">
        <v>1263453215917</v>
      </c>
      <c r="P64" s="6"/>
      <c r="Q64" s="6">
        <v>-1376998654</v>
      </c>
    </row>
    <row r="65" spans="1:17" ht="21" x14ac:dyDescent="0.55000000000000004">
      <c r="A65" s="2" t="s">
        <v>167</v>
      </c>
      <c r="C65" s="6">
        <v>14135220</v>
      </c>
      <c r="D65" s="6"/>
      <c r="E65" s="6">
        <v>14909049026554</v>
      </c>
      <c r="F65" s="6"/>
      <c r="G65" s="6">
        <v>14700377996596</v>
      </c>
      <c r="H65" s="6"/>
      <c r="I65" s="6">
        <v>208671029958</v>
      </c>
      <c r="J65" s="6"/>
      <c r="K65" s="6">
        <v>14135220</v>
      </c>
      <c r="L65" s="6"/>
      <c r="M65" s="6">
        <v>14909049026554</v>
      </c>
      <c r="N65" s="6"/>
      <c r="O65" s="6">
        <v>14549989760388</v>
      </c>
      <c r="P65" s="6"/>
      <c r="Q65" s="6">
        <v>359059266166</v>
      </c>
    </row>
    <row r="66" spans="1:17" ht="21" x14ac:dyDescent="0.55000000000000004">
      <c r="A66" s="2" t="s">
        <v>171</v>
      </c>
      <c r="C66" s="6">
        <v>8617690</v>
      </c>
      <c r="D66" s="6"/>
      <c r="E66" s="6">
        <v>9860535895475</v>
      </c>
      <c r="F66" s="6"/>
      <c r="G66" s="6">
        <v>9721421853974</v>
      </c>
      <c r="H66" s="6"/>
      <c r="I66" s="6">
        <v>139114041501</v>
      </c>
      <c r="J66" s="6"/>
      <c r="K66" s="6">
        <v>8617690</v>
      </c>
      <c r="L66" s="6"/>
      <c r="M66" s="6">
        <v>9860535895475</v>
      </c>
      <c r="N66" s="6"/>
      <c r="O66" s="6">
        <v>9699994304790</v>
      </c>
      <c r="P66" s="6"/>
      <c r="Q66" s="6">
        <v>160541590685</v>
      </c>
    </row>
    <row r="67" spans="1:17" ht="21" x14ac:dyDescent="0.55000000000000004">
      <c r="A67" s="2" t="s">
        <v>363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v>0</v>
      </c>
      <c r="J67" s="6"/>
      <c r="K67" s="6">
        <v>40000</v>
      </c>
      <c r="L67" s="6"/>
      <c r="M67" s="6">
        <v>39992750000</v>
      </c>
      <c r="N67" s="6"/>
      <c r="O67" s="6">
        <v>36793330000</v>
      </c>
      <c r="P67" s="6"/>
      <c r="Q67" s="6">
        <v>3199420000</v>
      </c>
    </row>
    <row r="68" spans="1:17" ht="21" x14ac:dyDescent="0.55000000000000004">
      <c r="A68" s="2" t="s">
        <v>364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v>0</v>
      </c>
      <c r="J68" s="6"/>
      <c r="K68" s="6">
        <v>3890450</v>
      </c>
      <c r="L68" s="6"/>
      <c r="M68" s="6">
        <v>3774219433716</v>
      </c>
      <c r="N68" s="6"/>
      <c r="O68" s="6">
        <v>3516710030300</v>
      </c>
      <c r="P68" s="6"/>
      <c r="Q68" s="6">
        <v>257509403416</v>
      </c>
    </row>
    <row r="69" spans="1:17" ht="21" x14ac:dyDescent="0.55000000000000004">
      <c r="A69" s="2" t="s">
        <v>365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v>0</v>
      </c>
      <c r="J69" s="6"/>
      <c r="K69" s="6">
        <v>1824500</v>
      </c>
      <c r="L69" s="6"/>
      <c r="M69" s="6">
        <v>1711800479917</v>
      </c>
      <c r="N69" s="6"/>
      <c r="O69" s="6">
        <v>1824169309375</v>
      </c>
      <c r="P69" s="6"/>
      <c r="Q69" s="6">
        <v>-112368829457</v>
      </c>
    </row>
    <row r="70" spans="1:17" ht="21" x14ac:dyDescent="0.55000000000000004">
      <c r="A70" s="2" t="s">
        <v>104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v>0</v>
      </c>
      <c r="J70" s="6"/>
      <c r="K70" s="6">
        <v>10000000</v>
      </c>
      <c r="L70" s="6"/>
      <c r="M70" s="6">
        <v>9998187500000</v>
      </c>
      <c r="N70" s="6"/>
      <c r="O70" s="6">
        <v>10000000000030</v>
      </c>
      <c r="P70" s="6"/>
      <c r="Q70" s="6">
        <v>-1812500030</v>
      </c>
    </row>
    <row r="71" spans="1:17" ht="21" x14ac:dyDescent="0.55000000000000004">
      <c r="A71" s="2" t="s">
        <v>366</v>
      </c>
      <c r="C71" s="6">
        <v>0</v>
      </c>
      <c r="D71" s="6"/>
      <c r="E71" s="6">
        <v>0</v>
      </c>
      <c r="F71" s="6"/>
      <c r="G71" s="6">
        <v>43924832808</v>
      </c>
      <c r="H71" s="6"/>
      <c r="I71" s="6">
        <v>-43924832808</v>
      </c>
      <c r="J71" s="6"/>
      <c r="K71" s="6">
        <v>0</v>
      </c>
      <c r="L71" s="6"/>
      <c r="M71" s="6">
        <v>0</v>
      </c>
      <c r="N71" s="6"/>
      <c r="O71" s="6">
        <v>0</v>
      </c>
      <c r="P71" s="6"/>
      <c r="Q71" s="6">
        <v>0</v>
      </c>
    </row>
    <row r="72" spans="1:17" ht="19.5" thickBot="1" x14ac:dyDescent="0.5">
      <c r="C72" s="8">
        <f>SUM(C8:C71)</f>
        <v>1560612289</v>
      </c>
      <c r="E72" s="8">
        <f>SUM(E8:E71)</f>
        <v>78588217985374</v>
      </c>
      <c r="G72" s="8">
        <f>SUM(G8:G71)</f>
        <v>77679252132036</v>
      </c>
      <c r="I72" s="12">
        <f>SUM(I8:I71)</f>
        <v>908965853366</v>
      </c>
      <c r="J72" s="3"/>
      <c r="K72" s="12">
        <f>SUM(K8:K71)</f>
        <v>1576367239</v>
      </c>
      <c r="L72" s="3"/>
      <c r="M72" s="12">
        <f>SUM(M8:M71)</f>
        <v>94112418149007</v>
      </c>
      <c r="N72" s="3"/>
      <c r="O72" s="12">
        <f>SUM(O8:O71)</f>
        <v>92141035780415</v>
      </c>
      <c r="P72" s="3"/>
      <c r="Q72" s="12">
        <f>SUM(Q8:Q71)</f>
        <v>1971382368622</v>
      </c>
    </row>
    <row r="73" spans="1:17" ht="19.5" thickTop="1" x14ac:dyDescent="0.45"/>
    <row r="74" spans="1:17" x14ac:dyDescent="0.45">
      <c r="Q74" s="6"/>
    </row>
    <row r="75" spans="1:17" x14ac:dyDescent="0.45">
      <c r="Q75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1"/>
  <sheetViews>
    <sheetView rightToLeft="1" topLeftCell="A40" workbookViewId="0">
      <selection activeCell="M30" sqref="M30"/>
    </sheetView>
  </sheetViews>
  <sheetFormatPr defaultRowHeight="18.75" x14ac:dyDescent="0.45"/>
  <cols>
    <col min="1" max="1" width="31.28515625" style="15" bestFit="1" customWidth="1"/>
    <col min="2" max="2" width="1" style="15" customWidth="1"/>
    <col min="3" max="3" width="11.42578125" style="15" bestFit="1" customWidth="1"/>
    <col min="4" max="4" width="1" style="15" customWidth="1"/>
    <col min="5" max="5" width="18.28515625" style="15" bestFit="1" customWidth="1"/>
    <col min="6" max="6" width="1" style="15" customWidth="1"/>
    <col min="7" max="7" width="18.28515625" style="15" bestFit="1" customWidth="1"/>
    <col min="8" max="8" width="1" style="15" customWidth="1"/>
    <col min="9" max="9" width="32.42578125" style="15" bestFit="1" customWidth="1"/>
    <col min="10" max="10" width="1" style="15" customWidth="1"/>
    <col min="11" max="11" width="12.7109375" style="15" bestFit="1" customWidth="1"/>
    <col min="12" max="12" width="1" style="15" customWidth="1"/>
    <col min="13" max="13" width="19.42578125" style="15" bestFit="1" customWidth="1"/>
    <col min="14" max="14" width="1" style="15" customWidth="1"/>
    <col min="15" max="15" width="19.140625" style="15" bestFit="1" customWidth="1"/>
    <col min="16" max="16" width="1" style="15" customWidth="1"/>
    <col min="17" max="17" width="32.42578125" style="15" bestFit="1" customWidth="1"/>
    <col min="18" max="18" width="1" style="15" customWidth="1"/>
    <col min="19" max="19" width="9.140625" style="15" customWidth="1"/>
    <col min="20" max="16384" width="9.140625" style="15"/>
  </cols>
  <sheetData>
    <row r="2" spans="1:17" ht="30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30" x14ac:dyDescent="0.45">
      <c r="A3" s="29" t="s">
        <v>328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30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ht="30" x14ac:dyDescent="0.45">
      <c r="A6" s="31" t="s">
        <v>3</v>
      </c>
      <c r="C6" s="30" t="s">
        <v>330</v>
      </c>
      <c r="D6" s="30" t="s">
        <v>330</v>
      </c>
      <c r="E6" s="30" t="s">
        <v>330</v>
      </c>
      <c r="F6" s="30" t="s">
        <v>330</v>
      </c>
      <c r="G6" s="30" t="s">
        <v>330</v>
      </c>
      <c r="H6" s="30" t="s">
        <v>330</v>
      </c>
      <c r="I6" s="30" t="s">
        <v>330</v>
      </c>
      <c r="K6" s="30" t="s">
        <v>331</v>
      </c>
      <c r="L6" s="30" t="s">
        <v>331</v>
      </c>
      <c r="M6" s="30" t="s">
        <v>331</v>
      </c>
      <c r="N6" s="30" t="s">
        <v>331</v>
      </c>
      <c r="O6" s="30" t="s">
        <v>331</v>
      </c>
      <c r="P6" s="30" t="s">
        <v>331</v>
      </c>
      <c r="Q6" s="30" t="s">
        <v>331</v>
      </c>
    </row>
    <row r="7" spans="1:17" ht="30" x14ac:dyDescent="0.45">
      <c r="A7" s="30" t="s">
        <v>3</v>
      </c>
      <c r="C7" s="30" t="s">
        <v>7</v>
      </c>
      <c r="E7" s="30" t="s">
        <v>359</v>
      </c>
      <c r="G7" s="30" t="s">
        <v>360</v>
      </c>
      <c r="I7" s="30" t="s">
        <v>367</v>
      </c>
      <c r="K7" s="30" t="s">
        <v>7</v>
      </c>
      <c r="M7" s="30" t="s">
        <v>359</v>
      </c>
      <c r="O7" s="30" t="s">
        <v>360</v>
      </c>
      <c r="Q7" s="30" t="s">
        <v>367</v>
      </c>
    </row>
    <row r="8" spans="1:17" ht="21" x14ac:dyDescent="0.55000000000000004">
      <c r="A8" s="16" t="s">
        <v>71</v>
      </c>
      <c r="C8" s="17">
        <v>2775911</v>
      </c>
      <c r="D8" s="17"/>
      <c r="E8" s="17">
        <v>17201696492</v>
      </c>
      <c r="F8" s="17"/>
      <c r="G8" s="17">
        <v>16657283275</v>
      </c>
      <c r="H8" s="17"/>
      <c r="I8" s="17">
        <v>544413217</v>
      </c>
      <c r="J8" s="17"/>
      <c r="K8" s="17">
        <v>3775911</v>
      </c>
      <c r="L8" s="17"/>
      <c r="M8" s="17">
        <v>23046710522</v>
      </c>
      <c r="N8" s="17"/>
      <c r="O8" s="17">
        <v>22229156913</v>
      </c>
      <c r="P8" s="17"/>
      <c r="Q8" s="17">
        <v>817553609</v>
      </c>
    </row>
    <row r="9" spans="1:17" ht="21" x14ac:dyDescent="0.55000000000000004">
      <c r="A9" s="16" t="s">
        <v>63</v>
      </c>
      <c r="C9" s="17">
        <v>5600000</v>
      </c>
      <c r="D9" s="17"/>
      <c r="E9" s="17">
        <v>82548298754</v>
      </c>
      <c r="F9" s="17"/>
      <c r="G9" s="17">
        <v>80649080168</v>
      </c>
      <c r="H9" s="17"/>
      <c r="I9" s="17">
        <v>1899218586</v>
      </c>
      <c r="J9" s="17"/>
      <c r="K9" s="17">
        <v>5600000</v>
      </c>
      <c r="L9" s="17"/>
      <c r="M9" s="17">
        <v>82548298754</v>
      </c>
      <c r="N9" s="17"/>
      <c r="O9" s="17">
        <v>80649080168</v>
      </c>
      <c r="P9" s="17"/>
      <c r="Q9" s="17">
        <v>1899218586</v>
      </c>
    </row>
    <row r="10" spans="1:17" ht="21" x14ac:dyDescent="0.55000000000000004">
      <c r="A10" s="16" t="s">
        <v>38</v>
      </c>
      <c r="C10" s="17">
        <v>2666666</v>
      </c>
      <c r="D10" s="17"/>
      <c r="E10" s="17">
        <v>74005314832</v>
      </c>
      <c r="F10" s="17"/>
      <c r="G10" s="17">
        <v>95037430207</v>
      </c>
      <c r="H10" s="17"/>
      <c r="I10" s="17">
        <v>-21032115375</v>
      </c>
      <c r="J10" s="17"/>
      <c r="K10" s="17">
        <v>2666666</v>
      </c>
      <c r="L10" s="17"/>
      <c r="M10" s="17">
        <v>74005314832</v>
      </c>
      <c r="N10" s="17"/>
      <c r="O10" s="17">
        <v>95037430207</v>
      </c>
      <c r="P10" s="17"/>
      <c r="Q10" s="17">
        <v>-21032115375</v>
      </c>
    </row>
    <row r="11" spans="1:17" ht="21" x14ac:dyDescent="0.55000000000000004">
      <c r="A11" s="16" t="s">
        <v>39</v>
      </c>
      <c r="C11" s="17">
        <v>18000</v>
      </c>
      <c r="D11" s="17"/>
      <c r="E11" s="17">
        <v>963811875</v>
      </c>
      <c r="F11" s="17"/>
      <c r="G11" s="17">
        <v>965143026</v>
      </c>
      <c r="H11" s="17"/>
      <c r="I11" s="17">
        <v>-1331150</v>
      </c>
      <c r="J11" s="17"/>
      <c r="K11" s="17">
        <v>18000</v>
      </c>
      <c r="L11" s="17"/>
      <c r="M11" s="17">
        <v>963811875</v>
      </c>
      <c r="N11" s="17"/>
      <c r="O11" s="17">
        <v>965143026</v>
      </c>
      <c r="P11" s="17"/>
      <c r="Q11" s="17">
        <v>-1331150</v>
      </c>
    </row>
    <row r="12" spans="1:17" ht="21" x14ac:dyDescent="0.55000000000000004">
      <c r="A12" s="16" t="s">
        <v>85</v>
      </c>
      <c r="C12" s="17">
        <v>2500000</v>
      </c>
      <c r="D12" s="17"/>
      <c r="E12" s="17">
        <v>8446939940</v>
      </c>
      <c r="F12" s="17"/>
      <c r="G12" s="17">
        <v>8407627043</v>
      </c>
      <c r="H12" s="17"/>
      <c r="I12" s="17">
        <v>39312897</v>
      </c>
      <c r="J12" s="17"/>
      <c r="K12" s="17">
        <v>2500000</v>
      </c>
      <c r="L12" s="17"/>
      <c r="M12" s="17">
        <v>8446939940</v>
      </c>
      <c r="N12" s="17"/>
      <c r="O12" s="17">
        <v>8407627043</v>
      </c>
      <c r="P12" s="17"/>
      <c r="Q12" s="17">
        <v>39312897</v>
      </c>
    </row>
    <row r="13" spans="1:17" ht="21" x14ac:dyDescent="0.55000000000000004">
      <c r="A13" s="16" t="s">
        <v>82</v>
      </c>
      <c r="C13" s="17">
        <v>1</v>
      </c>
      <c r="D13" s="17"/>
      <c r="E13" s="17">
        <v>1</v>
      </c>
      <c r="F13" s="17"/>
      <c r="G13" s="17">
        <v>2790</v>
      </c>
      <c r="H13" s="17"/>
      <c r="I13" s="17">
        <v>-2789</v>
      </c>
      <c r="J13" s="17"/>
      <c r="K13" s="17">
        <v>1</v>
      </c>
      <c r="L13" s="17"/>
      <c r="M13" s="17">
        <v>1</v>
      </c>
      <c r="N13" s="17"/>
      <c r="O13" s="17">
        <v>2790</v>
      </c>
      <c r="P13" s="17"/>
      <c r="Q13" s="17">
        <v>-2789</v>
      </c>
    </row>
    <row r="14" spans="1:17" ht="21" x14ac:dyDescent="0.55000000000000004">
      <c r="A14" s="16" t="s">
        <v>23</v>
      </c>
      <c r="C14" s="17">
        <v>1071179</v>
      </c>
      <c r="D14" s="17"/>
      <c r="E14" s="17">
        <v>62557321837</v>
      </c>
      <c r="F14" s="17"/>
      <c r="G14" s="17">
        <v>59546464390</v>
      </c>
      <c r="H14" s="17"/>
      <c r="I14" s="17">
        <v>3010857447</v>
      </c>
      <c r="J14" s="17"/>
      <c r="K14" s="17">
        <v>1071179</v>
      </c>
      <c r="L14" s="17"/>
      <c r="M14" s="17">
        <v>62557321837</v>
      </c>
      <c r="N14" s="17"/>
      <c r="O14" s="17">
        <v>59546464390</v>
      </c>
      <c r="P14" s="17"/>
      <c r="Q14" s="17">
        <v>3010857447</v>
      </c>
    </row>
    <row r="15" spans="1:17" ht="21" x14ac:dyDescent="0.55000000000000004">
      <c r="A15" s="16" t="s">
        <v>29</v>
      </c>
      <c r="C15" s="17">
        <v>2035072</v>
      </c>
      <c r="D15" s="17"/>
      <c r="E15" s="17">
        <v>147918564107</v>
      </c>
      <c r="F15" s="17"/>
      <c r="G15" s="17">
        <v>142284472303</v>
      </c>
      <c r="H15" s="17"/>
      <c r="I15" s="17">
        <v>5634091804</v>
      </c>
      <c r="J15" s="17"/>
      <c r="K15" s="17">
        <v>2035072</v>
      </c>
      <c r="L15" s="17"/>
      <c r="M15" s="17">
        <v>147918564107</v>
      </c>
      <c r="N15" s="17"/>
      <c r="O15" s="17">
        <v>142284472303</v>
      </c>
      <c r="P15" s="17"/>
      <c r="Q15" s="17">
        <v>5634091804</v>
      </c>
    </row>
    <row r="16" spans="1:17" ht="21" x14ac:dyDescent="0.55000000000000004">
      <c r="A16" s="16" t="s">
        <v>51</v>
      </c>
      <c r="C16" s="17">
        <v>0</v>
      </c>
      <c r="D16" s="17"/>
      <c r="E16" s="17">
        <v>0</v>
      </c>
      <c r="F16" s="17"/>
      <c r="G16" s="17">
        <v>0</v>
      </c>
      <c r="H16" s="17"/>
      <c r="I16" s="17">
        <v>0</v>
      </c>
      <c r="J16" s="17"/>
      <c r="K16" s="17">
        <v>700001</v>
      </c>
      <c r="L16" s="17"/>
      <c r="M16" s="17">
        <v>8558770524</v>
      </c>
      <c r="N16" s="17"/>
      <c r="O16" s="17">
        <v>8125248082</v>
      </c>
      <c r="P16" s="17"/>
      <c r="Q16" s="17">
        <v>433522442</v>
      </c>
    </row>
    <row r="17" spans="1:17" ht="21" x14ac:dyDescent="0.55000000000000004">
      <c r="A17" s="16" t="s">
        <v>368</v>
      </c>
      <c r="C17" s="17">
        <v>0</v>
      </c>
      <c r="D17" s="17"/>
      <c r="E17" s="17">
        <v>0</v>
      </c>
      <c r="F17" s="17"/>
      <c r="G17" s="17">
        <v>0</v>
      </c>
      <c r="H17" s="17"/>
      <c r="I17" s="17">
        <v>0</v>
      </c>
      <c r="J17" s="17"/>
      <c r="K17" s="17">
        <v>1251235</v>
      </c>
      <c r="L17" s="17"/>
      <c r="M17" s="17">
        <v>30370535394</v>
      </c>
      <c r="N17" s="17"/>
      <c r="O17" s="17">
        <v>28874844432</v>
      </c>
      <c r="P17" s="17"/>
      <c r="Q17" s="17">
        <v>1495690962</v>
      </c>
    </row>
    <row r="18" spans="1:17" ht="21" x14ac:dyDescent="0.55000000000000004">
      <c r="A18" s="16" t="s">
        <v>355</v>
      </c>
      <c r="C18" s="17">
        <v>0</v>
      </c>
      <c r="D18" s="17"/>
      <c r="E18" s="17">
        <v>0</v>
      </c>
      <c r="F18" s="17"/>
      <c r="G18" s="17">
        <v>0</v>
      </c>
      <c r="H18" s="17"/>
      <c r="I18" s="17">
        <v>0</v>
      </c>
      <c r="J18" s="17"/>
      <c r="K18" s="17">
        <v>18000</v>
      </c>
      <c r="L18" s="17"/>
      <c r="M18" s="17">
        <v>1721787032</v>
      </c>
      <c r="N18" s="17"/>
      <c r="O18" s="17">
        <v>1757285865</v>
      </c>
      <c r="P18" s="17"/>
      <c r="Q18" s="17">
        <v>-35498833</v>
      </c>
    </row>
    <row r="19" spans="1:17" ht="21" x14ac:dyDescent="0.55000000000000004">
      <c r="A19" s="16" t="s">
        <v>74</v>
      </c>
      <c r="C19" s="17">
        <v>0</v>
      </c>
      <c r="D19" s="17"/>
      <c r="E19" s="17">
        <v>0</v>
      </c>
      <c r="F19" s="17"/>
      <c r="G19" s="17">
        <v>0</v>
      </c>
      <c r="H19" s="17"/>
      <c r="I19" s="17">
        <v>0</v>
      </c>
      <c r="J19" s="17"/>
      <c r="K19" s="17">
        <v>1500000</v>
      </c>
      <c r="L19" s="17"/>
      <c r="M19" s="17">
        <v>28580660374</v>
      </c>
      <c r="N19" s="17"/>
      <c r="O19" s="17">
        <v>28137668723</v>
      </c>
      <c r="P19" s="17"/>
      <c r="Q19" s="17">
        <v>442991651</v>
      </c>
    </row>
    <row r="20" spans="1:17" ht="21" x14ac:dyDescent="0.55000000000000004">
      <c r="A20" s="16" t="s">
        <v>369</v>
      </c>
      <c r="C20" s="17">
        <v>0</v>
      </c>
      <c r="D20" s="17"/>
      <c r="E20" s="17">
        <v>0</v>
      </c>
      <c r="F20" s="17"/>
      <c r="G20" s="17">
        <v>0</v>
      </c>
      <c r="H20" s="17"/>
      <c r="I20" s="17">
        <v>0</v>
      </c>
      <c r="J20" s="17"/>
      <c r="K20" s="17">
        <v>3059831</v>
      </c>
      <c r="L20" s="17"/>
      <c r="M20" s="17">
        <v>53684681811</v>
      </c>
      <c r="N20" s="17"/>
      <c r="O20" s="17">
        <v>51191968679</v>
      </c>
      <c r="P20" s="17"/>
      <c r="Q20" s="17">
        <v>2492713132</v>
      </c>
    </row>
    <row r="21" spans="1:17" ht="21" x14ac:dyDescent="0.55000000000000004">
      <c r="A21" s="16" t="s">
        <v>58</v>
      </c>
      <c r="C21" s="17">
        <v>0</v>
      </c>
      <c r="D21" s="17"/>
      <c r="E21" s="17">
        <v>0</v>
      </c>
      <c r="F21" s="17"/>
      <c r="G21" s="17">
        <v>0</v>
      </c>
      <c r="H21" s="17"/>
      <c r="I21" s="17">
        <v>0</v>
      </c>
      <c r="J21" s="17"/>
      <c r="K21" s="17">
        <v>310469</v>
      </c>
      <c r="L21" s="17"/>
      <c r="M21" s="17">
        <v>57737148403</v>
      </c>
      <c r="N21" s="17"/>
      <c r="O21" s="17">
        <v>59390412935</v>
      </c>
      <c r="P21" s="17"/>
      <c r="Q21" s="17">
        <v>-1653264532</v>
      </c>
    </row>
    <row r="22" spans="1:17" ht="21" x14ac:dyDescent="0.55000000000000004">
      <c r="A22" s="16" t="s">
        <v>357</v>
      </c>
      <c r="C22" s="17">
        <v>0</v>
      </c>
      <c r="D22" s="17"/>
      <c r="E22" s="17">
        <v>0</v>
      </c>
      <c r="F22" s="17"/>
      <c r="G22" s="17">
        <v>0</v>
      </c>
      <c r="H22" s="17"/>
      <c r="I22" s="17">
        <v>0</v>
      </c>
      <c r="J22" s="17"/>
      <c r="K22" s="17">
        <v>300000</v>
      </c>
      <c r="L22" s="17"/>
      <c r="M22" s="17">
        <v>8648235016</v>
      </c>
      <c r="N22" s="17"/>
      <c r="O22" s="17">
        <v>10723663672</v>
      </c>
      <c r="P22" s="17"/>
      <c r="Q22" s="17">
        <v>-2075428656</v>
      </c>
    </row>
    <row r="23" spans="1:17" ht="21" x14ac:dyDescent="0.55000000000000004">
      <c r="A23" s="16" t="s">
        <v>370</v>
      </c>
      <c r="C23" s="17">
        <v>0</v>
      </c>
      <c r="D23" s="17"/>
      <c r="E23" s="17">
        <v>0</v>
      </c>
      <c r="F23" s="17"/>
      <c r="G23" s="17">
        <v>0</v>
      </c>
      <c r="H23" s="17"/>
      <c r="I23" s="17">
        <v>0</v>
      </c>
      <c r="J23" s="17"/>
      <c r="K23" s="17">
        <v>650000</v>
      </c>
      <c r="L23" s="17"/>
      <c r="M23" s="17">
        <v>20243331293</v>
      </c>
      <c r="N23" s="17"/>
      <c r="O23" s="17">
        <v>19410136682</v>
      </c>
      <c r="P23" s="17"/>
      <c r="Q23" s="17">
        <v>833194611</v>
      </c>
    </row>
    <row r="24" spans="1:17" ht="21" x14ac:dyDescent="0.55000000000000004">
      <c r="A24" s="16" t="s">
        <v>371</v>
      </c>
      <c r="C24" s="17">
        <v>0</v>
      </c>
      <c r="D24" s="17"/>
      <c r="E24" s="17">
        <v>0</v>
      </c>
      <c r="F24" s="17"/>
      <c r="G24" s="17">
        <v>0</v>
      </c>
      <c r="H24" s="17"/>
      <c r="I24" s="17">
        <v>0</v>
      </c>
      <c r="J24" s="17"/>
      <c r="K24" s="17">
        <v>49643</v>
      </c>
      <c r="L24" s="17"/>
      <c r="M24" s="17">
        <v>1154783756</v>
      </c>
      <c r="N24" s="17"/>
      <c r="O24" s="17">
        <v>1084188971</v>
      </c>
      <c r="P24" s="17"/>
      <c r="Q24" s="17">
        <v>70594785</v>
      </c>
    </row>
    <row r="25" spans="1:17" ht="21" x14ac:dyDescent="0.55000000000000004">
      <c r="A25" s="16" t="s">
        <v>72</v>
      </c>
      <c r="C25" s="17">
        <v>0</v>
      </c>
      <c r="D25" s="17"/>
      <c r="E25" s="17">
        <v>0</v>
      </c>
      <c r="F25" s="17"/>
      <c r="G25" s="17">
        <v>0</v>
      </c>
      <c r="H25" s="17"/>
      <c r="I25" s="17">
        <v>0</v>
      </c>
      <c r="J25" s="17"/>
      <c r="K25" s="17">
        <v>353528</v>
      </c>
      <c r="L25" s="17"/>
      <c r="M25" s="17">
        <v>7506817109</v>
      </c>
      <c r="N25" s="17"/>
      <c r="O25" s="17">
        <v>6464822053</v>
      </c>
      <c r="P25" s="17"/>
      <c r="Q25" s="17">
        <v>1041995056</v>
      </c>
    </row>
    <row r="26" spans="1:17" ht="21" x14ac:dyDescent="0.55000000000000004">
      <c r="A26" s="16" t="s">
        <v>81</v>
      </c>
      <c r="C26" s="17">
        <v>0</v>
      </c>
      <c r="D26" s="17"/>
      <c r="E26" s="17">
        <v>0</v>
      </c>
      <c r="F26" s="17"/>
      <c r="G26" s="17">
        <v>0</v>
      </c>
      <c r="H26" s="17"/>
      <c r="I26" s="17">
        <v>0</v>
      </c>
      <c r="J26" s="17"/>
      <c r="K26" s="17">
        <v>10000000</v>
      </c>
      <c r="L26" s="17"/>
      <c r="M26" s="17">
        <v>271766538168</v>
      </c>
      <c r="N26" s="17"/>
      <c r="O26" s="17">
        <v>265099201114</v>
      </c>
      <c r="P26" s="17"/>
      <c r="Q26" s="17">
        <v>6667337054</v>
      </c>
    </row>
    <row r="27" spans="1:17" ht="21" x14ac:dyDescent="0.55000000000000004">
      <c r="A27" s="16" t="s">
        <v>47</v>
      </c>
      <c r="C27" s="17">
        <v>0</v>
      </c>
      <c r="D27" s="17"/>
      <c r="E27" s="17">
        <v>0</v>
      </c>
      <c r="F27" s="17"/>
      <c r="G27" s="17">
        <v>0</v>
      </c>
      <c r="H27" s="17"/>
      <c r="I27" s="17">
        <v>0</v>
      </c>
      <c r="J27" s="17"/>
      <c r="K27" s="17">
        <v>150000</v>
      </c>
      <c r="L27" s="17"/>
      <c r="M27" s="17">
        <v>2959783885</v>
      </c>
      <c r="N27" s="17"/>
      <c r="O27" s="17">
        <v>2839586189</v>
      </c>
      <c r="P27" s="17"/>
      <c r="Q27" s="17">
        <v>120197696</v>
      </c>
    </row>
    <row r="28" spans="1:17" ht="21" x14ac:dyDescent="0.55000000000000004">
      <c r="A28" s="16" t="s">
        <v>49</v>
      </c>
      <c r="C28" s="17">
        <v>0</v>
      </c>
      <c r="D28" s="17"/>
      <c r="E28" s="17">
        <v>0</v>
      </c>
      <c r="F28" s="17"/>
      <c r="G28" s="17">
        <v>0</v>
      </c>
      <c r="H28" s="17"/>
      <c r="I28" s="17">
        <v>0</v>
      </c>
      <c r="J28" s="17"/>
      <c r="K28" s="17">
        <v>500000</v>
      </c>
      <c r="L28" s="17"/>
      <c r="M28" s="17">
        <v>8697937525</v>
      </c>
      <c r="N28" s="17"/>
      <c r="O28" s="17">
        <v>8284977197</v>
      </c>
      <c r="P28" s="17"/>
      <c r="Q28" s="17">
        <v>412960328</v>
      </c>
    </row>
    <row r="29" spans="1:17" ht="21" x14ac:dyDescent="0.55000000000000004">
      <c r="A29" s="16" t="s">
        <v>372</v>
      </c>
      <c r="C29" s="17">
        <v>0</v>
      </c>
      <c r="D29" s="17"/>
      <c r="E29" s="17">
        <v>0</v>
      </c>
      <c r="F29" s="17"/>
      <c r="G29" s="17">
        <v>0</v>
      </c>
      <c r="H29" s="17"/>
      <c r="I29" s="17">
        <v>0</v>
      </c>
      <c r="J29" s="17"/>
      <c r="K29" s="17">
        <v>11689012</v>
      </c>
      <c r="L29" s="17"/>
      <c r="M29" s="17">
        <v>203531282186</v>
      </c>
      <c r="N29" s="17"/>
      <c r="O29" s="17">
        <v>192458369121</v>
      </c>
      <c r="P29" s="17"/>
      <c r="Q29" s="17">
        <v>11072913065</v>
      </c>
    </row>
    <row r="30" spans="1:17" ht="21" x14ac:dyDescent="0.55000000000000004">
      <c r="A30" s="16" t="s">
        <v>56</v>
      </c>
      <c r="C30" s="17">
        <v>0</v>
      </c>
      <c r="D30" s="17"/>
      <c r="E30" s="17">
        <v>0</v>
      </c>
      <c r="F30" s="17"/>
      <c r="G30" s="17">
        <v>0</v>
      </c>
      <c r="H30" s="17"/>
      <c r="I30" s="17">
        <v>0</v>
      </c>
      <c r="J30" s="17"/>
      <c r="K30" s="17">
        <v>1</v>
      </c>
      <c r="L30" s="17"/>
      <c r="M30" s="17">
        <v>1</v>
      </c>
      <c r="N30" s="17"/>
      <c r="O30" s="17">
        <v>29615</v>
      </c>
      <c r="P30" s="17"/>
      <c r="Q30" s="17">
        <v>-29614</v>
      </c>
    </row>
    <row r="31" spans="1:17" ht="21" x14ac:dyDescent="0.55000000000000004">
      <c r="A31" s="16" t="s">
        <v>62</v>
      </c>
      <c r="C31" s="17">
        <v>0</v>
      </c>
      <c r="D31" s="17"/>
      <c r="E31" s="17">
        <v>0</v>
      </c>
      <c r="F31" s="17"/>
      <c r="G31" s="17">
        <v>0</v>
      </c>
      <c r="H31" s="17"/>
      <c r="I31" s="17">
        <v>0</v>
      </c>
      <c r="J31" s="17"/>
      <c r="K31" s="17">
        <v>3643</v>
      </c>
      <c r="L31" s="17"/>
      <c r="M31" s="17">
        <v>99722376022</v>
      </c>
      <c r="N31" s="17"/>
      <c r="O31" s="17">
        <v>107954643778</v>
      </c>
      <c r="P31" s="17"/>
      <c r="Q31" s="17">
        <v>-8232267756</v>
      </c>
    </row>
    <row r="32" spans="1:17" ht="21" x14ac:dyDescent="0.55000000000000004">
      <c r="A32" s="16" t="s">
        <v>373</v>
      </c>
      <c r="C32" s="17">
        <v>0</v>
      </c>
      <c r="D32" s="17"/>
      <c r="E32" s="17">
        <v>0</v>
      </c>
      <c r="F32" s="17"/>
      <c r="G32" s="17">
        <v>0</v>
      </c>
      <c r="H32" s="17"/>
      <c r="I32" s="17">
        <v>0</v>
      </c>
      <c r="J32" s="17"/>
      <c r="K32" s="17">
        <v>1106110</v>
      </c>
      <c r="L32" s="17"/>
      <c r="M32" s="17">
        <v>19888531084</v>
      </c>
      <c r="N32" s="17"/>
      <c r="O32" s="17">
        <v>19180317016</v>
      </c>
      <c r="P32" s="17"/>
      <c r="Q32" s="17">
        <v>708214068</v>
      </c>
    </row>
    <row r="33" spans="1:17" ht="21" x14ac:dyDescent="0.55000000000000004">
      <c r="A33" s="16" t="s">
        <v>374</v>
      </c>
      <c r="C33" s="17">
        <v>0</v>
      </c>
      <c r="D33" s="17"/>
      <c r="E33" s="17">
        <v>0</v>
      </c>
      <c r="F33" s="17"/>
      <c r="G33" s="17">
        <v>0</v>
      </c>
      <c r="H33" s="17"/>
      <c r="I33" s="17">
        <v>0</v>
      </c>
      <c r="J33" s="17"/>
      <c r="K33" s="17">
        <v>903848</v>
      </c>
      <c r="L33" s="17"/>
      <c r="M33" s="17">
        <v>34130241366</v>
      </c>
      <c r="N33" s="17"/>
      <c r="O33" s="17">
        <v>33425343898</v>
      </c>
      <c r="P33" s="17"/>
      <c r="Q33" s="17">
        <v>704897468</v>
      </c>
    </row>
    <row r="34" spans="1:17" ht="21" x14ac:dyDescent="0.55000000000000004">
      <c r="A34" s="16" t="s">
        <v>43</v>
      </c>
      <c r="C34" s="17">
        <v>0</v>
      </c>
      <c r="D34" s="17"/>
      <c r="E34" s="17">
        <v>0</v>
      </c>
      <c r="F34" s="17"/>
      <c r="G34" s="17">
        <v>0</v>
      </c>
      <c r="H34" s="17"/>
      <c r="I34" s="17">
        <v>0</v>
      </c>
      <c r="J34" s="17"/>
      <c r="K34" s="17">
        <v>825942</v>
      </c>
      <c r="L34" s="17"/>
      <c r="M34" s="17">
        <v>51008171268</v>
      </c>
      <c r="N34" s="17"/>
      <c r="O34" s="17">
        <v>49745822503</v>
      </c>
      <c r="P34" s="17"/>
      <c r="Q34" s="17">
        <v>1262348765</v>
      </c>
    </row>
    <row r="35" spans="1:17" ht="21" x14ac:dyDescent="0.55000000000000004">
      <c r="A35" s="16" t="s">
        <v>375</v>
      </c>
      <c r="C35" s="17">
        <v>0</v>
      </c>
      <c r="D35" s="17"/>
      <c r="E35" s="17">
        <v>0</v>
      </c>
      <c r="F35" s="17"/>
      <c r="G35" s="17">
        <v>0</v>
      </c>
      <c r="H35" s="17"/>
      <c r="I35" s="17">
        <v>0</v>
      </c>
      <c r="J35" s="17"/>
      <c r="K35" s="17">
        <v>800000</v>
      </c>
      <c r="L35" s="17"/>
      <c r="M35" s="17">
        <v>140809986633</v>
      </c>
      <c r="N35" s="17"/>
      <c r="O35" s="17">
        <v>134837910954</v>
      </c>
      <c r="P35" s="17"/>
      <c r="Q35" s="17">
        <v>5972075679</v>
      </c>
    </row>
    <row r="36" spans="1:17" ht="21" x14ac:dyDescent="0.55000000000000004">
      <c r="A36" s="16" t="s">
        <v>376</v>
      </c>
      <c r="C36" s="17">
        <v>0</v>
      </c>
      <c r="D36" s="17"/>
      <c r="E36" s="17">
        <v>0</v>
      </c>
      <c r="F36" s="17"/>
      <c r="G36" s="17">
        <v>0</v>
      </c>
      <c r="H36" s="17"/>
      <c r="I36" s="17">
        <v>0</v>
      </c>
      <c r="J36" s="17"/>
      <c r="K36" s="17">
        <v>1769639</v>
      </c>
      <c r="L36" s="17"/>
      <c r="M36" s="17">
        <v>21011692033</v>
      </c>
      <c r="N36" s="17"/>
      <c r="O36" s="17">
        <v>21111323755</v>
      </c>
      <c r="P36" s="17"/>
      <c r="Q36" s="17">
        <v>-99631722</v>
      </c>
    </row>
    <row r="37" spans="1:17" ht="21" x14ac:dyDescent="0.55000000000000004">
      <c r="A37" s="16" t="s">
        <v>377</v>
      </c>
      <c r="C37" s="17">
        <v>0</v>
      </c>
      <c r="D37" s="17"/>
      <c r="E37" s="17">
        <v>0</v>
      </c>
      <c r="F37" s="17"/>
      <c r="G37" s="17">
        <v>0</v>
      </c>
      <c r="H37" s="17"/>
      <c r="I37" s="17">
        <v>0</v>
      </c>
      <c r="J37" s="17"/>
      <c r="K37" s="17">
        <v>2020000</v>
      </c>
      <c r="L37" s="17"/>
      <c r="M37" s="17">
        <v>42848225664</v>
      </c>
      <c r="N37" s="17"/>
      <c r="O37" s="17">
        <v>42170205253</v>
      </c>
      <c r="P37" s="17"/>
      <c r="Q37" s="17">
        <v>678020411</v>
      </c>
    </row>
    <row r="38" spans="1:17" ht="21" x14ac:dyDescent="0.55000000000000004">
      <c r="A38" s="16" t="s">
        <v>15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v>0</v>
      </c>
      <c r="J38" s="17"/>
      <c r="K38" s="17">
        <v>1</v>
      </c>
      <c r="L38" s="17"/>
      <c r="M38" s="17">
        <v>1</v>
      </c>
      <c r="N38" s="17"/>
      <c r="O38" s="17">
        <v>5833</v>
      </c>
      <c r="P38" s="17"/>
      <c r="Q38" s="17">
        <v>-5832</v>
      </c>
    </row>
    <row r="39" spans="1:17" ht="21" x14ac:dyDescent="0.55000000000000004">
      <c r="A39" s="16" t="s">
        <v>378</v>
      </c>
      <c r="C39" s="17">
        <v>0</v>
      </c>
      <c r="D39" s="17"/>
      <c r="E39" s="17">
        <v>0</v>
      </c>
      <c r="F39" s="17"/>
      <c r="G39" s="17">
        <v>0</v>
      </c>
      <c r="H39" s="17"/>
      <c r="I39" s="17">
        <v>0</v>
      </c>
      <c r="J39" s="17"/>
      <c r="K39" s="17">
        <v>5690277</v>
      </c>
      <c r="L39" s="17"/>
      <c r="M39" s="17">
        <v>70676875354</v>
      </c>
      <c r="N39" s="17"/>
      <c r="O39" s="17">
        <v>68566308541</v>
      </c>
      <c r="P39" s="17"/>
      <c r="Q39" s="17">
        <v>2110566813</v>
      </c>
    </row>
    <row r="40" spans="1:17" ht="21" x14ac:dyDescent="0.55000000000000004">
      <c r="A40" s="16" t="s">
        <v>83</v>
      </c>
      <c r="C40" s="17">
        <v>0</v>
      </c>
      <c r="D40" s="17"/>
      <c r="E40" s="17">
        <v>0</v>
      </c>
      <c r="F40" s="17"/>
      <c r="G40" s="17">
        <v>0</v>
      </c>
      <c r="H40" s="17"/>
      <c r="I40" s="17">
        <v>0</v>
      </c>
      <c r="J40" s="17"/>
      <c r="K40" s="17">
        <v>5852431</v>
      </c>
      <c r="L40" s="17"/>
      <c r="M40" s="17">
        <v>153701231457</v>
      </c>
      <c r="N40" s="17"/>
      <c r="O40" s="17">
        <v>147957188013</v>
      </c>
      <c r="P40" s="17"/>
      <c r="Q40" s="17">
        <v>5744043444</v>
      </c>
    </row>
    <row r="41" spans="1:17" ht="21" x14ac:dyDescent="0.55000000000000004">
      <c r="A41" s="16" t="s">
        <v>86</v>
      </c>
      <c r="C41" s="17">
        <v>0</v>
      </c>
      <c r="D41" s="17"/>
      <c r="E41" s="17">
        <v>0</v>
      </c>
      <c r="F41" s="17"/>
      <c r="G41" s="17">
        <v>0</v>
      </c>
      <c r="H41" s="17"/>
      <c r="I41" s="17">
        <v>0</v>
      </c>
      <c r="J41" s="17"/>
      <c r="K41" s="17">
        <v>15000000</v>
      </c>
      <c r="L41" s="17"/>
      <c r="M41" s="17">
        <v>54722452790</v>
      </c>
      <c r="N41" s="17"/>
      <c r="O41" s="17">
        <v>52473264470</v>
      </c>
      <c r="P41" s="17"/>
      <c r="Q41" s="17">
        <v>2249188320</v>
      </c>
    </row>
    <row r="42" spans="1:17" ht="21" x14ac:dyDescent="0.55000000000000004">
      <c r="A42" s="16" t="s">
        <v>40</v>
      </c>
      <c r="C42" s="17">
        <v>0</v>
      </c>
      <c r="D42" s="17"/>
      <c r="E42" s="17">
        <v>0</v>
      </c>
      <c r="F42" s="17"/>
      <c r="G42" s="17">
        <v>0</v>
      </c>
      <c r="H42" s="17"/>
      <c r="I42" s="17">
        <v>0</v>
      </c>
      <c r="J42" s="17"/>
      <c r="K42" s="17">
        <v>1100000</v>
      </c>
      <c r="L42" s="17"/>
      <c r="M42" s="17">
        <v>23342695176</v>
      </c>
      <c r="N42" s="17"/>
      <c r="O42" s="17">
        <v>22277581614</v>
      </c>
      <c r="P42" s="17"/>
      <c r="Q42" s="17">
        <v>1065113562</v>
      </c>
    </row>
    <row r="43" spans="1:17" ht="21" x14ac:dyDescent="0.55000000000000004">
      <c r="A43" s="16" t="s">
        <v>379</v>
      </c>
      <c r="C43" s="17">
        <v>0</v>
      </c>
      <c r="D43" s="17"/>
      <c r="E43" s="17">
        <v>0</v>
      </c>
      <c r="F43" s="17"/>
      <c r="G43" s="17">
        <v>0</v>
      </c>
      <c r="H43" s="17"/>
      <c r="I43" s="17">
        <v>0</v>
      </c>
      <c r="J43" s="17"/>
      <c r="K43" s="17">
        <v>20093796</v>
      </c>
      <c r="L43" s="17"/>
      <c r="M43" s="17">
        <v>233522031509</v>
      </c>
      <c r="N43" s="17"/>
      <c r="O43" s="17">
        <v>230237562558</v>
      </c>
      <c r="P43" s="17"/>
      <c r="Q43" s="17">
        <v>3284468951</v>
      </c>
    </row>
    <row r="44" spans="1:17" ht="21" x14ac:dyDescent="0.55000000000000004">
      <c r="A44" s="16" t="s">
        <v>19</v>
      </c>
      <c r="C44" s="17">
        <v>0</v>
      </c>
      <c r="D44" s="17"/>
      <c r="E44" s="17">
        <v>0</v>
      </c>
      <c r="F44" s="17"/>
      <c r="G44" s="17">
        <v>0</v>
      </c>
      <c r="H44" s="17"/>
      <c r="I44" s="17">
        <v>0</v>
      </c>
      <c r="J44" s="17"/>
      <c r="K44" s="17">
        <v>4000001</v>
      </c>
      <c r="L44" s="17"/>
      <c r="M44" s="17">
        <v>111761041645</v>
      </c>
      <c r="N44" s="17"/>
      <c r="O44" s="17">
        <v>106520748201</v>
      </c>
      <c r="P44" s="17"/>
      <c r="Q44" s="17">
        <v>5240293444</v>
      </c>
    </row>
    <row r="45" spans="1:17" ht="21" x14ac:dyDescent="0.55000000000000004">
      <c r="A45" s="16" t="s">
        <v>451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>
        <v>-612887118</v>
      </c>
    </row>
    <row r="46" spans="1:17" ht="21" x14ac:dyDescent="0.55000000000000004">
      <c r="A46" s="16" t="s">
        <v>151</v>
      </c>
      <c r="C46" s="17">
        <v>539000</v>
      </c>
      <c r="D46" s="17"/>
      <c r="E46" s="17">
        <v>500071207000</v>
      </c>
      <c r="F46" s="17"/>
      <c r="G46" s="17">
        <v>538902306249</v>
      </c>
      <c r="H46" s="17"/>
      <c r="I46" s="17">
        <v>-38831099249</v>
      </c>
      <c r="J46" s="17"/>
      <c r="K46" s="17">
        <v>539500</v>
      </c>
      <c r="L46" s="17"/>
      <c r="M46" s="17">
        <v>500549035380</v>
      </c>
      <c r="N46" s="17"/>
      <c r="O46" s="17">
        <v>539402215624</v>
      </c>
      <c r="P46" s="17"/>
      <c r="Q46" s="17">
        <v>-38853180244</v>
      </c>
    </row>
    <row r="47" spans="1:17" ht="21" x14ac:dyDescent="0.55000000000000004">
      <c r="A47" s="16" t="s">
        <v>144</v>
      </c>
      <c r="C47" s="17">
        <v>100</v>
      </c>
      <c r="D47" s="17"/>
      <c r="E47" s="17">
        <v>93227101</v>
      </c>
      <c r="F47" s="17"/>
      <c r="G47" s="17">
        <v>93126000</v>
      </c>
      <c r="H47" s="17"/>
      <c r="I47" s="17">
        <v>101101</v>
      </c>
      <c r="J47" s="17"/>
      <c r="K47" s="17">
        <v>700</v>
      </c>
      <c r="L47" s="17"/>
      <c r="M47" s="17">
        <v>646511803</v>
      </c>
      <c r="N47" s="17"/>
      <c r="O47" s="17">
        <v>651882000</v>
      </c>
      <c r="P47" s="17"/>
      <c r="Q47" s="17">
        <v>-5370197</v>
      </c>
    </row>
    <row r="48" spans="1:17" ht="21" x14ac:dyDescent="0.55000000000000004">
      <c r="A48" s="16" t="s">
        <v>137</v>
      </c>
      <c r="C48" s="17">
        <v>600</v>
      </c>
      <c r="D48" s="17"/>
      <c r="E48" s="17">
        <v>540901945</v>
      </c>
      <c r="F48" s="17"/>
      <c r="G48" s="17">
        <v>564497667</v>
      </c>
      <c r="H48" s="17"/>
      <c r="I48" s="17">
        <v>-23595722</v>
      </c>
      <c r="J48" s="17"/>
      <c r="K48" s="17">
        <v>600</v>
      </c>
      <c r="L48" s="17"/>
      <c r="M48" s="17">
        <v>540901945</v>
      </c>
      <c r="N48" s="17"/>
      <c r="O48" s="17">
        <v>564497667</v>
      </c>
      <c r="P48" s="17"/>
      <c r="Q48" s="17">
        <v>-23595722</v>
      </c>
    </row>
    <row r="49" spans="1:17" ht="21" x14ac:dyDescent="0.55000000000000004">
      <c r="A49" s="16" t="s">
        <v>140</v>
      </c>
      <c r="C49" s="17">
        <v>1010000</v>
      </c>
      <c r="D49" s="17"/>
      <c r="E49" s="17">
        <v>959178223750</v>
      </c>
      <c r="F49" s="17"/>
      <c r="G49" s="17">
        <v>949504332776</v>
      </c>
      <c r="H49" s="17"/>
      <c r="I49" s="17">
        <v>9673890974</v>
      </c>
      <c r="J49" s="17"/>
      <c r="K49" s="17">
        <v>1010000</v>
      </c>
      <c r="L49" s="17"/>
      <c r="M49" s="17">
        <v>959178223750</v>
      </c>
      <c r="N49" s="17"/>
      <c r="O49" s="17">
        <v>949504332776</v>
      </c>
      <c r="P49" s="17"/>
      <c r="Q49" s="17">
        <v>9673890974</v>
      </c>
    </row>
    <row r="50" spans="1:17" ht="21" x14ac:dyDescent="0.55000000000000004">
      <c r="A50" s="16" t="s">
        <v>366</v>
      </c>
      <c r="C50" s="17">
        <v>151306</v>
      </c>
      <c r="D50" s="17"/>
      <c r="E50" s="17">
        <v>1177914183880</v>
      </c>
      <c r="F50" s="17"/>
      <c r="G50" s="17">
        <v>1121926994910</v>
      </c>
      <c r="H50" s="17"/>
      <c r="I50" s="17">
        <v>55987188970</v>
      </c>
      <c r="J50" s="17"/>
      <c r="K50" s="17">
        <v>151306</v>
      </c>
      <c r="L50" s="17"/>
      <c r="M50" s="17">
        <v>1177914183880</v>
      </c>
      <c r="N50" s="17"/>
      <c r="O50" s="17">
        <v>1121926994910</v>
      </c>
      <c r="P50" s="17"/>
      <c r="Q50" s="17">
        <v>55987188970</v>
      </c>
    </row>
    <row r="51" spans="1:17" ht="21" x14ac:dyDescent="0.55000000000000004">
      <c r="A51" s="16" t="s">
        <v>380</v>
      </c>
      <c r="C51" s="17">
        <v>0</v>
      </c>
      <c r="D51" s="17"/>
      <c r="E51" s="17">
        <v>0</v>
      </c>
      <c r="F51" s="17"/>
      <c r="G51" s="17">
        <v>0</v>
      </c>
      <c r="H51" s="17"/>
      <c r="I51" s="17">
        <v>0</v>
      </c>
      <c r="J51" s="17"/>
      <c r="K51" s="17">
        <v>50952</v>
      </c>
      <c r="L51" s="17"/>
      <c r="M51" s="17">
        <v>345607416000</v>
      </c>
      <c r="N51" s="17"/>
      <c r="O51" s="17">
        <v>340636264789</v>
      </c>
      <c r="P51" s="17"/>
      <c r="Q51" s="17">
        <v>4971151211</v>
      </c>
    </row>
    <row r="52" spans="1:17" ht="21" x14ac:dyDescent="0.55000000000000004">
      <c r="A52" s="16" t="s">
        <v>198</v>
      </c>
      <c r="C52" s="17">
        <v>0</v>
      </c>
      <c r="D52" s="17"/>
      <c r="E52" s="17">
        <v>0</v>
      </c>
      <c r="F52" s="17"/>
      <c r="G52" s="17">
        <v>0</v>
      </c>
      <c r="H52" s="17"/>
      <c r="I52" s="17">
        <v>0</v>
      </c>
      <c r="J52" s="17"/>
      <c r="K52" s="17">
        <v>8070</v>
      </c>
      <c r="L52" s="17"/>
      <c r="M52" s="17">
        <v>7555950365</v>
      </c>
      <c r="N52" s="17"/>
      <c r="O52" s="17">
        <v>8068537313</v>
      </c>
      <c r="P52" s="17"/>
      <c r="Q52" s="17">
        <v>-512586948</v>
      </c>
    </row>
    <row r="53" spans="1:17" ht="21" x14ac:dyDescent="0.55000000000000004">
      <c r="A53" s="16" t="s">
        <v>364</v>
      </c>
      <c r="C53" s="17">
        <v>0</v>
      </c>
      <c r="D53" s="17"/>
      <c r="E53" s="17">
        <v>0</v>
      </c>
      <c r="F53" s="17"/>
      <c r="G53" s="17">
        <v>0</v>
      </c>
      <c r="H53" s="17"/>
      <c r="I53" s="17">
        <v>0</v>
      </c>
      <c r="J53" s="17"/>
      <c r="K53" s="17">
        <v>9550</v>
      </c>
      <c r="L53" s="17"/>
      <c r="M53" s="17">
        <v>9083445390</v>
      </c>
      <c r="N53" s="17"/>
      <c r="O53" s="17">
        <v>8632569700</v>
      </c>
      <c r="P53" s="17"/>
      <c r="Q53" s="17">
        <v>450875690</v>
      </c>
    </row>
    <row r="54" spans="1:17" ht="21" x14ac:dyDescent="0.55000000000000004">
      <c r="A54" s="16" t="s">
        <v>365</v>
      </c>
      <c r="C54" s="17">
        <v>0</v>
      </c>
      <c r="D54" s="17"/>
      <c r="E54" s="17">
        <v>0</v>
      </c>
      <c r="F54" s="17"/>
      <c r="G54" s="17">
        <v>0</v>
      </c>
      <c r="H54" s="17"/>
      <c r="I54" s="17">
        <v>0</v>
      </c>
      <c r="J54" s="17"/>
      <c r="K54" s="17">
        <v>14500</v>
      </c>
      <c r="L54" s="17"/>
      <c r="M54" s="17">
        <v>13361267871</v>
      </c>
      <c r="N54" s="17"/>
      <c r="O54" s="17">
        <v>14497371875</v>
      </c>
      <c r="P54" s="17"/>
      <c r="Q54" s="17">
        <v>-1136104004</v>
      </c>
    </row>
    <row r="55" spans="1:17" ht="21" x14ac:dyDescent="0.55000000000000004">
      <c r="A55" s="16" t="s">
        <v>338</v>
      </c>
      <c r="C55" s="17">
        <v>0</v>
      </c>
      <c r="D55" s="17"/>
      <c r="E55" s="17">
        <v>0</v>
      </c>
      <c r="F55" s="17"/>
      <c r="G55" s="17">
        <v>0</v>
      </c>
      <c r="H55" s="17"/>
      <c r="I55" s="17">
        <v>0</v>
      </c>
      <c r="J55" s="17"/>
      <c r="K55" s="17">
        <v>1500000</v>
      </c>
      <c r="L55" s="17"/>
      <c r="M55" s="17">
        <v>1499960000000</v>
      </c>
      <c r="N55" s="17"/>
      <c r="O55" s="17">
        <v>1500000000000</v>
      </c>
      <c r="P55" s="17"/>
      <c r="Q55" s="17">
        <v>-40000000</v>
      </c>
    </row>
    <row r="56" spans="1:17" ht="21" x14ac:dyDescent="0.55000000000000004">
      <c r="A56" s="16" t="s">
        <v>381</v>
      </c>
      <c r="C56" s="17">
        <v>0</v>
      </c>
      <c r="D56" s="17"/>
      <c r="E56" s="17">
        <v>0</v>
      </c>
      <c r="F56" s="17"/>
      <c r="G56" s="17">
        <v>0</v>
      </c>
      <c r="H56" s="17"/>
      <c r="I56" s="17">
        <v>0</v>
      </c>
      <c r="J56" s="17"/>
      <c r="K56" s="17">
        <v>3900000</v>
      </c>
      <c r="L56" s="17"/>
      <c r="M56" s="17">
        <v>3525342600000</v>
      </c>
      <c r="N56" s="17"/>
      <c r="O56" s="17">
        <v>3534291993448</v>
      </c>
      <c r="P56" s="17"/>
      <c r="Q56" s="17">
        <v>-8949393448</v>
      </c>
    </row>
    <row r="57" spans="1:17" ht="21" x14ac:dyDescent="0.55000000000000004">
      <c r="A57" s="16" t="s">
        <v>133</v>
      </c>
      <c r="C57" s="17">
        <v>0</v>
      </c>
      <c r="D57" s="17"/>
      <c r="E57" s="17">
        <v>0</v>
      </c>
      <c r="F57" s="17"/>
      <c r="G57" s="17">
        <v>0</v>
      </c>
      <c r="H57" s="17"/>
      <c r="I57" s="17">
        <v>0</v>
      </c>
      <c r="J57" s="17"/>
      <c r="K57" s="17">
        <v>100</v>
      </c>
      <c r="L57" s="17"/>
      <c r="M57" s="17">
        <v>94782818</v>
      </c>
      <c r="N57" s="17"/>
      <c r="O57" s="17">
        <v>88943377</v>
      </c>
      <c r="P57" s="17"/>
      <c r="Q57" s="17">
        <v>5839441</v>
      </c>
    </row>
    <row r="58" spans="1:17" ht="19.5" thickBot="1" x14ac:dyDescent="0.5">
      <c r="C58" s="18">
        <f>SUM(C8:C57)</f>
        <v>18367835</v>
      </c>
      <c r="E58" s="18">
        <f>SUM(E8:E57)</f>
        <v>3031439691514</v>
      </c>
      <c r="G58" s="18">
        <f>SUM(G8:G57)</f>
        <v>3014538760804</v>
      </c>
      <c r="I58" s="19">
        <f>SUM(I8:I57)</f>
        <v>16900930711</v>
      </c>
      <c r="K58" s="18">
        <f>SUM(K8:K57)</f>
        <v>114549515</v>
      </c>
      <c r="M58" s="18">
        <f>SUM(M8:M57)</f>
        <v>10201629125549</v>
      </c>
      <c r="O58" s="18">
        <f>SUM(O8:O57)</f>
        <v>10147685610036</v>
      </c>
      <c r="Q58" s="19">
        <f>SUM(Q8:Q57)</f>
        <v>53330628396</v>
      </c>
    </row>
    <row r="59" spans="1:17" ht="19.5" thickTop="1" x14ac:dyDescent="0.45"/>
    <row r="60" spans="1:17" x14ac:dyDescent="0.45">
      <c r="Q60" s="17"/>
    </row>
    <row r="61" spans="1:17" x14ac:dyDescent="0.45">
      <c r="Q61" s="20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2021-01-23T05:27:28Z</dcterms:created>
  <dcterms:modified xsi:type="dcterms:W3CDTF">2021-01-27T10:14:48Z</dcterms:modified>
</cp:coreProperties>
</file>