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rzaneh\افشا\ثابت\"/>
    </mc:Choice>
  </mc:AlternateContent>
  <xr:revisionPtr revIDLastSave="0" documentId="13_ncr:1_{F33503C0-55C1-4EA8-8997-9939C1F243A5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" i="11" l="1"/>
  <c r="S57" i="11"/>
  <c r="S16" i="7" l="1"/>
  <c r="AI31" i="3" l="1"/>
  <c r="W62" i="1"/>
  <c r="W63" i="1" l="1"/>
  <c r="U63" i="1"/>
  <c r="O63" i="1"/>
  <c r="K63" i="1"/>
  <c r="G63" i="1"/>
  <c r="E63" i="1"/>
  <c r="AG36" i="3"/>
  <c r="AA36" i="3"/>
  <c r="W36" i="3"/>
  <c r="S36" i="3"/>
  <c r="Q36" i="3"/>
  <c r="AI36" i="3"/>
  <c r="K13" i="4"/>
  <c r="M13" i="5"/>
  <c r="O13" i="5"/>
  <c r="AA13" i="5"/>
  <c r="AC13" i="5"/>
  <c r="K47" i="6"/>
  <c r="M47" i="6"/>
  <c r="O47" i="6"/>
  <c r="Q47" i="6"/>
  <c r="S71" i="7"/>
  <c r="Q71" i="7"/>
  <c r="O71" i="7"/>
  <c r="M71" i="7"/>
  <c r="K71" i="7"/>
  <c r="I71" i="7"/>
  <c r="I16" i="8"/>
  <c r="K16" i="8"/>
  <c r="M16" i="8"/>
  <c r="O16" i="8"/>
  <c r="Q16" i="8"/>
  <c r="S16" i="8"/>
  <c r="E80" i="9"/>
  <c r="G80" i="9"/>
  <c r="I80" i="9"/>
  <c r="Q80" i="9"/>
  <c r="O80" i="9"/>
  <c r="M80" i="9"/>
  <c r="Q47" i="10"/>
  <c r="O47" i="10"/>
  <c r="M47" i="10"/>
  <c r="I47" i="10"/>
  <c r="G47" i="10"/>
  <c r="E47" i="10"/>
  <c r="S66" i="11"/>
  <c r="Q66" i="11"/>
  <c r="O66" i="11"/>
  <c r="M66" i="11"/>
  <c r="E66" i="11"/>
  <c r="G66" i="11"/>
  <c r="I66" i="11"/>
  <c r="Q38" i="12"/>
  <c r="O38" i="12"/>
  <c r="M38" i="12"/>
  <c r="K38" i="12"/>
  <c r="I38" i="12"/>
  <c r="G38" i="12"/>
  <c r="E38" i="12"/>
  <c r="C38" i="12"/>
  <c r="H49" i="13"/>
  <c r="E49" i="13"/>
  <c r="C10" i="15"/>
</calcChain>
</file>

<file path=xl/sharedStrings.xml><?xml version="1.0" encoding="utf-8"?>
<sst xmlns="http://schemas.openxmlformats.org/spreadsheetml/2006/main" count="1268" uniqueCount="357">
  <si>
    <t>صندوق سرمایه‌گذاری با درآمد ثابت کاردان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</si>
  <si>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</si>
  <si>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</si>
  <si>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</si>
  <si>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</si>
  <si>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</si>
  <si>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</si>
  <si>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</si>
  <si>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</si>
  <si>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</si>
  <si>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</si>
  <si>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</si>
  <si>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</si>
  <si>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</si>
  <si>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</si>
  <si>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</si>
  <si>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تجارت</t>
  </si>
  <si>
    <t>بانک سامان</t>
  </si>
  <si>
    <t>بانک ملت</t>
  </si>
  <si>
    <t>بیمه تجارت نو</t>
  </si>
  <si>
    <t>پارس‌ خزر</t>
  </si>
  <si>
    <t>پتروشیمی ارومیه</t>
  </si>
  <si>
    <t>پتروشیمی پارس</t>
  </si>
  <si>
    <t>پتروشیمی پردیس</t>
  </si>
  <si>
    <t>پتروشیمی نوری</t>
  </si>
  <si>
    <t>پرداخت الکترونیک سامان کیش</t>
  </si>
  <si>
    <t>پست بانک ایران</t>
  </si>
  <si>
    <t>پلیمر آریا ساسول</t>
  </si>
  <si>
    <t>پمپ‌ سازی‌ ایران‌</t>
  </si>
  <si>
    <t>توسعه‌ صنایع‌ بهشهر(هلدینگ</t>
  </si>
  <si>
    <t>تولید برق عسلویه  مپنا</t>
  </si>
  <si>
    <t>ح . ‌توکافولاد(هلدینگ‌</t>
  </si>
  <si>
    <t>ح . پرداخت الکترونیک سامان کیش</t>
  </si>
  <si>
    <t>ح . گروه صنعتی پاکشو</t>
  </si>
  <si>
    <t>س. نفت و گاز و پتروشیمی تأمین</t>
  </si>
  <si>
    <t>سرمایه گذاری خوارزمی</t>
  </si>
  <si>
    <t>سرمایه گذاری دارویی تامین</t>
  </si>
  <si>
    <t>سرمایه گذاری گروه توسعه ملی</t>
  </si>
  <si>
    <t>سرمایه گذاری مالی سپهرصادرات</t>
  </si>
  <si>
    <t>سرمایه‌ گذاری‌ پارس‌ توشه‌</t>
  </si>
  <si>
    <t>سرمایه‌گذاری صنایع پتروشیمی‌</t>
  </si>
  <si>
    <t>سرمایه‌گذاری‌توکافولاد(هلدینگ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</si>
  <si>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</si>
  <si>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</si>
  <si>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</si>
  <si>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</si>
  <si>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</si>
  <si>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صندوق س تجارت شاخصی کاردان</t>
  </si>
  <si>
    <t>صندوق س.آرمان آتیه درخشان مس-س</t>
  </si>
  <si>
    <t>صندوق سرمایه گذاری سهام بزرگ کاردان</t>
  </si>
  <si>
    <t>صندوق واسطه گری مالی یکم-سهام</t>
  </si>
  <si>
    <t>صندوق یکم سامان</t>
  </si>
  <si>
    <t>عمران و توسعه شاهد</t>
  </si>
  <si>
    <t>فولاد امیرکبیرکاشان</t>
  </si>
  <si>
    <t>فولاد مبارکه اصفهان</t>
  </si>
  <si>
    <t>گروه صنعتی پاکشو</t>
  </si>
  <si>
    <t>گروه مپنا (سهامی عام)</t>
  </si>
  <si>
    <t>مخابرات ایران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</si>
  <si>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</si>
  <si>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</si>
  <si>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</si>
  <si>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</si>
  <si>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کشتیرانی جمهوری اسلامی ایران</t>
  </si>
  <si>
    <t>فولاد  خوزستان</t>
  </si>
  <si>
    <t>بانک‌اقتصادنوین‌</t>
  </si>
  <si>
    <t>مدیریت سرمایه گذاری کوثربهمن</t>
  </si>
  <si>
    <t>پتروشیمی بوعلی سینا</t>
  </si>
  <si>
    <t>گروه اقتصادی کرمان خودرو</t>
  </si>
  <si>
    <t>سرمایه‌گذاری‌ سپه‌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</si>
  <si>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</si>
  <si>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</si>
  <si>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</si>
  <si>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</si>
  <si>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</si>
  <si>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</si>
  <si>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</si>
  <si>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</si>
  <si>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</si>
  <si>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</si>
  <si>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</si>
  <si>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</si>
  <si>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</si>
  <si>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اجاره دولتي وزا.علوم-الف991224</t>
  </si>
  <si>
    <t>1395/12/24</t>
  </si>
  <si>
    <t>1399/12/24</t>
  </si>
  <si>
    <t>اجاره دومينو14040208</t>
  </si>
  <si>
    <t>1399/02/08</t>
  </si>
  <si>
    <t>1404/02/07</t>
  </si>
  <si>
    <t>اسنادخزانه-م15بودجه98-010406</t>
  </si>
  <si>
    <t>1398/07/13</t>
  </si>
  <si>
    <t>1401/04/13</t>
  </si>
  <si>
    <t>اسنادخزانه-م19بودجه98-020322</t>
  </si>
  <si>
    <t>1399/01/24</t>
  </si>
  <si>
    <t>1402/03/24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</si>
  <si>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</si>
  <si>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</si>
  <si>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</si>
  <si>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</si>
  <si>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</si>
  <si>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</si>
  <si>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صكوك مرابحه صدف408-3ماهه 18%</t>
  </si>
  <si>
    <t>1399/08/21</t>
  </si>
  <si>
    <t>1404/08/20</t>
  </si>
  <si>
    <t>مرابحه دولت تعاون-كاردان991118</t>
  </si>
  <si>
    <t>1395/11/18</t>
  </si>
  <si>
    <t>1399/11/18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</si>
  <si>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</si>
  <si>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</si>
  <si>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</si>
  <si>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</si>
  <si>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</si>
  <si>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</si>
  <si>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دولت5-ش.خ 0207</t>
  </si>
  <si>
    <t>1399/06/25</t>
  </si>
  <si>
    <t>1402/07/25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</si>
  <si>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</si>
  <si>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</si>
  <si>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</si>
  <si>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</si>
  <si>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</si>
  <si>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</si>
  <si>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مشاركت ش تهران012-3ماهه18%</t>
  </si>
  <si>
    <t>1397/12/28</t>
  </si>
  <si>
    <t>1401/12/28</t>
  </si>
  <si>
    <t>منفعت دولت5-ش.خاص كاردان0108</t>
  </si>
  <si>
    <t>1398/08/18</t>
  </si>
  <si>
    <t>1401/08/18</t>
  </si>
  <si>
    <t>منفعت صبا اروند ملت 14001222</t>
  </si>
  <si>
    <t>1397/12/22</t>
  </si>
  <si>
    <t>1400/12/22</t>
  </si>
  <si>
    <t>سلف كنستانتره سنگ آهن سناباد2</t>
  </si>
  <si>
    <t>1398/10/04</t>
  </si>
  <si>
    <t>1399/10/04</t>
  </si>
  <si>
    <t>سلف موازي استاندارد سميعا102</t>
  </si>
  <si>
    <t>1399/09/25</t>
  </si>
  <si>
    <t>1401/06/25</t>
  </si>
  <si>
    <t>مرابحه عام دولت4-ش.خ 0206</t>
  </si>
  <si>
    <t>1399/06/12</t>
  </si>
  <si>
    <t>1402/06/12</t>
  </si>
  <si>
    <t>اجاره تجاري شستان14030915</t>
  </si>
  <si>
    <t>1399/09/15</t>
  </si>
  <si>
    <t>1400/09/15</t>
  </si>
  <si>
    <t>سلف موازي استاندارد سميعا101</t>
  </si>
  <si>
    <t>1399/09/08</t>
  </si>
  <si>
    <t>1401/06/08</t>
  </si>
  <si>
    <t>سلف نفت خام سبك داخلي2997</t>
  </si>
  <si>
    <t>1398/07/06</t>
  </si>
  <si>
    <t>1399/12/06</t>
  </si>
  <si>
    <t>اوراق مشارکت تکمیل بخشی از خط یک قطار شهری قم</t>
  </si>
  <si>
    <t>خیر</t>
  </si>
  <si>
    <t>1399/04/31</t>
  </si>
  <si>
    <t>1403/04/31</t>
  </si>
  <si>
    <t>اوراق مشارکت طرح تکمیل اتوبوسرانی شهر یزد 98</t>
  </si>
  <si>
    <t>اوراق مشارکت طرح تکمیل اتوبوسرانی شهر کرج 98</t>
  </si>
  <si>
    <t>اوراق مشارکت طرح فاز 1 خط 2 قطار شهری کرج 98</t>
  </si>
  <si>
    <t>قیمت پایانی</t>
  </si>
  <si>
    <t>قیمت پس از تعدیل</t>
  </si>
  <si>
    <t>درصد تعدیل</t>
  </si>
  <si>
    <t>دلایل</t>
  </si>
  <si>
    <t>مرابحه دولت تعاون-کاردان991118</t>
  </si>
  <si>
    <t>اجاره دولتی وزا.علوم-الف991224</t>
  </si>
  <si>
    <t>اجاره ت.اجتماعی-کاردان991226</t>
  </si>
  <si>
    <t>سلف نفت خام سبک داخلی2997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</si>
  <si>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</si>
  <si>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</si>
  <si>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</si>
  <si>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</si>
  <si>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</si>
  <si>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</si>
  <si>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بانک مسکن</t>
  </si>
  <si>
    <t>1399/11/24</t>
  </si>
  <si>
    <t>بانک ملی</t>
  </si>
  <si>
    <t>1400/03/06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</si>
  <si>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</si>
  <si>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</si>
  <si>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</si>
  <si>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</si>
  <si>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</si>
  <si>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</si>
  <si>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</si>
  <si>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</si>
  <si>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</si>
  <si>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</si>
  <si>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</si>
  <si>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</si>
  <si>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</si>
  <si>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</si>
  <si>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</si>
  <si>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</si>
  <si>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</si>
  <si>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</si>
  <si>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</si>
  <si>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</si>
  <si>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</si>
  <si>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</si>
  <si>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</si>
  <si>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</si>
  <si>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</si>
  <si>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</si>
  <si>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</si>
  <si>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</si>
  <si>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</si>
  <si>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</si>
  <si>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</si>
  <si>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</si>
  <si>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</si>
  <si>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</si>
  <si>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</si>
  <si>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</si>
  <si>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</si>
  <si>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</si>
  <si>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</si>
  <si>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</si>
  <si>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</si>
  <si>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</si>
  <si>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</si>
  <si>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</si>
  <si>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</si>
  <si>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</si>
  <si>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</si>
  <si>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مسکن توانیر ولیعصر</t>
  </si>
  <si>
    <t>420220276372</t>
  </si>
  <si>
    <t>1398/09/18</t>
  </si>
  <si>
    <t>282886990</t>
  </si>
  <si>
    <t>سپرده بلند مدت</t>
  </si>
  <si>
    <t>1398/10/07</t>
  </si>
  <si>
    <t>بانک ملی حافظ</t>
  </si>
  <si>
    <t>0417897113004</t>
  </si>
  <si>
    <t>1398/10/25</t>
  </si>
  <si>
    <t>0417903274005</t>
  </si>
  <si>
    <t>1398/10/29</t>
  </si>
  <si>
    <t>بانک گردشگری سپهبد قرنی</t>
  </si>
  <si>
    <t>13111976280102</t>
  </si>
  <si>
    <t>1399/01/31</t>
  </si>
  <si>
    <t>895112115555551</t>
  </si>
  <si>
    <t>1399/05/14</t>
  </si>
  <si>
    <t>موسسه اعتباری ملل شیراز جنوبی</t>
  </si>
  <si>
    <t>051510277000000003</t>
  </si>
  <si>
    <t>1399/05/16</t>
  </si>
  <si>
    <t>05156030000000013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</si>
  <si>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</si>
  <si>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</si>
  <si>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</si>
  <si>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</si>
  <si>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</si>
  <si>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</si>
  <si>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</si>
  <si>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60300000000028</t>
  </si>
  <si>
    <t>1399/06/05</t>
  </si>
  <si>
    <t>5600854344910</t>
  </si>
  <si>
    <t>1005-60-915-1111-78952</t>
  </si>
  <si>
    <t>1399/06/19</t>
  </si>
  <si>
    <t>299142899</t>
  </si>
  <si>
    <t>1399/07/01</t>
  </si>
  <si>
    <t>5600855378651</t>
  </si>
  <si>
    <t>1399/07/12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</si>
  <si>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</si>
  <si>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</si>
  <si>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</si>
  <si>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</si>
  <si>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</si>
  <si>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</si>
  <si>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تجارت مطهری-مهرداد</t>
  </si>
  <si>
    <t>6300232769</t>
  </si>
  <si>
    <t>1399/07/29</t>
  </si>
  <si>
    <t>بانک آینده مرکزی</t>
  </si>
  <si>
    <t>0203600604001</t>
  </si>
  <si>
    <t>1399/08/12</t>
  </si>
  <si>
    <t xml:space="preserve">بانک آینده </t>
  </si>
  <si>
    <t>0401600113003</t>
  </si>
  <si>
    <t>1399/08/17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</si>
  <si>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</si>
  <si>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</si>
  <si>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</si>
  <si>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</si>
  <si>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</si>
  <si>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</si>
  <si>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</si>
  <si>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</si>
  <si>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</si>
  <si>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</si>
  <si>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</si>
  <si>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</si>
  <si>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</si>
  <si>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</si>
  <si>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</si>
  <si>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</si>
  <si>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</si>
  <si>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</si>
  <si>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</si>
  <si>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</si>
  <si>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مشاركت ش تهران112-3ماهه18%</t>
  </si>
  <si>
    <t>وزارت تعاون، کار و رفاه اجتماعی</t>
  </si>
  <si>
    <t>1399/08/25</t>
  </si>
  <si>
    <t>بانک رفاه شیخ بهائی</t>
  </si>
  <si>
    <t>بانک گردشگری آپادانا</t>
  </si>
  <si>
    <t>بانک گردشگری شریعتی</t>
  </si>
  <si>
    <t>اطلاعات مجمع</t>
  </si>
  <si>
    <t>تاریخ مجمع</t>
  </si>
  <si>
    <t>1399/07/10</t>
  </si>
  <si>
    <t>1399/07/30</t>
  </si>
  <si>
    <t>1399/06/31</t>
  </si>
  <si>
    <t>سرمایه گذاری تامین اجتماعی</t>
  </si>
  <si>
    <t>1399/07/23</t>
  </si>
  <si>
    <t>بهای فروش</t>
  </si>
  <si>
    <t>ارزش دفتری</t>
  </si>
  <si>
    <t>مشارکت رایان سایپا-3ماهه16%</t>
  </si>
  <si>
    <t>مشارکت ش تهران012-3ماهه18%</t>
  </si>
  <si>
    <t>اجاره دومینو14040208</t>
  </si>
  <si>
    <t>اجاره تجاری شستان14030915</t>
  </si>
  <si>
    <t>سلف کنستانتره سنگ آهن سناباد2</t>
  </si>
  <si>
    <t>منفعت دولت5-ش.خاص کاردان0108</t>
  </si>
  <si>
    <t>مشارکت دولتی1-شرایط خاص001026</t>
  </si>
  <si>
    <t>صکوک مرابحه صدف408-3ماهه 18%</t>
  </si>
  <si>
    <t>گروه‌ صنعتی‌ بارز</t>
  </si>
  <si>
    <t>پالایش نفت تبریز</t>
  </si>
  <si>
    <t>پتروشیمی شازند</t>
  </si>
  <si>
    <t>سلف کنستانتره سنگ آهن سناباد</t>
  </si>
  <si>
    <t>مشارکت ش تهران112-3ماهه18%</t>
  </si>
  <si>
    <t>درآمد سود سهام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</si>
  <si>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</si>
  <si>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</si>
  <si>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</si>
  <si>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</si>
  <si>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</si>
  <si>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</si>
  <si>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277112588</t>
  </si>
  <si>
    <t>419920602887</t>
  </si>
  <si>
    <t>12011976280103</t>
  </si>
  <si>
    <t>12711976280102</t>
  </si>
  <si>
    <t>6300232688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</si>
  <si>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</si>
  <si>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</si>
  <si>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</si>
  <si>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</si>
  <si>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</si>
  <si>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</si>
  <si>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</si>
  <si>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درصد از 
کل درآمدها</t>
  </si>
  <si>
    <t>سود سپرده بانکی 
و گواهی سپرده</t>
  </si>
  <si>
    <t>درصد از کل 
درآمدها</t>
  </si>
  <si>
    <t>درصد از کل
 درآمدها</t>
  </si>
  <si>
    <t>درآمد 
سود سهام</t>
  </si>
  <si>
    <t>سود و زیان 
ناشی از فروش</t>
  </si>
  <si>
    <t>سود و زیان
 ناشی از فروش</t>
  </si>
  <si>
    <t>سود و زیان ناشی
 از تغییر قیمت</t>
  </si>
  <si>
    <t>تعداد سهام متعلقه 
در زمان مجمع</t>
  </si>
  <si>
    <t>سود متعلق
 به هر سهم</t>
  </si>
  <si>
    <t>جمع درآمد 
سود سهام</t>
  </si>
  <si>
    <t>خالص درآمد
 سود سهام</t>
  </si>
  <si>
    <t>درصد به کل
 دارایی‌ها</t>
  </si>
  <si>
    <t>سرمایه گذاری در
 اوراق گواهی سپرده بانکی</t>
  </si>
  <si>
    <t>درصد به کل
دارایی‌ها</t>
  </si>
  <si>
    <t>ارزش ناشی
 از تعدیل قیمت</t>
  </si>
  <si>
    <t>-</t>
  </si>
  <si>
    <t>نفت خام سبک داخلی2997</t>
  </si>
  <si>
    <t>ذغال سنگ نگین طبس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</si>
</sst>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65" formatCode="#,##0.00\ ;[Black]\(#,##0.00\);\-\ "/>
    <numFmt numFmtId="166" formatCode="#,##0.0000\ ;[Black]\(#,##0.0000\);\-\ "/>
  </numFmts>
  <fonts count="4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2"/>
  <sheetViews>
    <sheetView rightToLeft="1" zoomScale="90" zoomScaleNormal="90" workbookViewId="0">
      <selection activeCell="S76" sqref="S76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11.140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0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1406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1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27.75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</row>
    <row r="4" spans="1:25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6" spans="1:25" ht="27.75" x14ac:dyDescent="0.4">
      <c r="A6" s="29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27.75" x14ac:dyDescent="0.4">
      <c r="A7" s="29" t="s">
        <v>3</v>
      </c>
      <c r="C7" s="29" t="s">
        <v>7</v>
      </c>
      <c r="E7" s="29" t="s">
        <v>8</v>
      </c>
      <c r="G7" s="29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9" t="s">
        <v>7</v>
      </c>
      <c r="S7" s="29" t="s">
        <v>12</v>
      </c>
      <c r="U7" s="29" t="s">
        <v>8</v>
      </c>
      <c r="W7" s="29" t="s">
        <v>9</v>
      </c>
      <c r="Y7" s="30" t="s">
        <v>337</v>
      </c>
    </row>
    <row r="8" spans="1:25" ht="27.75" x14ac:dyDescent="0.4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ht="18.75" x14ac:dyDescent="0.45">
      <c r="A9" s="2" t="s">
        <v>15</v>
      </c>
      <c r="C9" s="14">
        <v>14093796</v>
      </c>
      <c r="D9" s="14"/>
      <c r="E9" s="14">
        <v>118968704287</v>
      </c>
      <c r="F9" s="14"/>
      <c r="G9" s="14">
        <v>142481068583.34601</v>
      </c>
      <c r="H9" s="14"/>
      <c r="I9" s="14">
        <v>6000000</v>
      </c>
      <c r="J9" s="14"/>
      <c r="K9" s="14">
        <v>64311537030</v>
      </c>
      <c r="L9" s="14"/>
      <c r="M9" s="14">
        <v>-20093796</v>
      </c>
      <c r="N9" s="14"/>
      <c r="O9" s="14">
        <v>233522031509</v>
      </c>
      <c r="P9" s="14"/>
      <c r="Q9" s="14">
        <v>0</v>
      </c>
      <c r="R9" s="14"/>
      <c r="S9" s="14">
        <v>0</v>
      </c>
      <c r="T9" s="14"/>
      <c r="U9" s="14">
        <v>0</v>
      </c>
      <c r="V9" s="14"/>
      <c r="W9" s="14">
        <v>0</v>
      </c>
      <c r="X9" s="5"/>
      <c r="Y9" s="7">
        <v>0</v>
      </c>
    </row>
    <row r="10" spans="1:25" ht="18.75" x14ac:dyDescent="0.45">
      <c r="A10" s="2" t="s">
        <v>16</v>
      </c>
      <c r="C10" s="14">
        <v>15000000</v>
      </c>
      <c r="D10" s="14"/>
      <c r="E10" s="14">
        <v>49095518041</v>
      </c>
      <c r="F10" s="14"/>
      <c r="G10" s="14">
        <v>44732250000</v>
      </c>
      <c r="H10" s="14"/>
      <c r="I10" s="14">
        <v>0</v>
      </c>
      <c r="J10" s="14"/>
      <c r="K10" s="14">
        <v>0</v>
      </c>
      <c r="L10" s="14"/>
      <c r="M10" s="14">
        <v>-15000000</v>
      </c>
      <c r="N10" s="14"/>
      <c r="O10" s="14">
        <v>54722452790</v>
      </c>
      <c r="P10" s="14"/>
      <c r="Q10" s="14">
        <v>0</v>
      </c>
      <c r="R10" s="14"/>
      <c r="S10" s="14">
        <v>0</v>
      </c>
      <c r="T10" s="14"/>
      <c r="U10" s="14">
        <v>0</v>
      </c>
      <c r="V10" s="14"/>
      <c r="W10" s="14">
        <v>0</v>
      </c>
      <c r="X10" s="5"/>
      <c r="Y10" s="7">
        <v>0</v>
      </c>
    </row>
    <row r="11" spans="1:25" ht="18.75" x14ac:dyDescent="0.45">
      <c r="A11" s="2" t="s">
        <v>17</v>
      </c>
      <c r="C11" s="14">
        <v>5690277</v>
      </c>
      <c r="D11" s="14"/>
      <c r="E11" s="14">
        <v>55249002193</v>
      </c>
      <c r="F11" s="14"/>
      <c r="G11" s="14">
        <v>49391858146.354202</v>
      </c>
      <c r="H11" s="14"/>
      <c r="I11" s="14">
        <v>0</v>
      </c>
      <c r="J11" s="14"/>
      <c r="K11" s="14">
        <v>0</v>
      </c>
      <c r="L11" s="14"/>
      <c r="M11" s="14">
        <v>-5690277</v>
      </c>
      <c r="N11" s="14"/>
      <c r="O11" s="14">
        <v>70676875354</v>
      </c>
      <c r="P11" s="14"/>
      <c r="Q11" s="14">
        <v>0</v>
      </c>
      <c r="R11" s="14"/>
      <c r="S11" s="14">
        <v>0</v>
      </c>
      <c r="T11" s="14"/>
      <c r="U11" s="14">
        <v>0</v>
      </c>
      <c r="V11" s="14"/>
      <c r="W11" s="14">
        <v>0</v>
      </c>
      <c r="X11" s="5"/>
      <c r="Y11" s="7">
        <v>0</v>
      </c>
    </row>
    <row r="12" spans="1:25" ht="18.75" x14ac:dyDescent="0.45">
      <c r="A12" s="2" t="s">
        <v>18</v>
      </c>
      <c r="C12" s="14">
        <v>149989185</v>
      </c>
      <c r="D12" s="14"/>
      <c r="E12" s="14">
        <v>624050366437</v>
      </c>
      <c r="F12" s="14"/>
      <c r="G12" s="14">
        <v>788721804057.53198</v>
      </c>
      <c r="H12" s="14"/>
      <c r="I12" s="14">
        <v>13500000</v>
      </c>
      <c r="J12" s="14"/>
      <c r="K12" s="14">
        <v>68342682545</v>
      </c>
      <c r="L12" s="14"/>
      <c r="M12" s="14">
        <v>0</v>
      </c>
      <c r="N12" s="14"/>
      <c r="O12" s="14">
        <v>0</v>
      </c>
      <c r="P12" s="14"/>
      <c r="Q12" s="14">
        <v>163489185</v>
      </c>
      <c r="R12" s="14"/>
      <c r="S12" s="14">
        <v>4890</v>
      </c>
      <c r="T12" s="14"/>
      <c r="U12" s="14">
        <v>692393048982</v>
      </c>
      <c r="V12" s="14"/>
      <c r="W12" s="14">
        <v>794705315067.83301</v>
      </c>
      <c r="X12" s="5"/>
      <c r="Y12" s="7">
        <v>4.7999999999999996E-3</v>
      </c>
    </row>
    <row r="13" spans="1:25" ht="18.75" x14ac:dyDescent="0.45">
      <c r="A13" s="2" t="s">
        <v>19</v>
      </c>
      <c r="C13" s="14">
        <v>6828864</v>
      </c>
      <c r="D13" s="14"/>
      <c r="E13" s="14">
        <v>227961815626</v>
      </c>
      <c r="F13" s="14"/>
      <c r="G13" s="14">
        <v>245829043034.66901</v>
      </c>
      <c r="H13" s="14"/>
      <c r="I13" s="14">
        <v>6219921</v>
      </c>
      <c r="J13" s="14"/>
      <c r="K13" s="14">
        <v>0</v>
      </c>
      <c r="L13" s="14"/>
      <c r="M13" s="14">
        <v>-4000001</v>
      </c>
      <c r="N13" s="14"/>
      <c r="O13" s="14">
        <v>111761041645</v>
      </c>
      <c r="P13" s="14"/>
      <c r="Q13" s="14">
        <v>9048784</v>
      </c>
      <c r="R13" s="14"/>
      <c r="S13" s="14">
        <v>30518</v>
      </c>
      <c r="T13" s="14"/>
      <c r="U13" s="14">
        <v>158081938645</v>
      </c>
      <c r="V13" s="14"/>
      <c r="W13" s="14">
        <v>274507692910.83401</v>
      </c>
      <c r="X13" s="5"/>
      <c r="Y13" s="7">
        <v>1.6999999999999999E-3</v>
      </c>
    </row>
    <row r="14" spans="1:25" ht="18.75" x14ac:dyDescent="0.45">
      <c r="A14" s="2" t="s">
        <v>20</v>
      </c>
      <c r="C14" s="14">
        <v>4470040</v>
      </c>
      <c r="D14" s="14"/>
      <c r="E14" s="14">
        <v>655900346834</v>
      </c>
      <c r="F14" s="14"/>
      <c r="G14" s="14">
        <v>940143725373.95996</v>
      </c>
      <c r="H14" s="14"/>
      <c r="I14" s="14">
        <v>105000</v>
      </c>
      <c r="J14" s="14"/>
      <c r="K14" s="14">
        <v>21044711345</v>
      </c>
      <c r="L14" s="14"/>
      <c r="M14" s="14">
        <v>0</v>
      </c>
      <c r="N14" s="14"/>
      <c r="O14" s="14">
        <v>0</v>
      </c>
      <c r="P14" s="14"/>
      <c r="Q14" s="14">
        <v>4575040</v>
      </c>
      <c r="R14" s="14"/>
      <c r="S14" s="14">
        <v>207630</v>
      </c>
      <c r="T14" s="14"/>
      <c r="U14" s="14">
        <v>676945058179</v>
      </c>
      <c r="V14" s="14"/>
      <c r="W14" s="14">
        <v>944263557646.56006</v>
      </c>
      <c r="X14" s="5"/>
      <c r="Y14" s="7">
        <v>5.7000000000000002E-3</v>
      </c>
    </row>
    <row r="15" spans="1:25" ht="18.75" x14ac:dyDescent="0.45">
      <c r="A15" s="2" t="s">
        <v>21</v>
      </c>
      <c r="C15" s="14">
        <v>49643</v>
      </c>
      <c r="D15" s="14"/>
      <c r="E15" s="14">
        <v>313034874</v>
      </c>
      <c r="F15" s="14"/>
      <c r="G15" s="14">
        <v>980833377.60539997</v>
      </c>
      <c r="H15" s="14"/>
      <c r="I15" s="14">
        <v>0</v>
      </c>
      <c r="J15" s="14"/>
      <c r="K15" s="14">
        <v>0</v>
      </c>
      <c r="L15" s="14"/>
      <c r="M15" s="14">
        <v>-49643</v>
      </c>
      <c r="N15" s="14"/>
      <c r="O15" s="14">
        <v>1154783756</v>
      </c>
      <c r="P15" s="14"/>
      <c r="Q15" s="14">
        <v>0</v>
      </c>
      <c r="R15" s="14"/>
      <c r="S15" s="14">
        <v>0</v>
      </c>
      <c r="T15" s="14"/>
      <c r="U15" s="14">
        <v>0</v>
      </c>
      <c r="V15" s="14"/>
      <c r="W15" s="14">
        <v>0</v>
      </c>
      <c r="X15" s="5"/>
      <c r="Y15" s="7">
        <v>0</v>
      </c>
    </row>
    <row r="16" spans="1:25" ht="18.75" x14ac:dyDescent="0.45">
      <c r="A16" s="2" t="s">
        <v>22</v>
      </c>
      <c r="C16" s="14">
        <v>2200000</v>
      </c>
      <c r="D16" s="14"/>
      <c r="E16" s="14">
        <v>310361899564</v>
      </c>
      <c r="F16" s="14"/>
      <c r="G16" s="14">
        <v>324449967600</v>
      </c>
      <c r="H16" s="14"/>
      <c r="I16" s="14">
        <v>260136</v>
      </c>
      <c r="J16" s="14"/>
      <c r="K16" s="14">
        <v>42927504822</v>
      </c>
      <c r="L16" s="14"/>
      <c r="M16" s="14">
        <v>0</v>
      </c>
      <c r="N16" s="14"/>
      <c r="O16" s="14">
        <v>0</v>
      </c>
      <c r="P16" s="14"/>
      <c r="Q16" s="14">
        <v>2460136</v>
      </c>
      <c r="R16" s="14"/>
      <c r="S16" s="14">
        <v>161030</v>
      </c>
      <c r="T16" s="14"/>
      <c r="U16" s="14">
        <v>353289404386</v>
      </c>
      <c r="V16" s="14"/>
      <c r="W16" s="14">
        <v>393798573664.52399</v>
      </c>
      <c r="X16" s="5"/>
      <c r="Y16" s="7">
        <v>2.3999999999999998E-3</v>
      </c>
    </row>
    <row r="17" spans="1:25" ht="18.75" x14ac:dyDescent="0.45">
      <c r="A17" s="2" t="s">
        <v>23</v>
      </c>
      <c r="C17" s="14">
        <v>2386000</v>
      </c>
      <c r="D17" s="14"/>
      <c r="E17" s="14">
        <v>266085818452</v>
      </c>
      <c r="F17" s="14"/>
      <c r="G17" s="14">
        <v>241212395610</v>
      </c>
      <c r="H17" s="14"/>
      <c r="I17" s="14">
        <v>0</v>
      </c>
      <c r="J17" s="14"/>
      <c r="K17" s="14">
        <v>0</v>
      </c>
      <c r="L17" s="14"/>
      <c r="M17" s="14">
        <v>0</v>
      </c>
      <c r="N17" s="14"/>
      <c r="O17" s="14">
        <v>0</v>
      </c>
      <c r="P17" s="14"/>
      <c r="Q17" s="14">
        <v>2386000</v>
      </c>
      <c r="R17" s="14"/>
      <c r="S17" s="14">
        <v>102810</v>
      </c>
      <c r="T17" s="14"/>
      <c r="U17" s="14">
        <v>266085818452</v>
      </c>
      <c r="V17" s="14"/>
      <c r="W17" s="14">
        <v>243845097273</v>
      </c>
      <c r="X17" s="5"/>
      <c r="Y17" s="7">
        <v>1.5E-3</v>
      </c>
    </row>
    <row r="18" spans="1:25" ht="18.75" x14ac:dyDescent="0.45">
      <c r="A18" s="2" t="s">
        <v>24</v>
      </c>
      <c r="C18" s="14">
        <v>2150000</v>
      </c>
      <c r="D18" s="14"/>
      <c r="E18" s="14">
        <v>345033277431</v>
      </c>
      <c r="F18" s="14"/>
      <c r="G18" s="14">
        <v>414725115375</v>
      </c>
      <c r="H18" s="14"/>
      <c r="I18" s="14">
        <v>4300000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6450000</v>
      </c>
      <c r="R18" s="14"/>
      <c r="S18" s="14">
        <v>70310</v>
      </c>
      <c r="T18" s="14"/>
      <c r="U18" s="14">
        <v>345033277431</v>
      </c>
      <c r="V18" s="14"/>
      <c r="W18" s="14">
        <v>450801177975</v>
      </c>
      <c r="X18" s="5"/>
      <c r="Y18" s="7">
        <v>2.7000000000000001E-3</v>
      </c>
    </row>
    <row r="19" spans="1:25" ht="18.75" x14ac:dyDescent="0.45">
      <c r="A19" s="2" t="s">
        <v>25</v>
      </c>
      <c r="C19" s="14">
        <v>4000000</v>
      </c>
      <c r="D19" s="14"/>
      <c r="E19" s="14">
        <v>115015697803</v>
      </c>
      <c r="F19" s="14"/>
      <c r="G19" s="14">
        <v>54553464000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0</v>
      </c>
      <c r="P19" s="14"/>
      <c r="Q19" s="14">
        <v>4000000</v>
      </c>
      <c r="R19" s="14"/>
      <c r="S19" s="14">
        <v>21070</v>
      </c>
      <c r="T19" s="14"/>
      <c r="U19" s="14">
        <v>115015697803</v>
      </c>
      <c r="V19" s="14"/>
      <c r="W19" s="14">
        <v>83778534000</v>
      </c>
      <c r="X19" s="5"/>
      <c r="Y19" s="7">
        <v>5.0000000000000001E-4</v>
      </c>
    </row>
    <row r="20" spans="1:25" ht="18.75" x14ac:dyDescent="0.45">
      <c r="A20" s="2" t="s">
        <v>26</v>
      </c>
      <c r="C20" s="14">
        <v>11689012</v>
      </c>
      <c r="D20" s="14"/>
      <c r="E20" s="14">
        <v>99277947425</v>
      </c>
      <c r="F20" s="14"/>
      <c r="G20" s="14">
        <v>163485835666.90201</v>
      </c>
      <c r="H20" s="14"/>
      <c r="I20" s="14">
        <v>0</v>
      </c>
      <c r="J20" s="14"/>
      <c r="K20" s="14">
        <v>0</v>
      </c>
      <c r="L20" s="14"/>
      <c r="M20" s="14">
        <v>-11689012</v>
      </c>
      <c r="N20" s="14"/>
      <c r="O20" s="14">
        <v>203531282186</v>
      </c>
      <c r="P20" s="14"/>
      <c r="Q20" s="14">
        <v>0</v>
      </c>
      <c r="R20" s="14"/>
      <c r="S20" s="14">
        <v>0</v>
      </c>
      <c r="T20" s="14"/>
      <c r="U20" s="14">
        <v>0</v>
      </c>
      <c r="V20" s="14"/>
      <c r="W20" s="14">
        <v>0</v>
      </c>
      <c r="X20" s="5"/>
      <c r="Y20" s="7">
        <v>0</v>
      </c>
    </row>
    <row r="21" spans="1:25" ht="18.75" x14ac:dyDescent="0.45">
      <c r="A21" s="2" t="s">
        <v>27</v>
      </c>
      <c r="C21" s="14">
        <v>150000</v>
      </c>
      <c r="D21" s="14"/>
      <c r="E21" s="14">
        <v>25451620158</v>
      </c>
      <c r="F21" s="14"/>
      <c r="G21" s="14">
        <v>25633070325</v>
      </c>
      <c r="H21" s="14"/>
      <c r="I21" s="14">
        <v>0</v>
      </c>
      <c r="J21" s="14"/>
      <c r="K21" s="14">
        <v>0</v>
      </c>
      <c r="L21" s="14"/>
      <c r="M21" s="14">
        <v>-150000</v>
      </c>
      <c r="N21" s="14"/>
      <c r="O21" s="14">
        <v>24588081085</v>
      </c>
      <c r="P21" s="14"/>
      <c r="Q21" s="14">
        <v>0</v>
      </c>
      <c r="R21" s="14"/>
      <c r="S21" s="14">
        <v>0</v>
      </c>
      <c r="T21" s="14"/>
      <c r="U21" s="14">
        <v>0</v>
      </c>
      <c r="V21" s="14"/>
      <c r="W21" s="14">
        <v>0</v>
      </c>
      <c r="X21" s="5"/>
      <c r="Y21" s="7">
        <v>0</v>
      </c>
    </row>
    <row r="22" spans="1:25" ht="18.75" x14ac:dyDescent="0.45">
      <c r="A22" s="2" t="s">
        <v>28</v>
      </c>
      <c r="C22" s="14">
        <v>1000000</v>
      </c>
      <c r="D22" s="14"/>
      <c r="E22" s="14">
        <v>41513488710</v>
      </c>
      <c r="F22" s="14"/>
      <c r="G22" s="14">
        <v>35507466000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0</v>
      </c>
      <c r="P22" s="14"/>
      <c r="Q22" s="14">
        <v>1000000</v>
      </c>
      <c r="R22" s="14"/>
      <c r="S22" s="14">
        <v>35060</v>
      </c>
      <c r="T22" s="14"/>
      <c r="U22" s="14">
        <v>41513488710</v>
      </c>
      <c r="V22" s="14"/>
      <c r="W22" s="14">
        <v>34851393000</v>
      </c>
      <c r="X22" s="5"/>
      <c r="Y22" s="7">
        <v>2.0000000000000001E-4</v>
      </c>
    </row>
    <row r="23" spans="1:25" ht="18.75" x14ac:dyDescent="0.45">
      <c r="A23" s="2" t="s">
        <v>29</v>
      </c>
      <c r="C23" s="14">
        <v>1106110</v>
      </c>
      <c r="D23" s="14"/>
      <c r="E23" s="14">
        <v>19325742536</v>
      </c>
      <c r="F23" s="14"/>
      <c r="G23" s="14">
        <v>16119089943.030001</v>
      </c>
      <c r="H23" s="14"/>
      <c r="I23" s="14">
        <v>0</v>
      </c>
      <c r="J23" s="14"/>
      <c r="K23" s="14">
        <v>0</v>
      </c>
      <c r="L23" s="14"/>
      <c r="M23" s="14">
        <v>-1106110</v>
      </c>
      <c r="N23" s="14"/>
      <c r="O23" s="14">
        <v>19888531084</v>
      </c>
      <c r="P23" s="14"/>
      <c r="Q23" s="14">
        <v>0</v>
      </c>
      <c r="R23" s="14"/>
      <c r="S23" s="14">
        <v>0</v>
      </c>
      <c r="T23" s="14"/>
      <c r="U23" s="14">
        <v>0</v>
      </c>
      <c r="V23" s="14"/>
      <c r="W23" s="14">
        <v>0</v>
      </c>
      <c r="X23" s="5"/>
      <c r="Y23" s="7">
        <v>0</v>
      </c>
    </row>
    <row r="24" spans="1:25" ht="18.75" x14ac:dyDescent="0.45">
      <c r="A24" s="2" t="s">
        <v>30</v>
      </c>
      <c r="C24" s="14">
        <v>5324500</v>
      </c>
      <c r="D24" s="14"/>
      <c r="E24" s="14">
        <v>174371435020</v>
      </c>
      <c r="F24" s="14"/>
      <c r="G24" s="14">
        <v>476417244080.70001</v>
      </c>
      <c r="H24" s="14"/>
      <c r="I24" s="14">
        <v>50000</v>
      </c>
      <c r="J24" s="14"/>
      <c r="K24" s="14">
        <v>4573231481</v>
      </c>
      <c r="L24" s="14"/>
      <c r="M24" s="14">
        <v>0</v>
      </c>
      <c r="N24" s="14"/>
      <c r="O24" s="14">
        <v>0</v>
      </c>
      <c r="P24" s="14"/>
      <c r="Q24" s="14">
        <v>5374500</v>
      </c>
      <c r="R24" s="14"/>
      <c r="S24" s="14">
        <v>97513</v>
      </c>
      <c r="T24" s="14"/>
      <c r="U24" s="14">
        <v>178944666501</v>
      </c>
      <c r="V24" s="14"/>
      <c r="W24" s="14">
        <v>520965320969.92499</v>
      </c>
      <c r="X24" s="5"/>
      <c r="Y24" s="7">
        <v>3.2000000000000002E-3</v>
      </c>
    </row>
    <row r="25" spans="1:25" ht="18.75" x14ac:dyDescent="0.45">
      <c r="A25" s="2" t="s">
        <v>31</v>
      </c>
      <c r="C25" s="14">
        <v>4444182</v>
      </c>
      <c r="D25" s="14"/>
      <c r="E25" s="14">
        <v>17447844511</v>
      </c>
      <c r="F25" s="14"/>
      <c r="G25" s="14">
        <v>36623057280.759003</v>
      </c>
      <c r="H25" s="14"/>
      <c r="I25" s="14">
        <v>0</v>
      </c>
      <c r="J25" s="14"/>
      <c r="K25" s="14">
        <v>0</v>
      </c>
      <c r="L25" s="14"/>
      <c r="M25" s="14">
        <v>0</v>
      </c>
      <c r="N25" s="14"/>
      <c r="O25" s="14">
        <v>0</v>
      </c>
      <c r="P25" s="14"/>
      <c r="Q25" s="14">
        <v>4444182</v>
      </c>
      <c r="R25" s="14"/>
      <c r="S25" s="14">
        <v>12490</v>
      </c>
      <c r="T25" s="14"/>
      <c r="U25" s="14">
        <v>17447844511</v>
      </c>
      <c r="V25" s="14"/>
      <c r="W25" s="14">
        <v>55177561572.579002</v>
      </c>
      <c r="X25" s="5"/>
      <c r="Y25" s="7">
        <v>2.9999999999999997E-4</v>
      </c>
    </row>
    <row r="26" spans="1:25" ht="18.75" x14ac:dyDescent="0.45">
      <c r="A26" s="2" t="s">
        <v>32</v>
      </c>
      <c r="C26" s="14">
        <v>2666666</v>
      </c>
      <c r="D26" s="14"/>
      <c r="E26" s="14">
        <v>74005314832</v>
      </c>
      <c r="F26" s="14"/>
      <c r="G26" s="14">
        <v>27806885048.277</v>
      </c>
      <c r="H26" s="14"/>
      <c r="I26" s="14">
        <v>0</v>
      </c>
      <c r="J26" s="14"/>
      <c r="K26" s="14">
        <v>0</v>
      </c>
      <c r="L26" s="14"/>
      <c r="M26" s="14">
        <v>0</v>
      </c>
      <c r="N26" s="14"/>
      <c r="O26" s="14">
        <v>0</v>
      </c>
      <c r="P26" s="14"/>
      <c r="Q26" s="14">
        <v>2666666</v>
      </c>
      <c r="R26" s="14"/>
      <c r="S26" s="14">
        <v>19880</v>
      </c>
      <c r="T26" s="14"/>
      <c r="U26" s="14">
        <v>74005314832</v>
      </c>
      <c r="V26" s="14"/>
      <c r="W26" s="14">
        <v>52697890825.524002</v>
      </c>
      <c r="X26" s="5"/>
      <c r="Y26" s="7">
        <v>2.9999999999999997E-4</v>
      </c>
    </row>
    <row r="27" spans="1:25" ht="18.75" x14ac:dyDescent="0.45">
      <c r="A27" s="2" t="s">
        <v>33</v>
      </c>
      <c r="C27" s="14">
        <v>18000</v>
      </c>
      <c r="D27" s="14"/>
      <c r="E27" s="14">
        <v>207360000</v>
      </c>
      <c r="F27" s="14"/>
      <c r="G27" s="14">
        <v>965143026</v>
      </c>
      <c r="H27" s="14"/>
      <c r="I27" s="14">
        <v>0</v>
      </c>
      <c r="J27" s="14"/>
      <c r="K27" s="14">
        <v>0</v>
      </c>
      <c r="L27" s="14"/>
      <c r="M27" s="14">
        <v>0</v>
      </c>
      <c r="N27" s="14"/>
      <c r="O27" s="14">
        <v>0</v>
      </c>
      <c r="P27" s="14"/>
      <c r="Q27" s="14">
        <v>18000</v>
      </c>
      <c r="R27" s="14"/>
      <c r="S27" s="14">
        <v>53940</v>
      </c>
      <c r="T27" s="14"/>
      <c r="U27" s="14">
        <v>207360000</v>
      </c>
      <c r="V27" s="14"/>
      <c r="W27" s="14">
        <v>965143026</v>
      </c>
      <c r="X27" s="5"/>
      <c r="Y27" s="7">
        <v>0</v>
      </c>
    </row>
    <row r="28" spans="1:25" ht="18.75" x14ac:dyDescent="0.45">
      <c r="A28" s="2" t="s">
        <v>34</v>
      </c>
      <c r="C28" s="14">
        <v>6600000</v>
      </c>
      <c r="D28" s="14"/>
      <c r="E28" s="14">
        <v>127366083969</v>
      </c>
      <c r="F28" s="14"/>
      <c r="G28" s="14">
        <v>101035242000</v>
      </c>
      <c r="H28" s="14"/>
      <c r="I28" s="14">
        <v>0</v>
      </c>
      <c r="J28" s="14"/>
      <c r="K28" s="14">
        <v>0</v>
      </c>
      <c r="L28" s="14"/>
      <c r="M28" s="14">
        <v>0</v>
      </c>
      <c r="N28" s="14"/>
      <c r="O28" s="14">
        <v>0</v>
      </c>
      <c r="P28" s="14"/>
      <c r="Q28" s="14">
        <v>6600000</v>
      </c>
      <c r="R28" s="14"/>
      <c r="S28" s="14">
        <v>14830</v>
      </c>
      <c r="T28" s="14"/>
      <c r="U28" s="14">
        <v>127366083969</v>
      </c>
      <c r="V28" s="14"/>
      <c r="W28" s="14">
        <v>97295625900</v>
      </c>
      <c r="X28" s="5"/>
      <c r="Y28" s="7">
        <v>5.9999999999999995E-4</v>
      </c>
    </row>
    <row r="29" spans="1:25" ht="18.75" x14ac:dyDescent="0.45">
      <c r="A29" s="2" t="s">
        <v>35</v>
      </c>
      <c r="C29" s="14">
        <v>68601914</v>
      </c>
      <c r="D29" s="14"/>
      <c r="E29" s="14">
        <v>555061951653</v>
      </c>
      <c r="F29" s="14"/>
      <c r="G29" s="14">
        <v>617835217462.00195</v>
      </c>
      <c r="H29" s="14"/>
      <c r="I29" s="14">
        <v>61885908</v>
      </c>
      <c r="J29" s="14"/>
      <c r="K29" s="14">
        <v>584839930377</v>
      </c>
      <c r="L29" s="14"/>
      <c r="M29" s="14">
        <v>0</v>
      </c>
      <c r="N29" s="14"/>
      <c r="O29" s="14">
        <v>0</v>
      </c>
      <c r="P29" s="14"/>
      <c r="Q29" s="14">
        <v>130487822</v>
      </c>
      <c r="R29" s="14"/>
      <c r="S29" s="14">
        <v>10290</v>
      </c>
      <c r="T29" s="14"/>
      <c r="U29" s="14">
        <v>1139901882030</v>
      </c>
      <c r="V29" s="14"/>
      <c r="W29" s="14">
        <v>1334730506234.1399</v>
      </c>
      <c r="X29" s="5"/>
      <c r="Y29" s="7">
        <v>8.0999999999999996E-3</v>
      </c>
    </row>
    <row r="30" spans="1:25" ht="18.75" x14ac:dyDescent="0.45">
      <c r="A30" s="2" t="s">
        <v>36</v>
      </c>
      <c r="C30" s="14">
        <v>2397665</v>
      </c>
      <c r="D30" s="14"/>
      <c r="E30" s="14">
        <v>145612352918</v>
      </c>
      <c r="F30" s="14"/>
      <c r="G30" s="14">
        <v>129895239682.125</v>
      </c>
      <c r="H30" s="14"/>
      <c r="I30" s="14">
        <v>0</v>
      </c>
      <c r="J30" s="14"/>
      <c r="K30" s="14">
        <v>0</v>
      </c>
      <c r="L30" s="14"/>
      <c r="M30" s="14">
        <v>-825942</v>
      </c>
      <c r="N30" s="14"/>
      <c r="O30" s="14">
        <v>51008171268</v>
      </c>
      <c r="P30" s="14"/>
      <c r="Q30" s="14">
        <v>1571723</v>
      </c>
      <c r="R30" s="14"/>
      <c r="S30" s="14">
        <v>57990</v>
      </c>
      <c r="T30" s="14"/>
      <c r="U30" s="14">
        <v>95452152059</v>
      </c>
      <c r="V30" s="14"/>
      <c r="W30" s="14">
        <v>90601908680.218506</v>
      </c>
      <c r="X30" s="5"/>
      <c r="Y30" s="7">
        <v>5.0000000000000001E-4</v>
      </c>
    </row>
    <row r="31" spans="1:25" ht="18.75" x14ac:dyDescent="0.45">
      <c r="A31" s="2" t="s">
        <v>37</v>
      </c>
      <c r="C31" s="14">
        <v>73798468</v>
      </c>
      <c r="D31" s="14"/>
      <c r="E31" s="14">
        <v>940136181353</v>
      </c>
      <c r="F31" s="14"/>
      <c r="G31" s="14">
        <v>716721016717.45801</v>
      </c>
      <c r="H31" s="14"/>
      <c r="I31" s="14">
        <v>0</v>
      </c>
      <c r="J31" s="14"/>
      <c r="K31" s="14">
        <v>0</v>
      </c>
      <c r="L31" s="14"/>
      <c r="M31" s="14">
        <v>0</v>
      </c>
      <c r="N31" s="14"/>
      <c r="O31" s="14">
        <v>0</v>
      </c>
      <c r="P31" s="14"/>
      <c r="Q31" s="14">
        <v>73798468</v>
      </c>
      <c r="R31" s="14"/>
      <c r="S31" s="14">
        <v>10060</v>
      </c>
      <c r="T31" s="14"/>
      <c r="U31" s="14">
        <v>940136181353</v>
      </c>
      <c r="V31" s="14"/>
      <c r="W31" s="14">
        <v>737995233180.92395</v>
      </c>
      <c r="X31" s="5"/>
      <c r="Y31" s="7">
        <v>4.4999999999999997E-3</v>
      </c>
    </row>
    <row r="32" spans="1:25" ht="18.75" x14ac:dyDescent="0.45">
      <c r="A32" s="2" t="s">
        <v>38</v>
      </c>
      <c r="C32" s="14">
        <v>1769639</v>
      </c>
      <c r="D32" s="14"/>
      <c r="E32" s="14">
        <v>17822275561</v>
      </c>
      <c r="F32" s="14"/>
      <c r="G32" s="14">
        <v>21878046691.554199</v>
      </c>
      <c r="H32" s="14"/>
      <c r="I32" s="14">
        <v>0</v>
      </c>
      <c r="J32" s="14"/>
      <c r="K32" s="14">
        <v>0</v>
      </c>
      <c r="L32" s="14"/>
      <c r="M32" s="14">
        <v>-1769639</v>
      </c>
      <c r="N32" s="14"/>
      <c r="O32" s="14">
        <v>21011692033</v>
      </c>
      <c r="P32" s="14"/>
      <c r="Q32" s="14">
        <v>0</v>
      </c>
      <c r="R32" s="14"/>
      <c r="S32" s="14">
        <v>0</v>
      </c>
      <c r="T32" s="14"/>
      <c r="U32" s="14">
        <v>0</v>
      </c>
      <c r="V32" s="14"/>
      <c r="W32" s="14">
        <v>0</v>
      </c>
      <c r="X32" s="5"/>
      <c r="Y32" s="7">
        <v>0</v>
      </c>
    </row>
    <row r="33" spans="1:25" ht="18.75" x14ac:dyDescent="0.45">
      <c r="A33" s="2" t="s">
        <v>39</v>
      </c>
      <c r="C33" s="14">
        <v>16019297</v>
      </c>
      <c r="D33" s="14"/>
      <c r="E33" s="14">
        <v>304341695874</v>
      </c>
      <c r="F33" s="14"/>
      <c r="G33" s="14">
        <v>306695896841.69098</v>
      </c>
      <c r="H33" s="14"/>
      <c r="I33" s="14">
        <v>3078056</v>
      </c>
      <c r="J33" s="14"/>
      <c r="K33" s="14">
        <v>71795155193</v>
      </c>
      <c r="L33" s="14"/>
      <c r="M33" s="14">
        <v>0</v>
      </c>
      <c r="N33" s="14"/>
      <c r="O33" s="14">
        <v>0</v>
      </c>
      <c r="P33" s="14"/>
      <c r="Q33" s="14">
        <v>19097353</v>
      </c>
      <c r="R33" s="14"/>
      <c r="S33" s="14">
        <v>22080</v>
      </c>
      <c r="T33" s="14"/>
      <c r="U33" s="14">
        <v>376136851067</v>
      </c>
      <c r="V33" s="14"/>
      <c r="W33" s="14">
        <v>419160620392.27197</v>
      </c>
      <c r="X33" s="5"/>
      <c r="Y33" s="7">
        <v>2.5000000000000001E-3</v>
      </c>
    </row>
    <row r="34" spans="1:25" ht="18.75" x14ac:dyDescent="0.45">
      <c r="A34" s="2" t="s">
        <v>40</v>
      </c>
      <c r="C34" s="14">
        <v>29007392</v>
      </c>
      <c r="D34" s="14"/>
      <c r="E34" s="14">
        <v>444915303736</v>
      </c>
      <c r="F34" s="14"/>
      <c r="G34" s="14">
        <v>425889966719.95203</v>
      </c>
      <c r="H34" s="14"/>
      <c r="I34" s="14">
        <v>0</v>
      </c>
      <c r="J34" s="14"/>
      <c r="K34" s="14">
        <v>0</v>
      </c>
      <c r="L34" s="14"/>
      <c r="M34" s="14">
        <v>0</v>
      </c>
      <c r="N34" s="14"/>
      <c r="O34" s="14">
        <v>0</v>
      </c>
      <c r="P34" s="14"/>
      <c r="Q34" s="14">
        <v>29007392</v>
      </c>
      <c r="R34" s="14"/>
      <c r="S34" s="14">
        <v>19310</v>
      </c>
      <c r="T34" s="14"/>
      <c r="U34" s="14">
        <v>444915303736</v>
      </c>
      <c r="V34" s="14"/>
      <c r="W34" s="14">
        <v>556799949719.85596</v>
      </c>
      <c r="X34" s="5"/>
      <c r="Y34" s="7">
        <v>3.3999999999999998E-3</v>
      </c>
    </row>
    <row r="35" spans="1:25" ht="18.75" x14ac:dyDescent="0.45">
      <c r="A35" s="2" t="s">
        <v>41</v>
      </c>
      <c r="C35" s="14">
        <v>19931027</v>
      </c>
      <c r="D35" s="14"/>
      <c r="E35" s="14">
        <v>147953115217</v>
      </c>
      <c r="F35" s="14"/>
      <c r="G35" s="14">
        <v>184057543347.061</v>
      </c>
      <c r="H35" s="14"/>
      <c r="I35" s="14">
        <v>3417563</v>
      </c>
      <c r="J35" s="14"/>
      <c r="K35" s="14">
        <v>47039400489</v>
      </c>
      <c r="L35" s="14"/>
      <c r="M35" s="14">
        <v>-700000</v>
      </c>
      <c r="N35" s="14"/>
      <c r="O35" s="14">
        <v>8558770523</v>
      </c>
      <c r="P35" s="14"/>
      <c r="Q35" s="14">
        <v>22648590</v>
      </c>
      <c r="R35" s="14"/>
      <c r="S35" s="14">
        <v>13490</v>
      </c>
      <c r="T35" s="14"/>
      <c r="U35" s="14">
        <v>189796236526</v>
      </c>
      <c r="V35" s="14"/>
      <c r="W35" s="14">
        <v>303711578699.35498</v>
      </c>
      <c r="X35" s="5"/>
      <c r="Y35" s="7">
        <v>1.8E-3</v>
      </c>
    </row>
    <row r="36" spans="1:25" ht="18.75" x14ac:dyDescent="0.45">
      <c r="A36" s="2" t="s">
        <v>42</v>
      </c>
      <c r="C36" s="14">
        <v>59000000</v>
      </c>
      <c r="D36" s="14"/>
      <c r="E36" s="14">
        <v>895417725982</v>
      </c>
      <c r="F36" s="14"/>
      <c r="G36" s="14">
        <v>716690169000</v>
      </c>
      <c r="H36" s="14"/>
      <c r="I36" s="14">
        <v>0</v>
      </c>
      <c r="J36" s="14"/>
      <c r="K36" s="14">
        <v>0</v>
      </c>
      <c r="L36" s="14"/>
      <c r="M36" s="14">
        <v>0</v>
      </c>
      <c r="N36" s="14"/>
      <c r="O36" s="14">
        <v>0</v>
      </c>
      <c r="P36" s="14"/>
      <c r="Q36" s="14">
        <v>59000000</v>
      </c>
      <c r="R36" s="14"/>
      <c r="S36" s="14">
        <v>12970</v>
      </c>
      <c r="T36" s="14"/>
      <c r="U36" s="14">
        <v>895417725982</v>
      </c>
      <c r="V36" s="14"/>
      <c r="W36" s="14">
        <v>760676881500</v>
      </c>
      <c r="X36" s="5"/>
      <c r="Y36" s="7">
        <v>4.5999999999999999E-3</v>
      </c>
    </row>
    <row r="37" spans="1:25" ht="18.75" x14ac:dyDescent="0.45">
      <c r="A37" s="2" t="s">
        <v>43</v>
      </c>
      <c r="C37" s="14">
        <v>27200000</v>
      </c>
      <c r="D37" s="14"/>
      <c r="E37" s="14">
        <v>201073153657</v>
      </c>
      <c r="F37" s="14"/>
      <c r="G37" s="14">
        <v>134082235440</v>
      </c>
      <c r="H37" s="14"/>
      <c r="I37" s="14">
        <v>1600000</v>
      </c>
      <c r="J37" s="14"/>
      <c r="K37" s="14">
        <v>8803885044</v>
      </c>
      <c r="L37" s="14"/>
      <c r="M37" s="14">
        <v>0</v>
      </c>
      <c r="N37" s="14"/>
      <c r="O37" s="14">
        <v>0</v>
      </c>
      <c r="P37" s="14"/>
      <c r="Q37" s="14">
        <v>28800000</v>
      </c>
      <c r="R37" s="14"/>
      <c r="S37" s="14">
        <v>5685</v>
      </c>
      <c r="T37" s="14"/>
      <c r="U37" s="14">
        <v>209877038701</v>
      </c>
      <c r="V37" s="14"/>
      <c r="W37" s="14">
        <v>162753818400</v>
      </c>
      <c r="X37" s="5"/>
      <c r="Y37" s="7">
        <v>1E-3</v>
      </c>
    </row>
    <row r="38" spans="1:25" ht="18.75" x14ac:dyDescent="0.45">
      <c r="A38" s="2" t="s">
        <v>44</v>
      </c>
      <c r="C38" s="14">
        <v>3059831</v>
      </c>
      <c r="D38" s="14"/>
      <c r="E38" s="14">
        <v>41017512136</v>
      </c>
      <c r="F38" s="14"/>
      <c r="G38" s="14">
        <v>48270588838.078499</v>
      </c>
      <c r="H38" s="14"/>
      <c r="I38" s="14">
        <v>0</v>
      </c>
      <c r="J38" s="14"/>
      <c r="K38" s="14">
        <v>0</v>
      </c>
      <c r="L38" s="14"/>
      <c r="M38" s="14">
        <v>-3059831</v>
      </c>
      <c r="N38" s="14"/>
      <c r="O38" s="14">
        <v>53684681811</v>
      </c>
      <c r="P38" s="14"/>
      <c r="Q38" s="14">
        <v>0</v>
      </c>
      <c r="R38" s="14"/>
      <c r="S38" s="14">
        <v>0</v>
      </c>
      <c r="T38" s="14"/>
      <c r="U38" s="14">
        <v>0</v>
      </c>
      <c r="V38" s="14"/>
      <c r="W38" s="14">
        <v>0</v>
      </c>
      <c r="X38" s="5"/>
      <c r="Y38" s="7">
        <v>0</v>
      </c>
    </row>
    <row r="39" spans="1:25" ht="18.75" x14ac:dyDescent="0.45">
      <c r="A39" s="2" t="s">
        <v>45</v>
      </c>
      <c r="C39" s="14">
        <v>739664</v>
      </c>
      <c r="D39" s="14"/>
      <c r="E39" s="14">
        <v>25465861166</v>
      </c>
      <c r="F39" s="14"/>
      <c r="G39" s="14">
        <v>24293089493.568001</v>
      </c>
      <c r="H39" s="14"/>
      <c r="I39" s="14">
        <v>0</v>
      </c>
      <c r="J39" s="14"/>
      <c r="K39" s="14">
        <v>0</v>
      </c>
      <c r="L39" s="14"/>
      <c r="M39" s="14">
        <v>-739664</v>
      </c>
      <c r="N39" s="14"/>
      <c r="O39" s="14">
        <v>27259222148</v>
      </c>
      <c r="P39" s="14"/>
      <c r="Q39" s="14">
        <v>0</v>
      </c>
      <c r="R39" s="14"/>
      <c r="S39" s="14">
        <v>0</v>
      </c>
      <c r="T39" s="14"/>
      <c r="U39" s="14">
        <v>0</v>
      </c>
      <c r="V39" s="14"/>
      <c r="W39" s="14">
        <v>0</v>
      </c>
      <c r="X39" s="5"/>
      <c r="Y39" s="7">
        <v>0</v>
      </c>
    </row>
    <row r="40" spans="1:25" ht="18.75" x14ac:dyDescent="0.45">
      <c r="A40" s="2" t="s">
        <v>46</v>
      </c>
      <c r="C40" s="14">
        <v>35548234</v>
      </c>
      <c r="D40" s="14"/>
      <c r="E40" s="14">
        <v>499253651819</v>
      </c>
      <c r="F40" s="14"/>
      <c r="G40" s="14">
        <v>459377386100.09998</v>
      </c>
      <c r="H40" s="14"/>
      <c r="I40" s="14">
        <v>0</v>
      </c>
      <c r="J40" s="14"/>
      <c r="K40" s="14">
        <v>0</v>
      </c>
      <c r="L40" s="14"/>
      <c r="M40" s="14">
        <v>0</v>
      </c>
      <c r="N40" s="14"/>
      <c r="O40" s="14">
        <v>0</v>
      </c>
      <c r="P40" s="14"/>
      <c r="Q40" s="14">
        <v>35548234</v>
      </c>
      <c r="R40" s="14"/>
      <c r="S40" s="14">
        <v>13250</v>
      </c>
      <c r="T40" s="14"/>
      <c r="U40" s="14">
        <v>499253651819</v>
      </c>
      <c r="V40" s="14"/>
      <c r="W40" s="14">
        <v>468211566602.02502</v>
      </c>
      <c r="X40" s="5"/>
      <c r="Y40" s="7">
        <v>2.8E-3</v>
      </c>
    </row>
    <row r="41" spans="1:25" ht="18.75" x14ac:dyDescent="0.45">
      <c r="A41" s="2" t="s">
        <v>47</v>
      </c>
      <c r="C41" s="14">
        <v>1248358</v>
      </c>
      <c r="D41" s="14"/>
      <c r="E41" s="14">
        <v>247522145941</v>
      </c>
      <c r="F41" s="14"/>
      <c r="G41" s="14">
        <v>209911503030.20599</v>
      </c>
      <c r="H41" s="14"/>
      <c r="I41" s="14">
        <v>0</v>
      </c>
      <c r="J41" s="14"/>
      <c r="K41" s="14">
        <v>0</v>
      </c>
      <c r="L41" s="14"/>
      <c r="M41" s="14">
        <v>-310469</v>
      </c>
      <c r="N41" s="14"/>
      <c r="O41" s="14">
        <v>57737148403</v>
      </c>
      <c r="P41" s="14"/>
      <c r="Q41" s="14">
        <v>937889</v>
      </c>
      <c r="R41" s="14"/>
      <c r="S41" s="14">
        <v>183250</v>
      </c>
      <c r="T41" s="14"/>
      <c r="U41" s="14">
        <v>185962919242</v>
      </c>
      <c r="V41" s="14"/>
      <c r="W41" s="14">
        <v>171664065810.89099</v>
      </c>
      <c r="X41" s="5"/>
      <c r="Y41" s="7">
        <v>1E-3</v>
      </c>
    </row>
    <row r="42" spans="1:25" ht="18.75" x14ac:dyDescent="0.45">
      <c r="A42" s="2" t="s">
        <v>48</v>
      </c>
      <c r="C42" s="14">
        <v>389000</v>
      </c>
      <c r="D42" s="14"/>
      <c r="E42" s="14">
        <v>10032964951</v>
      </c>
      <c r="F42" s="14"/>
      <c r="G42" s="14">
        <v>78202473758.962494</v>
      </c>
      <c r="H42" s="14"/>
      <c r="I42" s="14">
        <v>0</v>
      </c>
      <c r="J42" s="14"/>
      <c r="K42" s="14">
        <v>0</v>
      </c>
      <c r="L42" s="14"/>
      <c r="M42" s="14">
        <v>0</v>
      </c>
      <c r="N42" s="14"/>
      <c r="O42" s="14">
        <v>0</v>
      </c>
      <c r="P42" s="14"/>
      <c r="Q42" s="14">
        <v>389000</v>
      </c>
      <c r="R42" s="14"/>
      <c r="S42" s="14">
        <v>220442</v>
      </c>
      <c r="T42" s="14"/>
      <c r="U42" s="14">
        <v>10032964951</v>
      </c>
      <c r="V42" s="14"/>
      <c r="W42" s="14">
        <v>85630813387.574997</v>
      </c>
      <c r="X42" s="5"/>
      <c r="Y42" s="7">
        <v>5.0000000000000001E-4</v>
      </c>
    </row>
    <row r="43" spans="1:25" ht="18.75" x14ac:dyDescent="0.45">
      <c r="A43" s="2" t="s">
        <v>49</v>
      </c>
      <c r="C43" s="14">
        <v>45267</v>
      </c>
      <c r="D43" s="14"/>
      <c r="E43" s="14">
        <v>607202640774</v>
      </c>
      <c r="F43" s="14"/>
      <c r="G43" s="14">
        <v>487836257421</v>
      </c>
      <c r="H43" s="14"/>
      <c r="I43" s="14">
        <v>0</v>
      </c>
      <c r="J43" s="14"/>
      <c r="K43" s="14">
        <v>0</v>
      </c>
      <c r="L43" s="14"/>
      <c r="M43" s="14">
        <v>0</v>
      </c>
      <c r="N43" s="14"/>
      <c r="O43" s="14">
        <v>0</v>
      </c>
      <c r="P43" s="14"/>
      <c r="Q43" s="14">
        <v>45267</v>
      </c>
      <c r="R43" s="14"/>
      <c r="S43" s="14">
        <v>12714367</v>
      </c>
      <c r="T43" s="14"/>
      <c r="U43" s="14">
        <v>607202640774</v>
      </c>
      <c r="V43" s="14"/>
      <c r="W43" s="14">
        <v>575541250989</v>
      </c>
      <c r="X43" s="5"/>
      <c r="Y43" s="7">
        <v>3.5000000000000001E-3</v>
      </c>
    </row>
    <row r="44" spans="1:25" ht="18.75" x14ac:dyDescent="0.45">
      <c r="A44" s="2" t="s">
        <v>50</v>
      </c>
      <c r="C44" s="14">
        <v>50000</v>
      </c>
      <c r="D44" s="14"/>
      <c r="E44" s="14">
        <v>11715034304</v>
      </c>
      <c r="F44" s="14"/>
      <c r="G44" s="14">
        <v>9634871493.75</v>
      </c>
      <c r="H44" s="14"/>
      <c r="I44" s="14">
        <v>0</v>
      </c>
      <c r="J44" s="14"/>
      <c r="K44" s="14">
        <v>0</v>
      </c>
      <c r="L44" s="14"/>
      <c r="M44" s="14">
        <v>0</v>
      </c>
      <c r="N44" s="14"/>
      <c r="O44" s="14">
        <v>0</v>
      </c>
      <c r="P44" s="14"/>
      <c r="Q44" s="14">
        <v>50000</v>
      </c>
      <c r="R44" s="14"/>
      <c r="S44" s="14">
        <v>176220</v>
      </c>
      <c r="T44" s="14"/>
      <c r="U44" s="14">
        <v>11715034304</v>
      </c>
      <c r="V44" s="14"/>
      <c r="W44" s="14">
        <v>8798554462.5</v>
      </c>
      <c r="X44" s="5"/>
      <c r="Y44" s="7">
        <v>1E-4</v>
      </c>
    </row>
    <row r="45" spans="1:25" ht="18.75" x14ac:dyDescent="0.45">
      <c r="A45" s="2" t="s">
        <v>51</v>
      </c>
      <c r="C45" s="14">
        <v>6463</v>
      </c>
      <c r="D45" s="14"/>
      <c r="E45" s="14">
        <v>199981610168</v>
      </c>
      <c r="F45" s="14"/>
      <c r="G45" s="14">
        <v>155259110806</v>
      </c>
      <c r="H45" s="14"/>
      <c r="I45" s="14">
        <v>0</v>
      </c>
      <c r="J45" s="14"/>
      <c r="K45" s="14">
        <v>0</v>
      </c>
      <c r="L45" s="14"/>
      <c r="M45" s="14">
        <v>-3643</v>
      </c>
      <c r="N45" s="14"/>
      <c r="O45" s="14">
        <v>99722376022</v>
      </c>
      <c r="P45" s="14"/>
      <c r="Q45" s="14">
        <v>2820</v>
      </c>
      <c r="R45" s="14"/>
      <c r="S45" s="14">
        <v>25954699</v>
      </c>
      <c r="T45" s="14"/>
      <c r="U45" s="14">
        <v>87257951520</v>
      </c>
      <c r="V45" s="14"/>
      <c r="W45" s="14">
        <v>73192251180</v>
      </c>
      <c r="X45" s="5"/>
      <c r="Y45" s="7">
        <v>4.0000000000000002E-4</v>
      </c>
    </row>
    <row r="46" spans="1:25" ht="18.75" x14ac:dyDescent="0.45">
      <c r="A46" s="2" t="s">
        <v>52</v>
      </c>
      <c r="C46" s="14">
        <v>18528771</v>
      </c>
      <c r="D46" s="14"/>
      <c r="E46" s="14">
        <v>266079105483</v>
      </c>
      <c r="F46" s="14"/>
      <c r="G46" s="14">
        <v>294420119128.612</v>
      </c>
      <c r="H46" s="14"/>
      <c r="I46" s="14">
        <v>0</v>
      </c>
      <c r="J46" s="14"/>
      <c r="K46" s="14">
        <v>0</v>
      </c>
      <c r="L46" s="14"/>
      <c r="M46" s="14">
        <v>0</v>
      </c>
      <c r="N46" s="14"/>
      <c r="O46" s="14">
        <v>0</v>
      </c>
      <c r="P46" s="14"/>
      <c r="Q46" s="14">
        <v>18528771</v>
      </c>
      <c r="R46" s="14"/>
      <c r="S46" s="14">
        <v>14387</v>
      </c>
      <c r="T46" s="14"/>
      <c r="U46" s="14">
        <v>266079105483</v>
      </c>
      <c r="V46" s="14"/>
      <c r="W46" s="14">
        <v>264987316478.15701</v>
      </c>
      <c r="X46" s="5"/>
      <c r="Y46" s="7">
        <v>1.6000000000000001E-3</v>
      </c>
    </row>
    <row r="47" spans="1:25" ht="18.75" x14ac:dyDescent="0.45">
      <c r="A47" s="2" t="s">
        <v>53</v>
      </c>
      <c r="C47" s="14">
        <v>200000</v>
      </c>
      <c r="D47" s="14"/>
      <c r="E47" s="14">
        <v>11692835259</v>
      </c>
      <c r="F47" s="14"/>
      <c r="G47" s="14">
        <v>11532968100</v>
      </c>
      <c r="H47" s="14"/>
      <c r="I47" s="14">
        <v>10878918</v>
      </c>
      <c r="J47" s="14"/>
      <c r="K47" s="14">
        <v>651301694032</v>
      </c>
      <c r="L47" s="14"/>
      <c r="M47" s="14">
        <v>0</v>
      </c>
      <c r="N47" s="14"/>
      <c r="O47" s="14">
        <v>0</v>
      </c>
      <c r="P47" s="14"/>
      <c r="Q47" s="14">
        <v>11078918</v>
      </c>
      <c r="R47" s="14"/>
      <c r="S47" s="14">
        <v>62300</v>
      </c>
      <c r="T47" s="14"/>
      <c r="U47" s="14">
        <v>662994529291</v>
      </c>
      <c r="V47" s="14"/>
      <c r="W47" s="14">
        <v>686109802681.17004</v>
      </c>
      <c r="X47" s="5"/>
      <c r="Y47" s="7">
        <v>4.1999999999999997E-3</v>
      </c>
    </row>
    <row r="48" spans="1:25" ht="18.75" x14ac:dyDescent="0.45">
      <c r="A48" s="2" t="s">
        <v>54</v>
      </c>
      <c r="C48" s="14">
        <v>49100000</v>
      </c>
      <c r="D48" s="14"/>
      <c r="E48" s="14">
        <v>758842150855</v>
      </c>
      <c r="F48" s="14"/>
      <c r="G48" s="14">
        <v>693559619550</v>
      </c>
      <c r="H48" s="14"/>
      <c r="I48" s="14">
        <v>57104615</v>
      </c>
      <c r="J48" s="14"/>
      <c r="K48" s="14">
        <v>813691832343</v>
      </c>
      <c r="L48" s="14"/>
      <c r="M48" s="14">
        <v>0</v>
      </c>
      <c r="N48" s="14"/>
      <c r="O48" s="14">
        <v>0</v>
      </c>
      <c r="P48" s="14"/>
      <c r="Q48" s="14">
        <v>106204615</v>
      </c>
      <c r="R48" s="14"/>
      <c r="S48" s="14">
        <v>14510</v>
      </c>
      <c r="T48" s="14"/>
      <c r="U48" s="14">
        <v>1572533983198</v>
      </c>
      <c r="V48" s="14"/>
      <c r="W48" s="14">
        <v>1531859841316.28</v>
      </c>
      <c r="X48" s="5"/>
      <c r="Y48" s="7">
        <v>9.2999999999999992E-3</v>
      </c>
    </row>
    <row r="49" spans="1:25" ht="18.75" x14ac:dyDescent="0.45">
      <c r="A49" s="2" t="s">
        <v>55</v>
      </c>
      <c r="C49" s="14">
        <v>18000</v>
      </c>
      <c r="D49" s="14"/>
      <c r="E49" s="14">
        <v>225369832</v>
      </c>
      <c r="F49" s="14"/>
      <c r="G49" s="14">
        <v>1406739798</v>
      </c>
      <c r="H49" s="14"/>
      <c r="I49" s="14">
        <v>0</v>
      </c>
      <c r="J49" s="14"/>
      <c r="K49" s="14">
        <v>0</v>
      </c>
      <c r="L49" s="14"/>
      <c r="M49" s="14">
        <v>-18000</v>
      </c>
      <c r="N49" s="14"/>
      <c r="O49" s="14">
        <v>1721787032</v>
      </c>
      <c r="P49" s="14"/>
      <c r="Q49" s="14">
        <v>0</v>
      </c>
      <c r="R49" s="14"/>
      <c r="S49" s="14">
        <v>0</v>
      </c>
      <c r="T49" s="14"/>
      <c r="U49" s="14">
        <v>0</v>
      </c>
      <c r="V49" s="14"/>
      <c r="W49" s="14">
        <v>0</v>
      </c>
      <c r="X49" s="5"/>
      <c r="Y49" s="7">
        <v>0</v>
      </c>
    </row>
    <row r="50" spans="1:25" ht="18.75" x14ac:dyDescent="0.45">
      <c r="A50" s="2" t="s">
        <v>56</v>
      </c>
      <c r="C50" s="14">
        <v>62377571</v>
      </c>
      <c r="D50" s="14"/>
      <c r="E50" s="14">
        <v>523202344339</v>
      </c>
      <c r="F50" s="14"/>
      <c r="G50" s="14">
        <v>1121076154102.1001</v>
      </c>
      <c r="H50" s="14"/>
      <c r="I50" s="14">
        <v>25353895</v>
      </c>
      <c r="J50" s="14"/>
      <c r="K50" s="14">
        <v>487214439359</v>
      </c>
      <c r="L50" s="14"/>
      <c r="M50" s="14">
        <v>0</v>
      </c>
      <c r="N50" s="14"/>
      <c r="O50" s="14">
        <v>0</v>
      </c>
      <c r="P50" s="14"/>
      <c r="Q50" s="14">
        <v>87731466</v>
      </c>
      <c r="R50" s="14"/>
      <c r="S50" s="14">
        <v>19450</v>
      </c>
      <c r="T50" s="14"/>
      <c r="U50" s="14">
        <v>1010416783698</v>
      </c>
      <c r="V50" s="14"/>
      <c r="W50" s="14">
        <v>1696224070468.48</v>
      </c>
      <c r="X50" s="5"/>
      <c r="Y50" s="7">
        <v>1.03E-2</v>
      </c>
    </row>
    <row r="51" spans="1:25" ht="18.75" x14ac:dyDescent="0.45">
      <c r="A51" s="2" t="s">
        <v>57</v>
      </c>
      <c r="C51" s="14">
        <v>19985748</v>
      </c>
      <c r="D51" s="14"/>
      <c r="E51" s="14">
        <v>385626968809</v>
      </c>
      <c r="F51" s="14"/>
      <c r="G51" s="14">
        <v>269990257743.84601</v>
      </c>
      <c r="H51" s="14"/>
      <c r="I51" s="14">
        <v>14682769</v>
      </c>
      <c r="J51" s="14"/>
      <c r="K51" s="14">
        <v>232403259042</v>
      </c>
      <c r="L51" s="14"/>
      <c r="M51" s="14">
        <v>0</v>
      </c>
      <c r="N51" s="14"/>
      <c r="O51" s="14">
        <v>0</v>
      </c>
      <c r="P51" s="14"/>
      <c r="Q51" s="14">
        <v>34668517</v>
      </c>
      <c r="R51" s="14"/>
      <c r="S51" s="14">
        <v>14920</v>
      </c>
      <c r="T51" s="14"/>
      <c r="U51" s="14">
        <v>618030227851</v>
      </c>
      <c r="V51" s="14"/>
      <c r="W51" s="14">
        <v>514176610711.84198</v>
      </c>
      <c r="X51" s="5"/>
      <c r="Y51" s="7">
        <v>3.0999999999999999E-3</v>
      </c>
    </row>
    <row r="52" spans="1:25" ht="18.75" x14ac:dyDescent="0.45">
      <c r="A52" s="2" t="s">
        <v>58</v>
      </c>
      <c r="C52" s="14">
        <v>700000</v>
      </c>
      <c r="D52" s="14"/>
      <c r="E52" s="14">
        <v>17361095942</v>
      </c>
      <c r="F52" s="14"/>
      <c r="G52" s="14">
        <v>12253654350</v>
      </c>
      <c r="H52" s="14"/>
      <c r="I52" s="14">
        <v>5000000</v>
      </c>
      <c r="J52" s="14"/>
      <c r="K52" s="14">
        <v>90528008069</v>
      </c>
      <c r="L52" s="14"/>
      <c r="M52" s="14">
        <v>0</v>
      </c>
      <c r="N52" s="14"/>
      <c r="O52" s="14">
        <v>0</v>
      </c>
      <c r="P52" s="14"/>
      <c r="Q52" s="14">
        <v>5700000</v>
      </c>
      <c r="R52" s="14"/>
      <c r="S52" s="14">
        <v>18540</v>
      </c>
      <c r="T52" s="14"/>
      <c r="U52" s="14">
        <v>107889104011</v>
      </c>
      <c r="V52" s="14"/>
      <c r="W52" s="14">
        <v>105049215900</v>
      </c>
      <c r="X52" s="5"/>
      <c r="Y52" s="7">
        <v>5.9999999999999995E-4</v>
      </c>
    </row>
    <row r="53" spans="1:25" ht="18.75" x14ac:dyDescent="0.45">
      <c r="A53" s="2" t="s">
        <v>59</v>
      </c>
      <c r="C53" s="14">
        <v>3097458</v>
      </c>
      <c r="D53" s="14"/>
      <c r="E53" s="14">
        <v>365005613882</v>
      </c>
      <c r="F53" s="14"/>
      <c r="G53" s="14">
        <v>187974667025.14499</v>
      </c>
      <c r="H53" s="14"/>
      <c r="I53" s="14">
        <v>532131</v>
      </c>
      <c r="J53" s="14"/>
      <c r="K53" s="14">
        <v>35573220453</v>
      </c>
      <c r="L53" s="14"/>
      <c r="M53" s="14">
        <v>0</v>
      </c>
      <c r="N53" s="14"/>
      <c r="O53" s="14">
        <v>0</v>
      </c>
      <c r="P53" s="14"/>
      <c r="Q53" s="14">
        <v>3629589</v>
      </c>
      <c r="R53" s="14"/>
      <c r="S53" s="14">
        <v>95610</v>
      </c>
      <c r="T53" s="14"/>
      <c r="U53" s="14">
        <v>400578834335</v>
      </c>
      <c r="V53" s="14"/>
      <c r="W53" s="14">
        <v>344960205514.474</v>
      </c>
      <c r="X53" s="5"/>
      <c r="Y53" s="7">
        <v>2.0999999999999999E-3</v>
      </c>
    </row>
    <row r="54" spans="1:25" ht="18.75" x14ac:dyDescent="0.45">
      <c r="A54" s="2" t="s">
        <v>60</v>
      </c>
      <c r="C54" s="14">
        <v>32866505</v>
      </c>
      <c r="D54" s="14"/>
      <c r="E54" s="14">
        <v>984536901015</v>
      </c>
      <c r="F54" s="14"/>
      <c r="G54" s="14">
        <v>822327793761.44299</v>
      </c>
      <c r="H54" s="14"/>
      <c r="I54" s="14">
        <v>25235082</v>
      </c>
      <c r="J54" s="14"/>
      <c r="K54" s="14">
        <v>48503482924</v>
      </c>
      <c r="L54" s="14"/>
      <c r="M54" s="14">
        <v>-10000000</v>
      </c>
      <c r="N54" s="14"/>
      <c r="O54" s="14">
        <v>271766538168</v>
      </c>
      <c r="P54" s="14"/>
      <c r="Q54" s="14">
        <v>48101587</v>
      </c>
      <c r="R54" s="14"/>
      <c r="S54" s="14">
        <v>15900</v>
      </c>
      <c r="T54" s="14"/>
      <c r="U54" s="14">
        <v>733484072469</v>
      </c>
      <c r="V54" s="14"/>
      <c r="W54" s="14">
        <v>760264582661.86499</v>
      </c>
      <c r="X54" s="5"/>
      <c r="Y54" s="7">
        <v>4.5999999999999999E-3</v>
      </c>
    </row>
    <row r="55" spans="1:25" ht="18.75" x14ac:dyDescent="0.45">
      <c r="A55" s="2" t="s">
        <v>61</v>
      </c>
      <c r="C55" s="14">
        <v>1000000</v>
      </c>
      <c r="D55" s="14"/>
      <c r="E55" s="14">
        <v>14106076212</v>
      </c>
      <c r="F55" s="14"/>
      <c r="G55" s="14">
        <v>6381801000</v>
      </c>
      <c r="H55" s="14"/>
      <c r="I55" s="14">
        <v>0</v>
      </c>
      <c r="J55" s="14"/>
      <c r="K55" s="14">
        <v>0</v>
      </c>
      <c r="L55" s="14"/>
      <c r="M55" s="14">
        <v>0</v>
      </c>
      <c r="N55" s="14"/>
      <c r="O55" s="14">
        <v>0</v>
      </c>
      <c r="P55" s="14"/>
      <c r="Q55" s="14">
        <v>1000000</v>
      </c>
      <c r="R55" s="14"/>
      <c r="S55" s="14">
        <v>7230</v>
      </c>
      <c r="T55" s="14"/>
      <c r="U55" s="14">
        <v>14106076212</v>
      </c>
      <c r="V55" s="14"/>
      <c r="W55" s="14">
        <v>7186981500</v>
      </c>
      <c r="X55" s="5"/>
      <c r="Y55" s="7">
        <v>0</v>
      </c>
    </row>
    <row r="56" spans="1:25" ht="18.75" x14ac:dyDescent="0.45">
      <c r="A56" s="2" t="s">
        <v>62</v>
      </c>
      <c r="C56" s="14">
        <v>5852431</v>
      </c>
      <c r="D56" s="14"/>
      <c r="E56" s="14">
        <v>33313582515</v>
      </c>
      <c r="F56" s="14"/>
      <c r="G56" s="14">
        <v>161729531188.29001</v>
      </c>
      <c r="H56" s="14"/>
      <c r="I56" s="14">
        <v>5000000</v>
      </c>
      <c r="J56" s="14"/>
      <c r="K56" s="14">
        <v>134825001003</v>
      </c>
      <c r="L56" s="14"/>
      <c r="M56" s="14">
        <v>-5852431</v>
      </c>
      <c r="N56" s="14"/>
      <c r="O56" s="14">
        <v>153701231457</v>
      </c>
      <c r="P56" s="14"/>
      <c r="Q56" s="14">
        <v>5000000</v>
      </c>
      <c r="R56" s="14"/>
      <c r="S56" s="14">
        <v>26520</v>
      </c>
      <c r="T56" s="14"/>
      <c r="U56" s="14">
        <v>134825001003</v>
      </c>
      <c r="V56" s="14"/>
      <c r="W56" s="14">
        <v>131811030000</v>
      </c>
      <c r="X56" s="5"/>
      <c r="Y56" s="7">
        <v>8.0000000000000004E-4</v>
      </c>
    </row>
    <row r="57" spans="1:25" ht="18.75" x14ac:dyDescent="0.45">
      <c r="A57" s="2" t="s">
        <v>63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32603812</v>
      </c>
      <c r="J57" s="14"/>
      <c r="K57" s="14">
        <v>483495499828</v>
      </c>
      <c r="L57" s="14"/>
      <c r="M57" s="14">
        <v>0</v>
      </c>
      <c r="N57" s="14"/>
      <c r="O57" s="14">
        <v>0</v>
      </c>
      <c r="P57" s="14"/>
      <c r="Q57" s="14">
        <v>32603812</v>
      </c>
      <c r="R57" s="14"/>
      <c r="S57" s="14">
        <v>16370</v>
      </c>
      <c r="T57" s="14"/>
      <c r="U57" s="14">
        <v>483495499828</v>
      </c>
      <c r="V57" s="14"/>
      <c r="W57" s="14">
        <v>530548742245.48199</v>
      </c>
      <c r="X57" s="5"/>
      <c r="Y57" s="7">
        <v>3.2000000000000002E-3</v>
      </c>
    </row>
    <row r="58" spans="1:25" ht="18.75" x14ac:dyDescent="0.45">
      <c r="A58" s="2" t="s">
        <v>64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65297653</v>
      </c>
      <c r="J58" s="14"/>
      <c r="K58" s="14">
        <v>352821013088</v>
      </c>
      <c r="L58" s="14"/>
      <c r="M58" s="14">
        <v>0</v>
      </c>
      <c r="N58" s="14"/>
      <c r="O58" s="14">
        <v>0</v>
      </c>
      <c r="P58" s="14"/>
      <c r="Q58" s="14">
        <v>65297653</v>
      </c>
      <c r="R58" s="14"/>
      <c r="S58" s="14">
        <v>5310</v>
      </c>
      <c r="T58" s="14"/>
      <c r="U58" s="14">
        <v>352821013088</v>
      </c>
      <c r="V58" s="14"/>
      <c r="W58" s="14">
        <v>344667490732.29199</v>
      </c>
      <c r="X58" s="5"/>
      <c r="Y58" s="7">
        <v>2.0999999999999999E-3</v>
      </c>
    </row>
    <row r="59" spans="1:25" ht="18.75" x14ac:dyDescent="0.45">
      <c r="A59" s="2" t="s">
        <v>65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604703</v>
      </c>
      <c r="J59" s="14"/>
      <c r="K59" s="14">
        <v>8766470984</v>
      </c>
      <c r="L59" s="14"/>
      <c r="M59" s="14">
        <v>0</v>
      </c>
      <c r="N59" s="14"/>
      <c r="O59" s="14">
        <v>0</v>
      </c>
      <c r="P59" s="14"/>
      <c r="Q59" s="14">
        <v>604703</v>
      </c>
      <c r="R59" s="14"/>
      <c r="S59" s="14">
        <v>17685</v>
      </c>
      <c r="T59" s="14"/>
      <c r="U59" s="14">
        <v>8766470984</v>
      </c>
      <c r="V59" s="14"/>
      <c r="W59" s="14">
        <v>10630542228.2978</v>
      </c>
      <c r="X59" s="5"/>
      <c r="Y59" s="7">
        <v>1E-4</v>
      </c>
    </row>
    <row r="60" spans="1:25" ht="18.75" x14ac:dyDescent="0.45">
      <c r="A60" s="2" t="s">
        <v>66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1071179</v>
      </c>
      <c r="J60" s="14"/>
      <c r="K60" s="14">
        <v>44420129628</v>
      </c>
      <c r="L60" s="14"/>
      <c r="M60" s="14">
        <v>0</v>
      </c>
      <c r="N60" s="14"/>
      <c r="O60" s="14">
        <v>0</v>
      </c>
      <c r="P60" s="14"/>
      <c r="Q60" s="14">
        <v>1071179</v>
      </c>
      <c r="R60" s="14"/>
      <c r="S60" s="14">
        <v>55520</v>
      </c>
      <c r="T60" s="14"/>
      <c r="U60" s="14">
        <v>44420129628</v>
      </c>
      <c r="V60" s="14"/>
      <c r="W60" s="14">
        <v>59118000524.424004</v>
      </c>
      <c r="X60" s="5"/>
      <c r="Y60" s="7">
        <v>4.0000000000000002E-4</v>
      </c>
    </row>
    <row r="61" spans="1:25" ht="18.75" x14ac:dyDescent="0.45">
      <c r="A61" s="2" t="s">
        <v>67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3775911</v>
      </c>
      <c r="J61" s="14"/>
      <c r="K61" s="14">
        <v>17845232399</v>
      </c>
      <c r="L61" s="14"/>
      <c r="M61" s="14">
        <v>-1000000</v>
      </c>
      <c r="N61" s="14"/>
      <c r="O61" s="14">
        <v>5845014030</v>
      </c>
      <c r="P61" s="14"/>
      <c r="Q61" s="14">
        <v>2775911</v>
      </c>
      <c r="R61" s="14"/>
      <c r="S61" s="14">
        <v>5707</v>
      </c>
      <c r="T61" s="14"/>
      <c r="U61" s="14">
        <v>13119159034</v>
      </c>
      <c r="V61" s="14"/>
      <c r="W61" s="14">
        <v>15747863438.741899</v>
      </c>
      <c r="X61" s="5"/>
      <c r="Y61" s="7">
        <v>1E-4</v>
      </c>
    </row>
    <row r="62" spans="1:25" ht="18.75" x14ac:dyDescent="0.45">
      <c r="A62" s="2" t="s">
        <v>68</v>
      </c>
      <c r="C62" s="4">
        <v>0</v>
      </c>
      <c r="D62" s="5"/>
      <c r="E62" s="4">
        <v>0</v>
      </c>
      <c r="F62" s="5"/>
      <c r="G62" s="4">
        <v>0</v>
      </c>
      <c r="H62" s="5"/>
      <c r="I62" s="4">
        <v>6400000</v>
      </c>
      <c r="J62" s="5"/>
      <c r="K62" s="4">
        <v>92822058514</v>
      </c>
      <c r="L62" s="5"/>
      <c r="M62" s="4">
        <v>0</v>
      </c>
      <c r="N62" s="5"/>
      <c r="O62" s="4">
        <v>0</v>
      </c>
      <c r="P62" s="5"/>
      <c r="Q62" s="4">
        <v>6400000</v>
      </c>
      <c r="R62" s="5"/>
      <c r="S62" s="4">
        <v>14470</v>
      </c>
      <c r="T62" s="5"/>
      <c r="U62" s="4">
        <v>92822058510</v>
      </c>
      <c r="V62" s="5"/>
      <c r="W62" s="4">
        <f>92056982400-19</f>
        <v>92056982381</v>
      </c>
      <c r="X62" s="5"/>
      <c r="Y62" s="7">
        <v>5.9999999999999995E-4</v>
      </c>
    </row>
    <row r="63" spans="1:25" ht="18.75" thickBot="1" x14ac:dyDescent="0.45">
      <c r="E63" s="6">
        <f>SUM(E9:E62)</f>
        <v>12001519540056</v>
      </c>
      <c r="F63" s="5"/>
      <c r="G63" s="6">
        <f>SUM(G9:G62)</f>
        <v>12439998477120.076</v>
      </c>
      <c r="H63" s="5"/>
      <c r="I63" s="5"/>
      <c r="J63" s="5"/>
      <c r="K63" s="6">
        <f>SUM(K9:K62)</f>
        <v>4407889379992</v>
      </c>
      <c r="L63" s="5"/>
      <c r="M63" s="5"/>
      <c r="N63" s="5"/>
      <c r="O63" s="6">
        <f>SUM(O9:O62)</f>
        <v>1471861712304</v>
      </c>
      <c r="P63" s="5"/>
      <c r="Q63" s="5"/>
      <c r="R63" s="5"/>
      <c r="S63" s="17"/>
      <c r="T63" s="5"/>
      <c r="U63" s="6">
        <f>SUM(U9:U62)</f>
        <v>15255769585088</v>
      </c>
      <c r="V63" s="5"/>
      <c r="W63" s="6">
        <f>SUM(W9:W62)</f>
        <v>16792521161853.041</v>
      </c>
    </row>
    <row r="64" spans="1:25" ht="18.75" thickTop="1" x14ac:dyDescent="0.4"/>
    <row r="65" spans="11:23" x14ac:dyDescent="0.4">
      <c r="W65" s="14"/>
    </row>
    <row r="66" spans="11:23" x14ac:dyDescent="0.4">
      <c r="K66" s="14"/>
      <c r="O66" s="14"/>
      <c r="W66" s="14"/>
    </row>
    <row r="67" spans="11:23" x14ac:dyDescent="0.4">
      <c r="W67" s="14"/>
    </row>
    <row r="68" spans="11:23" x14ac:dyDescent="0.4">
      <c r="K68" s="3"/>
      <c r="W68" s="14"/>
    </row>
    <row r="69" spans="11:23" x14ac:dyDescent="0.4">
      <c r="W69" s="14"/>
    </row>
    <row r="70" spans="11:23" x14ac:dyDescent="0.4">
      <c r="W70" s="14"/>
    </row>
    <row r="71" spans="11:23" x14ac:dyDescent="0.4">
      <c r="W71" s="14"/>
    </row>
    <row r="72" spans="11:23" x14ac:dyDescent="0.4">
      <c r="W72" s="14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8"/>
  <sheetViews>
    <sheetView rightToLeft="1" topLeftCell="A43" workbookViewId="0">
      <selection activeCell="E20" sqref="E20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5.42578125" style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3.28515625" style="1" bestFit="1" customWidth="1"/>
    <col min="20" max="20" width="1" style="1" customWidth="1"/>
    <col min="21" max="21" width="1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7.75" x14ac:dyDescent="0.4">
      <c r="A3" s="29" t="s">
        <v>281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6" spans="1:21" ht="27.75" x14ac:dyDescent="0.4">
      <c r="A6" s="29" t="s">
        <v>3</v>
      </c>
      <c r="C6" s="29" t="s">
        <v>283</v>
      </c>
      <c r="D6" s="29" t="s">
        <v>283</v>
      </c>
      <c r="E6" s="29" t="s">
        <v>283</v>
      </c>
      <c r="F6" s="29" t="s">
        <v>283</v>
      </c>
      <c r="G6" s="29" t="s">
        <v>283</v>
      </c>
      <c r="H6" s="29" t="s">
        <v>283</v>
      </c>
      <c r="I6" s="29" t="s">
        <v>283</v>
      </c>
      <c r="J6" s="29" t="s">
        <v>283</v>
      </c>
      <c r="K6" s="29" t="s">
        <v>283</v>
      </c>
      <c r="M6" s="29" t="s">
        <v>284</v>
      </c>
      <c r="N6" s="29" t="s">
        <v>284</v>
      </c>
      <c r="O6" s="29" t="s">
        <v>284</v>
      </c>
      <c r="P6" s="29" t="s">
        <v>284</v>
      </c>
      <c r="Q6" s="29" t="s">
        <v>284</v>
      </c>
      <c r="R6" s="29" t="s">
        <v>284</v>
      </c>
      <c r="S6" s="29" t="s">
        <v>284</v>
      </c>
      <c r="T6" s="29" t="s">
        <v>284</v>
      </c>
      <c r="U6" s="29" t="s">
        <v>284</v>
      </c>
    </row>
    <row r="7" spans="1:21" ht="84" customHeight="1" x14ac:dyDescent="0.4">
      <c r="A7" s="29" t="s">
        <v>3</v>
      </c>
      <c r="C7" s="29" t="s">
        <v>319</v>
      </c>
      <c r="E7" s="29" t="s">
        <v>320</v>
      </c>
      <c r="G7" s="29" t="s">
        <v>321</v>
      </c>
      <c r="I7" s="29" t="s">
        <v>178</v>
      </c>
      <c r="K7" s="30" t="s">
        <v>341</v>
      </c>
      <c r="M7" s="30" t="s">
        <v>342</v>
      </c>
      <c r="O7" s="29" t="s">
        <v>320</v>
      </c>
      <c r="Q7" s="29" t="s">
        <v>321</v>
      </c>
      <c r="S7" s="29" t="s">
        <v>178</v>
      </c>
      <c r="U7" s="30" t="s">
        <v>340</v>
      </c>
    </row>
    <row r="8" spans="1:21" ht="18.75" x14ac:dyDescent="0.45">
      <c r="A8" s="2" t="s">
        <v>41</v>
      </c>
      <c r="C8" s="4">
        <v>0</v>
      </c>
      <c r="D8" s="5"/>
      <c r="E8" s="14">
        <v>2624284749</v>
      </c>
      <c r="F8" s="14"/>
      <c r="G8" s="14">
        <v>433535699</v>
      </c>
      <c r="H8" s="14"/>
      <c r="I8" s="14">
        <v>3057820448</v>
      </c>
      <c r="J8" s="5"/>
      <c r="K8" s="7">
        <v>1.2999999999999999E-3</v>
      </c>
      <c r="L8" s="5"/>
      <c r="M8" s="4">
        <v>0</v>
      </c>
      <c r="N8" s="5"/>
      <c r="O8" s="14">
        <v>1224844851</v>
      </c>
      <c r="P8" s="14"/>
      <c r="Q8" s="14">
        <v>433522442</v>
      </c>
      <c r="R8" s="14"/>
      <c r="S8" s="14">
        <v>1658367293</v>
      </c>
      <c r="T8" s="5"/>
      <c r="U8" s="7">
        <v>2.9999999999999997E-4</v>
      </c>
    </row>
    <row r="9" spans="1:21" ht="18.75" x14ac:dyDescent="0.45">
      <c r="A9" s="2" t="s">
        <v>55</v>
      </c>
      <c r="C9" s="4">
        <v>0</v>
      </c>
      <c r="D9" s="5"/>
      <c r="E9" s="14">
        <v>55372042</v>
      </c>
      <c r="F9" s="14"/>
      <c r="G9" s="14">
        <v>-35498833</v>
      </c>
      <c r="H9" s="14"/>
      <c r="I9" s="14">
        <v>19873209</v>
      </c>
      <c r="J9" s="5"/>
      <c r="K9" s="7">
        <v>0</v>
      </c>
      <c r="L9" s="5"/>
      <c r="M9" s="4">
        <v>63000000</v>
      </c>
      <c r="N9" s="5"/>
      <c r="O9" s="14">
        <v>0</v>
      </c>
      <c r="P9" s="14"/>
      <c r="Q9" s="14">
        <v>-35498833</v>
      </c>
      <c r="R9" s="14"/>
      <c r="S9" s="14">
        <v>27501167</v>
      </c>
      <c r="T9" s="5"/>
      <c r="U9" s="7">
        <v>0</v>
      </c>
    </row>
    <row r="10" spans="1:21" ht="18.75" x14ac:dyDescent="0.45">
      <c r="A10" s="2" t="s">
        <v>67</v>
      </c>
      <c r="C10" s="4">
        <v>0</v>
      </c>
      <c r="D10" s="5"/>
      <c r="E10" s="14">
        <v>6061448</v>
      </c>
      <c r="F10" s="14"/>
      <c r="G10" s="14">
        <v>273140392</v>
      </c>
      <c r="H10" s="14"/>
      <c r="I10" s="14">
        <v>279201840</v>
      </c>
      <c r="J10" s="5"/>
      <c r="K10" s="7">
        <v>1E-4</v>
      </c>
      <c r="L10" s="5"/>
      <c r="M10" s="4">
        <v>0</v>
      </c>
      <c r="N10" s="5"/>
      <c r="O10" s="14">
        <v>6061448</v>
      </c>
      <c r="P10" s="14"/>
      <c r="Q10" s="14">
        <v>273140392</v>
      </c>
      <c r="R10" s="14"/>
      <c r="S10" s="14">
        <v>279201840</v>
      </c>
      <c r="T10" s="5"/>
      <c r="U10" s="7">
        <v>0</v>
      </c>
    </row>
    <row r="11" spans="1:21" ht="18.75" x14ac:dyDescent="0.45">
      <c r="A11" s="2" t="s">
        <v>26</v>
      </c>
      <c r="C11" s="4">
        <v>0</v>
      </c>
      <c r="D11" s="5"/>
      <c r="E11" s="14">
        <v>-1046772272</v>
      </c>
      <c r="F11" s="14"/>
      <c r="G11" s="14">
        <v>11072913065</v>
      </c>
      <c r="H11" s="14"/>
      <c r="I11" s="14">
        <v>10026140793</v>
      </c>
      <c r="J11" s="5"/>
      <c r="K11" s="7">
        <v>4.1999999999999997E-3</v>
      </c>
      <c r="L11" s="5"/>
      <c r="M11" s="4">
        <v>0</v>
      </c>
      <c r="N11" s="5"/>
      <c r="O11" s="14">
        <v>0</v>
      </c>
      <c r="P11" s="14"/>
      <c r="Q11" s="14">
        <v>11072913065</v>
      </c>
      <c r="R11" s="14"/>
      <c r="S11" s="14">
        <v>11072913065</v>
      </c>
      <c r="T11" s="5"/>
      <c r="U11" s="7">
        <v>1.8E-3</v>
      </c>
    </row>
    <row r="12" spans="1:21" ht="18.75" x14ac:dyDescent="0.45">
      <c r="A12" s="2" t="s">
        <v>51</v>
      </c>
      <c r="C12" s="4">
        <v>0</v>
      </c>
      <c r="D12" s="5"/>
      <c r="E12" s="14">
        <v>25887784152</v>
      </c>
      <c r="F12" s="14"/>
      <c r="G12" s="14">
        <v>-8232267756</v>
      </c>
      <c r="H12" s="14"/>
      <c r="I12" s="14">
        <v>17655516396</v>
      </c>
      <c r="J12" s="5"/>
      <c r="K12" s="7">
        <v>7.4999999999999997E-3</v>
      </c>
      <c r="L12" s="5"/>
      <c r="M12" s="4">
        <v>0</v>
      </c>
      <c r="N12" s="5"/>
      <c r="O12" s="14">
        <v>-10374066540</v>
      </c>
      <c r="P12" s="14"/>
      <c r="Q12" s="14">
        <v>-8232267756</v>
      </c>
      <c r="R12" s="14"/>
      <c r="S12" s="14">
        <v>-18606334296</v>
      </c>
      <c r="T12" s="5"/>
      <c r="U12" s="7">
        <v>-3.0000000000000001E-3</v>
      </c>
    </row>
    <row r="13" spans="1:21" ht="18.75" x14ac:dyDescent="0.45">
      <c r="A13" s="2" t="s">
        <v>44</v>
      </c>
      <c r="C13" s="4">
        <v>0</v>
      </c>
      <c r="D13" s="5"/>
      <c r="E13" s="14">
        <v>131554643</v>
      </c>
      <c r="F13" s="14"/>
      <c r="G13" s="14">
        <v>2492713132</v>
      </c>
      <c r="H13" s="14"/>
      <c r="I13" s="14">
        <v>2624267775</v>
      </c>
      <c r="J13" s="5"/>
      <c r="K13" s="7">
        <v>1.1000000000000001E-3</v>
      </c>
      <c r="L13" s="5"/>
      <c r="M13" s="4">
        <v>0</v>
      </c>
      <c r="N13" s="5"/>
      <c r="O13" s="14">
        <v>0</v>
      </c>
      <c r="P13" s="14"/>
      <c r="Q13" s="14">
        <v>2492713132</v>
      </c>
      <c r="R13" s="14"/>
      <c r="S13" s="14">
        <v>2492713132</v>
      </c>
      <c r="T13" s="5"/>
      <c r="U13" s="7">
        <v>4.0000000000000002E-4</v>
      </c>
    </row>
    <row r="14" spans="1:21" ht="18.75" x14ac:dyDescent="0.45">
      <c r="A14" s="2" t="s">
        <v>47</v>
      </c>
      <c r="C14" s="4">
        <v>0</v>
      </c>
      <c r="D14" s="5"/>
      <c r="E14" s="14">
        <v>21142975715</v>
      </c>
      <c r="F14" s="14"/>
      <c r="G14" s="14">
        <v>-1653264532</v>
      </c>
      <c r="H14" s="14"/>
      <c r="I14" s="14">
        <v>19489711183</v>
      </c>
      <c r="J14" s="5"/>
      <c r="K14" s="7">
        <v>8.3000000000000001E-3</v>
      </c>
      <c r="L14" s="5"/>
      <c r="M14" s="4">
        <v>0</v>
      </c>
      <c r="N14" s="5"/>
      <c r="O14" s="14">
        <v>-7747131354</v>
      </c>
      <c r="P14" s="14"/>
      <c r="Q14" s="14">
        <v>-1653264532</v>
      </c>
      <c r="R14" s="14"/>
      <c r="S14" s="14">
        <v>-9400395886</v>
      </c>
      <c r="T14" s="5"/>
      <c r="U14" s="7">
        <v>-1.5E-3</v>
      </c>
    </row>
    <row r="15" spans="1:21" ht="18.75" x14ac:dyDescent="0.45">
      <c r="A15" s="2" t="s">
        <v>21</v>
      </c>
      <c r="C15" s="4">
        <v>0</v>
      </c>
      <c r="D15" s="5"/>
      <c r="E15" s="14">
        <v>-12529100</v>
      </c>
      <c r="F15" s="14"/>
      <c r="G15" s="14">
        <v>70594785</v>
      </c>
      <c r="H15" s="14"/>
      <c r="I15" s="14">
        <v>58065685</v>
      </c>
      <c r="J15" s="5"/>
      <c r="K15" s="7">
        <v>0</v>
      </c>
      <c r="L15" s="5"/>
      <c r="M15" s="4">
        <v>0</v>
      </c>
      <c r="N15" s="5"/>
      <c r="O15" s="14">
        <v>0</v>
      </c>
      <c r="P15" s="14"/>
      <c r="Q15" s="14">
        <v>70594785</v>
      </c>
      <c r="R15" s="14"/>
      <c r="S15" s="14">
        <v>70594785</v>
      </c>
      <c r="T15" s="5"/>
      <c r="U15" s="7">
        <v>0</v>
      </c>
    </row>
    <row r="16" spans="1:21" ht="18.75" x14ac:dyDescent="0.45">
      <c r="A16" s="2" t="s">
        <v>60</v>
      </c>
      <c r="C16" s="4">
        <v>0</v>
      </c>
      <c r="D16" s="5"/>
      <c r="E16" s="14">
        <v>2606590539</v>
      </c>
      <c r="F16" s="14"/>
      <c r="G16" s="14">
        <v>6667337054</v>
      </c>
      <c r="H16" s="14"/>
      <c r="I16" s="14">
        <v>9273927593</v>
      </c>
      <c r="J16" s="5"/>
      <c r="K16" s="7">
        <v>3.8999999999999998E-3</v>
      </c>
      <c r="L16" s="5"/>
      <c r="M16" s="4">
        <v>0</v>
      </c>
      <c r="N16" s="5"/>
      <c r="O16" s="14">
        <v>362287211</v>
      </c>
      <c r="P16" s="14"/>
      <c r="Q16" s="14">
        <v>6667337054</v>
      </c>
      <c r="R16" s="14"/>
      <c r="S16" s="14">
        <v>7029624265</v>
      </c>
      <c r="T16" s="5"/>
      <c r="U16" s="7">
        <v>1.1000000000000001E-3</v>
      </c>
    </row>
    <row r="17" spans="1:21" ht="18.75" x14ac:dyDescent="0.45">
      <c r="A17" s="2" t="s">
        <v>17</v>
      </c>
      <c r="C17" s="4">
        <v>0</v>
      </c>
      <c r="D17" s="5"/>
      <c r="E17" s="14">
        <v>434587806</v>
      </c>
      <c r="F17" s="14"/>
      <c r="G17" s="14">
        <v>2110566813</v>
      </c>
      <c r="H17" s="14"/>
      <c r="I17" s="14">
        <v>2545154619</v>
      </c>
      <c r="J17" s="5"/>
      <c r="K17" s="7">
        <v>1.1000000000000001E-3</v>
      </c>
      <c r="L17" s="5"/>
      <c r="M17" s="4">
        <v>0</v>
      </c>
      <c r="N17" s="5"/>
      <c r="O17" s="14">
        <v>0</v>
      </c>
      <c r="P17" s="14"/>
      <c r="Q17" s="14">
        <v>2110566813</v>
      </c>
      <c r="R17" s="14"/>
      <c r="S17" s="14">
        <v>2110566813</v>
      </c>
      <c r="T17" s="5"/>
      <c r="U17" s="7">
        <v>2.9999999999999997E-4</v>
      </c>
    </row>
    <row r="18" spans="1:21" ht="18.75" x14ac:dyDescent="0.45">
      <c r="A18" s="2" t="s">
        <v>29</v>
      </c>
      <c r="C18" s="4">
        <v>0</v>
      </c>
      <c r="D18" s="5"/>
      <c r="E18" s="14">
        <v>131564689</v>
      </c>
      <c r="F18" s="14"/>
      <c r="G18" s="14">
        <v>708214068</v>
      </c>
      <c r="H18" s="14"/>
      <c r="I18" s="14">
        <v>839778757</v>
      </c>
      <c r="J18" s="5"/>
      <c r="K18" s="7">
        <v>4.0000000000000002E-4</v>
      </c>
      <c r="L18" s="5"/>
      <c r="M18" s="4">
        <v>0</v>
      </c>
      <c r="N18" s="5"/>
      <c r="O18" s="14">
        <v>0</v>
      </c>
      <c r="P18" s="14"/>
      <c r="Q18" s="14">
        <v>708214068</v>
      </c>
      <c r="R18" s="14"/>
      <c r="S18" s="14">
        <v>708214068</v>
      </c>
      <c r="T18" s="5"/>
      <c r="U18" s="7">
        <v>1E-4</v>
      </c>
    </row>
    <row r="19" spans="1:21" ht="18.75" x14ac:dyDescent="0.45">
      <c r="A19" s="2" t="s">
        <v>45</v>
      </c>
      <c r="C19" s="4">
        <v>0</v>
      </c>
      <c r="D19" s="5"/>
      <c r="E19" s="14">
        <v>189707845</v>
      </c>
      <c r="F19" s="14"/>
      <c r="G19" s="14">
        <v>401838885</v>
      </c>
      <c r="H19" s="14"/>
      <c r="I19" s="14">
        <v>591546730</v>
      </c>
      <c r="J19" s="5"/>
      <c r="K19" s="7">
        <v>2.9999999999999997E-4</v>
      </c>
      <c r="L19" s="5"/>
      <c r="M19" s="4">
        <v>0</v>
      </c>
      <c r="N19" s="5"/>
      <c r="O19" s="14">
        <v>0</v>
      </c>
      <c r="P19" s="14"/>
      <c r="Q19" s="14">
        <v>704897468</v>
      </c>
      <c r="R19" s="14"/>
      <c r="S19" s="14">
        <v>704897468</v>
      </c>
      <c r="T19" s="5"/>
      <c r="U19" s="7">
        <v>1E-4</v>
      </c>
    </row>
    <row r="20" spans="1:21" ht="18.75" x14ac:dyDescent="0.45">
      <c r="A20" s="2" t="s">
        <v>36</v>
      </c>
      <c r="C20" s="4">
        <v>0</v>
      </c>
      <c r="D20" s="5"/>
      <c r="E20" s="14">
        <v>291604561</v>
      </c>
      <c r="F20" s="14"/>
      <c r="G20" s="14">
        <v>1262348765</v>
      </c>
      <c r="H20" s="14"/>
      <c r="I20" s="14">
        <v>1553953326</v>
      </c>
      <c r="J20" s="5"/>
      <c r="K20" s="7">
        <v>6.9999999999999999E-4</v>
      </c>
      <c r="L20" s="5"/>
      <c r="M20" s="4">
        <v>0</v>
      </c>
      <c r="N20" s="5"/>
      <c r="O20" s="14">
        <v>-955852297</v>
      </c>
      <c r="P20" s="14"/>
      <c r="Q20" s="14">
        <v>1262348765</v>
      </c>
      <c r="R20" s="14"/>
      <c r="S20" s="14">
        <v>306496468</v>
      </c>
      <c r="T20" s="5"/>
      <c r="U20" s="7">
        <v>1E-4</v>
      </c>
    </row>
    <row r="21" spans="1:21" ht="18.75" x14ac:dyDescent="0.45">
      <c r="A21" s="2" t="s">
        <v>27</v>
      </c>
      <c r="C21" s="4">
        <v>0</v>
      </c>
      <c r="D21" s="5"/>
      <c r="E21" s="14">
        <v>-27990989</v>
      </c>
      <c r="F21" s="14"/>
      <c r="G21" s="14">
        <v>805232604</v>
      </c>
      <c r="H21" s="14"/>
      <c r="I21" s="14">
        <v>777241615</v>
      </c>
      <c r="J21" s="5"/>
      <c r="K21" s="7">
        <v>2.9999999999999997E-4</v>
      </c>
      <c r="L21" s="5"/>
      <c r="M21" s="4">
        <v>0</v>
      </c>
      <c r="N21" s="5"/>
      <c r="O21" s="14">
        <v>0</v>
      </c>
      <c r="P21" s="14"/>
      <c r="Q21" s="14">
        <v>5972075679</v>
      </c>
      <c r="R21" s="14"/>
      <c r="S21" s="14">
        <v>5972075679</v>
      </c>
      <c r="T21" s="5"/>
      <c r="U21" s="7">
        <v>1E-3</v>
      </c>
    </row>
    <row r="22" spans="1:21" ht="18.75" x14ac:dyDescent="0.45">
      <c r="A22" s="2" t="s">
        <v>38</v>
      </c>
      <c r="C22" s="4">
        <v>0</v>
      </c>
      <c r="D22" s="5"/>
      <c r="E22" s="14">
        <v>-48175065</v>
      </c>
      <c r="F22" s="14"/>
      <c r="G22" s="14">
        <v>-99631722</v>
      </c>
      <c r="H22" s="14"/>
      <c r="I22" s="14">
        <v>-147806787</v>
      </c>
      <c r="J22" s="5"/>
      <c r="K22" s="7">
        <v>-1E-4</v>
      </c>
      <c r="L22" s="5"/>
      <c r="M22" s="4">
        <v>0</v>
      </c>
      <c r="N22" s="5"/>
      <c r="O22" s="14">
        <v>0</v>
      </c>
      <c r="P22" s="14"/>
      <c r="Q22" s="14">
        <v>-99631722</v>
      </c>
      <c r="R22" s="14"/>
      <c r="S22" s="14">
        <v>-99631722</v>
      </c>
      <c r="T22" s="5"/>
      <c r="U22" s="7">
        <v>0</v>
      </c>
    </row>
    <row r="23" spans="1:21" ht="18.75" x14ac:dyDescent="0.45">
      <c r="A23" s="2" t="s">
        <v>62</v>
      </c>
      <c r="C23" s="4">
        <v>0</v>
      </c>
      <c r="D23" s="5"/>
      <c r="E23" s="14">
        <v>627078903</v>
      </c>
      <c r="F23" s="14"/>
      <c r="G23" s="14">
        <v>5744043444</v>
      </c>
      <c r="H23" s="14"/>
      <c r="I23" s="14">
        <v>6371122347</v>
      </c>
      <c r="J23" s="5"/>
      <c r="K23" s="7">
        <v>2.7000000000000001E-3</v>
      </c>
      <c r="L23" s="5"/>
      <c r="M23" s="4">
        <v>0</v>
      </c>
      <c r="N23" s="5"/>
      <c r="O23" s="14">
        <v>-652445209</v>
      </c>
      <c r="P23" s="14"/>
      <c r="Q23" s="14">
        <v>5744043444</v>
      </c>
      <c r="R23" s="14"/>
      <c r="S23" s="14">
        <v>5091598235</v>
      </c>
      <c r="T23" s="5"/>
      <c r="U23" s="7">
        <v>8.0000000000000004E-4</v>
      </c>
    </row>
    <row r="24" spans="1:21" ht="18.75" x14ac:dyDescent="0.45">
      <c r="A24" s="2" t="s">
        <v>16</v>
      </c>
      <c r="C24" s="4">
        <v>0</v>
      </c>
      <c r="D24" s="5"/>
      <c r="E24" s="14">
        <v>366466853</v>
      </c>
      <c r="F24" s="14"/>
      <c r="G24" s="14">
        <v>2249188320</v>
      </c>
      <c r="H24" s="14"/>
      <c r="I24" s="14">
        <v>2615655173</v>
      </c>
      <c r="J24" s="5"/>
      <c r="K24" s="7">
        <v>1.1000000000000001E-3</v>
      </c>
      <c r="L24" s="5"/>
      <c r="M24" s="4">
        <v>0</v>
      </c>
      <c r="N24" s="5"/>
      <c r="O24" s="14">
        <v>0</v>
      </c>
      <c r="P24" s="14"/>
      <c r="Q24" s="14">
        <v>2249188320</v>
      </c>
      <c r="R24" s="14"/>
      <c r="S24" s="14">
        <v>2249188320</v>
      </c>
      <c r="T24" s="5"/>
      <c r="U24" s="7">
        <v>4.0000000000000002E-4</v>
      </c>
    </row>
    <row r="25" spans="1:21" ht="18.75" x14ac:dyDescent="0.45">
      <c r="A25" s="2" t="s">
        <v>15</v>
      </c>
      <c r="C25" s="4">
        <v>0</v>
      </c>
      <c r="D25" s="5"/>
      <c r="E25" s="14">
        <v>45773512</v>
      </c>
      <c r="F25" s="14"/>
      <c r="G25" s="14">
        <v>3284468951</v>
      </c>
      <c r="H25" s="14"/>
      <c r="I25" s="14">
        <v>3330242463</v>
      </c>
      <c r="J25" s="5"/>
      <c r="K25" s="7">
        <v>1.4E-3</v>
      </c>
      <c r="L25" s="5"/>
      <c r="M25" s="4">
        <v>0</v>
      </c>
      <c r="N25" s="5"/>
      <c r="O25" s="14">
        <v>0</v>
      </c>
      <c r="P25" s="14"/>
      <c r="Q25" s="14">
        <v>2577962871</v>
      </c>
      <c r="R25" s="14"/>
      <c r="S25" s="14">
        <f>Q25</f>
        <v>2577962871</v>
      </c>
      <c r="T25" s="5"/>
      <c r="U25" s="7">
        <v>5.0000000000000001E-4</v>
      </c>
    </row>
    <row r="26" spans="1:21" ht="18.75" x14ac:dyDescent="0.45">
      <c r="A26" s="2" t="s">
        <v>19</v>
      </c>
      <c r="C26" s="4">
        <v>0</v>
      </c>
      <c r="D26" s="5"/>
      <c r="E26" s="14">
        <v>1443068120</v>
      </c>
      <c r="F26" s="14"/>
      <c r="G26" s="14">
        <v>5240293444</v>
      </c>
      <c r="H26" s="14"/>
      <c r="I26" s="14">
        <v>6683361564</v>
      </c>
      <c r="J26" s="5"/>
      <c r="K26" s="7">
        <v>2.8E-3</v>
      </c>
      <c r="L26" s="5"/>
      <c r="M26" s="4">
        <v>0</v>
      </c>
      <c r="N26" s="5"/>
      <c r="O26" s="14">
        <v>76933619</v>
      </c>
      <c r="P26" s="14"/>
      <c r="Q26" s="14">
        <v>5240293444</v>
      </c>
      <c r="R26" s="14"/>
      <c r="S26" s="14">
        <v>5317227063</v>
      </c>
      <c r="T26" s="5"/>
      <c r="U26" s="7">
        <v>8.9999999999999998E-4</v>
      </c>
    </row>
    <row r="27" spans="1:21" ht="18.75" x14ac:dyDescent="0.45">
      <c r="A27" s="2" t="s">
        <v>314</v>
      </c>
      <c r="C27" s="4">
        <v>0</v>
      </c>
      <c r="D27" s="5"/>
      <c r="E27" s="14">
        <v>0</v>
      </c>
      <c r="F27" s="14"/>
      <c r="G27" s="14">
        <v>0</v>
      </c>
      <c r="H27" s="14"/>
      <c r="I27" s="14">
        <v>0</v>
      </c>
      <c r="J27" s="5"/>
      <c r="K27" s="7">
        <v>0</v>
      </c>
      <c r="L27" s="5"/>
      <c r="M27" s="4">
        <v>0</v>
      </c>
      <c r="N27" s="5"/>
      <c r="O27" s="14">
        <v>0</v>
      </c>
      <c r="P27" s="14"/>
      <c r="Q27" s="14">
        <v>1495690962</v>
      </c>
      <c r="R27" s="14"/>
      <c r="S27" s="14">
        <v>1495690962</v>
      </c>
      <c r="T27" s="5"/>
      <c r="U27" s="7">
        <v>2.0000000000000001E-4</v>
      </c>
    </row>
    <row r="28" spans="1:21" ht="18.75" x14ac:dyDescent="0.45">
      <c r="A28" s="2" t="s">
        <v>39</v>
      </c>
      <c r="C28" s="4">
        <v>0</v>
      </c>
      <c r="D28" s="5"/>
      <c r="E28" s="14">
        <v>884905472</v>
      </c>
      <c r="F28" s="14"/>
      <c r="G28" s="14">
        <v>0</v>
      </c>
      <c r="H28" s="14"/>
      <c r="I28" s="14">
        <v>884905472</v>
      </c>
      <c r="J28" s="5"/>
      <c r="K28" s="7">
        <v>4.0000000000000002E-4</v>
      </c>
      <c r="L28" s="5"/>
      <c r="M28" s="4">
        <v>0</v>
      </c>
      <c r="N28" s="5"/>
      <c r="O28" s="14">
        <v>-1015990078</v>
      </c>
      <c r="P28" s="14"/>
      <c r="Q28" s="14">
        <v>120197696</v>
      </c>
      <c r="R28" s="14"/>
      <c r="S28" s="14">
        <v>-895792382</v>
      </c>
      <c r="T28" s="5"/>
      <c r="U28" s="7">
        <v>-1E-4</v>
      </c>
    </row>
    <row r="29" spans="1:21" ht="18.75" x14ac:dyDescent="0.45">
      <c r="A29" s="2" t="s">
        <v>40</v>
      </c>
      <c r="C29" s="4">
        <v>0</v>
      </c>
      <c r="D29" s="5"/>
      <c r="E29" s="14">
        <v>989281449</v>
      </c>
      <c r="F29" s="14"/>
      <c r="G29" s="14">
        <v>0</v>
      </c>
      <c r="H29" s="14"/>
      <c r="I29" s="14">
        <v>989281449</v>
      </c>
      <c r="J29" s="5"/>
      <c r="K29" s="7">
        <v>4.0000000000000002E-4</v>
      </c>
      <c r="L29" s="5"/>
      <c r="M29" s="4">
        <v>0</v>
      </c>
      <c r="N29" s="5"/>
      <c r="O29" s="14">
        <v>-345801980</v>
      </c>
      <c r="P29" s="14"/>
      <c r="Q29" s="14">
        <v>412960328</v>
      </c>
      <c r="R29" s="14"/>
      <c r="S29" s="14">
        <v>67158348</v>
      </c>
      <c r="T29" s="5"/>
      <c r="U29" s="7">
        <v>0</v>
      </c>
    </row>
    <row r="30" spans="1:21" ht="18.75" x14ac:dyDescent="0.45">
      <c r="A30" s="2" t="s">
        <v>46</v>
      </c>
      <c r="C30" s="4">
        <v>0</v>
      </c>
      <c r="D30" s="5"/>
      <c r="E30" s="14">
        <v>1879873844</v>
      </c>
      <c r="F30" s="14"/>
      <c r="G30" s="14">
        <v>0</v>
      </c>
      <c r="H30" s="14"/>
      <c r="I30" s="14">
        <v>1879873844</v>
      </c>
      <c r="J30" s="5"/>
      <c r="K30" s="7">
        <v>8.0000000000000004E-4</v>
      </c>
      <c r="L30" s="5"/>
      <c r="M30" s="4">
        <v>6185392716</v>
      </c>
      <c r="N30" s="5"/>
      <c r="O30" s="14">
        <v>255783731019</v>
      </c>
      <c r="P30" s="14"/>
      <c r="Q30" s="14">
        <v>-29614</v>
      </c>
      <c r="R30" s="14"/>
      <c r="S30" s="14">
        <v>261969094121</v>
      </c>
      <c r="T30" s="5"/>
      <c r="U30" s="7">
        <v>4.2799999999999998E-2</v>
      </c>
    </row>
    <row r="31" spans="1:21" ht="18.75" x14ac:dyDescent="0.45">
      <c r="A31" s="2" t="s">
        <v>57</v>
      </c>
      <c r="C31" s="4">
        <v>0</v>
      </c>
      <c r="D31" s="5"/>
      <c r="E31" s="14">
        <v>-1006471197</v>
      </c>
      <c r="F31" s="14"/>
      <c r="G31" s="14">
        <v>0</v>
      </c>
      <c r="H31" s="14"/>
      <c r="I31" s="14">
        <v>-1006471197</v>
      </c>
      <c r="J31" s="5"/>
      <c r="K31" s="7">
        <v>-4.0000000000000002E-4</v>
      </c>
      <c r="L31" s="5"/>
      <c r="M31" s="4">
        <v>0</v>
      </c>
      <c r="N31" s="5"/>
      <c r="O31" s="14">
        <v>-4017011213</v>
      </c>
      <c r="P31" s="14"/>
      <c r="Q31" s="14">
        <v>442991651</v>
      </c>
      <c r="R31" s="14"/>
      <c r="S31" s="14">
        <v>-3574019562</v>
      </c>
      <c r="T31" s="5"/>
      <c r="U31" s="7">
        <v>-5.9999999999999995E-4</v>
      </c>
    </row>
    <row r="32" spans="1:21" ht="18.75" x14ac:dyDescent="0.45">
      <c r="A32" s="2" t="s">
        <v>302</v>
      </c>
      <c r="C32" s="4">
        <v>0</v>
      </c>
      <c r="D32" s="5"/>
      <c r="E32" s="14">
        <v>0</v>
      </c>
      <c r="F32" s="14"/>
      <c r="G32" s="14">
        <v>0</v>
      </c>
      <c r="H32" s="14"/>
      <c r="I32" s="14">
        <v>0</v>
      </c>
      <c r="J32" s="5"/>
      <c r="K32" s="7">
        <v>0</v>
      </c>
      <c r="L32" s="5"/>
      <c r="M32" s="4">
        <v>360000000</v>
      </c>
      <c r="N32" s="5"/>
      <c r="O32" s="14">
        <v>0</v>
      </c>
      <c r="P32" s="14"/>
      <c r="Q32" s="14">
        <v>-2075428656</v>
      </c>
      <c r="R32" s="14"/>
      <c r="S32" s="14">
        <v>-1715428656</v>
      </c>
      <c r="T32" s="5"/>
      <c r="U32" s="7">
        <v>-2.9999999999999997E-4</v>
      </c>
    </row>
    <row r="33" spans="1:21" ht="18.75" x14ac:dyDescent="0.45">
      <c r="A33" s="2" t="s">
        <v>315</v>
      </c>
      <c r="C33" s="4">
        <v>0</v>
      </c>
      <c r="D33" s="5"/>
      <c r="E33" s="14">
        <v>0</v>
      </c>
      <c r="F33" s="14"/>
      <c r="G33" s="14">
        <v>0</v>
      </c>
      <c r="H33" s="14"/>
      <c r="I33" s="14">
        <v>0</v>
      </c>
      <c r="J33" s="5"/>
      <c r="K33" s="7">
        <v>0</v>
      </c>
      <c r="L33" s="5"/>
      <c r="M33" s="4">
        <v>0</v>
      </c>
      <c r="N33" s="5"/>
      <c r="O33" s="14">
        <v>0</v>
      </c>
      <c r="P33" s="14"/>
      <c r="Q33" s="14">
        <v>833194611</v>
      </c>
      <c r="R33" s="14"/>
      <c r="S33" s="14">
        <v>833194611</v>
      </c>
      <c r="T33" s="5"/>
      <c r="U33" s="7">
        <v>1E-4</v>
      </c>
    </row>
    <row r="34" spans="1:21" ht="18.75" x14ac:dyDescent="0.45">
      <c r="A34" s="2" t="s">
        <v>56</v>
      </c>
      <c r="C34" s="4">
        <v>0</v>
      </c>
      <c r="D34" s="5"/>
      <c r="E34" s="14">
        <v>1397416748</v>
      </c>
      <c r="F34" s="14"/>
      <c r="G34" s="14">
        <v>0</v>
      </c>
      <c r="H34" s="14"/>
      <c r="I34" s="14">
        <v>1397416748</v>
      </c>
      <c r="J34" s="5"/>
      <c r="K34" s="7">
        <v>5.9999999999999995E-4</v>
      </c>
      <c r="L34" s="5"/>
      <c r="M34" s="4">
        <v>4960750961</v>
      </c>
      <c r="N34" s="5"/>
      <c r="O34" s="14">
        <v>-8384772650</v>
      </c>
      <c r="P34" s="14"/>
      <c r="Q34" s="14">
        <v>1041995056</v>
      </c>
      <c r="R34" s="14"/>
      <c r="S34" s="14">
        <v>-2382026633</v>
      </c>
      <c r="T34" s="5"/>
      <c r="U34" s="7">
        <v>-4.0000000000000002E-4</v>
      </c>
    </row>
    <row r="35" spans="1:21" ht="18.75" x14ac:dyDescent="0.45">
      <c r="A35" s="2" t="s">
        <v>316</v>
      </c>
      <c r="C35" s="4">
        <v>0</v>
      </c>
      <c r="D35" s="5"/>
      <c r="E35" s="14">
        <v>0</v>
      </c>
      <c r="F35" s="14"/>
      <c r="G35" s="14">
        <v>0</v>
      </c>
      <c r="H35" s="14"/>
      <c r="I35" s="14">
        <v>0</v>
      </c>
      <c r="J35" s="5"/>
      <c r="K35" s="7">
        <v>0</v>
      </c>
      <c r="L35" s="5"/>
      <c r="M35" s="4">
        <v>0</v>
      </c>
      <c r="N35" s="5"/>
      <c r="O35" s="14">
        <v>0</v>
      </c>
      <c r="P35" s="14"/>
      <c r="Q35" s="14">
        <v>678020411</v>
      </c>
      <c r="R35" s="14"/>
      <c r="S35" s="14">
        <v>678020411</v>
      </c>
      <c r="T35" s="5"/>
      <c r="U35" s="7">
        <v>1E-4</v>
      </c>
    </row>
    <row r="36" spans="1:21" ht="18.75" x14ac:dyDescent="0.45">
      <c r="A36" s="2" t="s">
        <v>18</v>
      </c>
      <c r="C36" s="4">
        <v>0</v>
      </c>
      <c r="D36" s="5"/>
      <c r="E36" s="14">
        <v>-1346146436</v>
      </c>
      <c r="F36" s="14"/>
      <c r="G36" s="14">
        <v>0</v>
      </c>
      <c r="H36" s="14"/>
      <c r="I36" s="14">
        <v>-1346146436</v>
      </c>
      <c r="J36" s="5"/>
      <c r="K36" s="7">
        <v>-5.9999999999999995E-4</v>
      </c>
      <c r="L36" s="5"/>
      <c r="M36" s="4">
        <v>0</v>
      </c>
      <c r="N36" s="5"/>
      <c r="O36" s="14">
        <v>-3819911974</v>
      </c>
      <c r="P36" s="14"/>
      <c r="Q36" s="14">
        <v>-5832</v>
      </c>
      <c r="R36" s="14"/>
      <c r="S36" s="14">
        <v>-3819917806</v>
      </c>
      <c r="T36" s="5"/>
      <c r="U36" s="7">
        <v>-5.9999999999999995E-4</v>
      </c>
    </row>
    <row r="37" spans="1:21" ht="18.75" x14ac:dyDescent="0.45">
      <c r="A37" s="2" t="s">
        <v>34</v>
      </c>
      <c r="C37" s="4">
        <v>0</v>
      </c>
      <c r="D37" s="5"/>
      <c r="E37" s="14">
        <v>32692470</v>
      </c>
      <c r="F37" s="14"/>
      <c r="G37" s="14">
        <v>0</v>
      </c>
      <c r="H37" s="14"/>
      <c r="I37" s="14">
        <v>32692470</v>
      </c>
      <c r="J37" s="5"/>
      <c r="K37" s="7">
        <v>0</v>
      </c>
      <c r="L37" s="5"/>
      <c r="M37" s="4">
        <v>0</v>
      </c>
      <c r="N37" s="5"/>
      <c r="O37" s="14">
        <v>465307051</v>
      </c>
      <c r="P37" s="14"/>
      <c r="Q37" s="14">
        <v>1065113562</v>
      </c>
      <c r="R37" s="14"/>
      <c r="S37" s="14">
        <v>1530420613</v>
      </c>
      <c r="T37" s="5"/>
      <c r="U37" s="7">
        <v>2.9999999999999997E-4</v>
      </c>
    </row>
    <row r="38" spans="1:21" ht="18.75" x14ac:dyDescent="0.45">
      <c r="A38" s="2" t="s">
        <v>28</v>
      </c>
      <c r="C38" s="4">
        <v>0</v>
      </c>
      <c r="D38" s="5"/>
      <c r="E38" s="14">
        <v>-15123796</v>
      </c>
      <c r="F38" s="14"/>
      <c r="G38" s="14">
        <v>0</v>
      </c>
      <c r="H38" s="14"/>
      <c r="I38" s="14">
        <v>-15123796</v>
      </c>
      <c r="J38" s="5"/>
      <c r="K38" s="7">
        <v>0</v>
      </c>
      <c r="L38" s="5"/>
      <c r="M38" s="4">
        <v>111144945</v>
      </c>
      <c r="N38" s="5"/>
      <c r="O38" s="14">
        <v>-292040678</v>
      </c>
      <c r="P38" s="14"/>
      <c r="Q38" s="14">
        <v>0</v>
      </c>
      <c r="R38" s="14"/>
      <c r="S38" s="14">
        <v>-180895733</v>
      </c>
      <c r="T38" s="5"/>
      <c r="U38" s="7">
        <v>0</v>
      </c>
    </row>
    <row r="39" spans="1:21" ht="18.75" x14ac:dyDescent="0.45">
      <c r="A39" s="2" t="s">
        <v>23</v>
      </c>
      <c r="C39" s="4">
        <v>13950652532</v>
      </c>
      <c r="D39" s="5"/>
      <c r="E39" s="14">
        <v>-15738286402</v>
      </c>
      <c r="F39" s="14"/>
      <c r="G39" s="14">
        <v>0</v>
      </c>
      <c r="H39" s="14"/>
      <c r="I39" s="14">
        <v>-1787633870</v>
      </c>
      <c r="J39" s="5"/>
      <c r="K39" s="7">
        <v>-8.0000000000000004E-4</v>
      </c>
      <c r="L39" s="5"/>
      <c r="M39" s="4">
        <v>13950652532</v>
      </c>
      <c r="N39" s="5"/>
      <c r="O39" s="14">
        <v>-15656675380</v>
      </c>
      <c r="P39" s="14"/>
      <c r="Q39" s="14">
        <v>0</v>
      </c>
      <c r="R39" s="14"/>
      <c r="S39" s="14">
        <v>-1706022848</v>
      </c>
      <c r="T39" s="5"/>
      <c r="U39" s="7">
        <v>-2.9999999999999997E-4</v>
      </c>
    </row>
    <row r="40" spans="1:21" ht="18.75" x14ac:dyDescent="0.45">
      <c r="A40" s="2" t="s">
        <v>35</v>
      </c>
      <c r="C40" s="4">
        <v>0</v>
      </c>
      <c r="D40" s="5"/>
      <c r="E40" s="14">
        <v>1179075285</v>
      </c>
      <c r="F40" s="14"/>
      <c r="G40" s="14">
        <v>0</v>
      </c>
      <c r="H40" s="14"/>
      <c r="I40" s="14">
        <v>1179075285</v>
      </c>
      <c r="J40" s="5"/>
      <c r="K40" s="7">
        <v>5.0000000000000001E-4</v>
      </c>
      <c r="L40" s="5"/>
      <c r="M40" s="4">
        <v>158400496</v>
      </c>
      <c r="N40" s="5"/>
      <c r="O40" s="14">
        <v>-442814743</v>
      </c>
      <c r="P40" s="14"/>
      <c r="Q40" s="14">
        <v>0</v>
      </c>
      <c r="R40" s="14"/>
      <c r="S40" s="14">
        <v>-284414247</v>
      </c>
      <c r="T40" s="5"/>
      <c r="U40" s="7">
        <v>0</v>
      </c>
    </row>
    <row r="41" spans="1:21" ht="18.75" x14ac:dyDescent="0.45">
      <c r="A41" s="2" t="s">
        <v>32</v>
      </c>
      <c r="C41" s="4">
        <v>0</v>
      </c>
      <c r="D41" s="5"/>
      <c r="E41" s="14">
        <v>85570711</v>
      </c>
      <c r="F41" s="14"/>
      <c r="G41" s="14">
        <v>0</v>
      </c>
      <c r="H41" s="14"/>
      <c r="I41" s="14">
        <v>85570711</v>
      </c>
      <c r="J41" s="5"/>
      <c r="K41" s="7">
        <v>0</v>
      </c>
      <c r="L41" s="5"/>
      <c r="M41" s="4">
        <v>0</v>
      </c>
      <c r="N41" s="5"/>
      <c r="O41" s="14">
        <v>-41695797743</v>
      </c>
      <c r="P41" s="14"/>
      <c r="Q41" s="14">
        <v>0</v>
      </c>
      <c r="R41" s="14"/>
      <c r="S41" s="14">
        <v>-41695797743</v>
      </c>
      <c r="T41" s="5"/>
      <c r="U41" s="7">
        <v>-6.7999999999999996E-3</v>
      </c>
    </row>
    <row r="42" spans="1:21" ht="18.75" x14ac:dyDescent="0.45">
      <c r="A42" s="2" t="s">
        <v>31</v>
      </c>
      <c r="C42" s="4">
        <v>0</v>
      </c>
      <c r="D42" s="5"/>
      <c r="E42" s="14">
        <v>18554504292</v>
      </c>
      <c r="F42" s="14"/>
      <c r="G42" s="14">
        <v>0</v>
      </c>
      <c r="H42" s="14"/>
      <c r="I42" s="14">
        <v>18554504292</v>
      </c>
      <c r="J42" s="5"/>
      <c r="K42" s="7">
        <v>7.9000000000000008E-3</v>
      </c>
      <c r="L42" s="5"/>
      <c r="M42" s="4">
        <v>0</v>
      </c>
      <c r="N42" s="5"/>
      <c r="O42" s="14">
        <v>25811323924</v>
      </c>
      <c r="P42" s="14"/>
      <c r="Q42" s="14">
        <v>0</v>
      </c>
      <c r="R42" s="14"/>
      <c r="S42" s="14">
        <v>25811323924</v>
      </c>
      <c r="T42" s="5"/>
      <c r="U42" s="7">
        <v>4.1999999999999997E-3</v>
      </c>
    </row>
    <row r="43" spans="1:21" ht="18.75" x14ac:dyDescent="0.45">
      <c r="A43" s="2" t="s">
        <v>48</v>
      </c>
      <c r="C43" s="4">
        <v>0</v>
      </c>
      <c r="D43" s="5"/>
      <c r="E43" s="14">
        <v>7428339629</v>
      </c>
      <c r="F43" s="14"/>
      <c r="G43" s="14">
        <v>0</v>
      </c>
      <c r="H43" s="14"/>
      <c r="I43" s="14">
        <v>7428339629</v>
      </c>
      <c r="J43" s="5"/>
      <c r="K43" s="7">
        <v>3.0999999999999999E-3</v>
      </c>
      <c r="L43" s="5"/>
      <c r="M43" s="4">
        <v>0</v>
      </c>
      <c r="N43" s="5"/>
      <c r="O43" s="14">
        <v>-3914804516</v>
      </c>
      <c r="P43" s="14"/>
      <c r="Q43" s="14">
        <v>0</v>
      </c>
      <c r="R43" s="14"/>
      <c r="S43" s="14">
        <v>-3914804516</v>
      </c>
      <c r="T43" s="5"/>
      <c r="U43" s="7">
        <v>-5.9999999999999995E-4</v>
      </c>
    </row>
    <row r="44" spans="1:21" ht="18.75" x14ac:dyDescent="0.45">
      <c r="A44" s="2" t="s">
        <v>25</v>
      </c>
      <c r="C44" s="4">
        <v>0</v>
      </c>
      <c r="D44" s="5"/>
      <c r="E44" s="14">
        <v>584235085</v>
      </c>
      <c r="F44" s="14"/>
      <c r="G44" s="14">
        <v>0</v>
      </c>
      <c r="H44" s="14"/>
      <c r="I44" s="14">
        <v>584235085</v>
      </c>
      <c r="J44" s="5"/>
      <c r="K44" s="7">
        <v>2.0000000000000001E-4</v>
      </c>
      <c r="L44" s="5"/>
      <c r="M44" s="4">
        <v>0</v>
      </c>
      <c r="N44" s="5"/>
      <c r="O44" s="14">
        <v>38676178869</v>
      </c>
      <c r="P44" s="14"/>
      <c r="Q44" s="14">
        <v>0</v>
      </c>
      <c r="R44" s="14"/>
      <c r="S44" s="14">
        <v>38676178869</v>
      </c>
      <c r="T44" s="5"/>
      <c r="U44" s="7">
        <v>6.3E-3</v>
      </c>
    </row>
    <row r="45" spans="1:21" ht="18.75" x14ac:dyDescent="0.45">
      <c r="A45" s="2" t="s">
        <v>59</v>
      </c>
      <c r="C45" s="4">
        <v>0</v>
      </c>
      <c r="D45" s="5"/>
      <c r="E45" s="14">
        <v>2063679099</v>
      </c>
      <c r="F45" s="14"/>
      <c r="G45" s="14">
        <v>0</v>
      </c>
      <c r="H45" s="14"/>
      <c r="I45" s="14">
        <v>2063679099</v>
      </c>
      <c r="J45" s="5"/>
      <c r="K45" s="7">
        <v>8.9999999999999998E-4</v>
      </c>
      <c r="L45" s="5"/>
      <c r="M45" s="4">
        <v>0</v>
      </c>
      <c r="N45" s="5"/>
      <c r="O45" s="14">
        <v>375014264</v>
      </c>
      <c r="P45" s="14"/>
      <c r="Q45" s="14">
        <v>0</v>
      </c>
      <c r="R45" s="14"/>
      <c r="S45" s="14">
        <v>375014264</v>
      </c>
      <c r="T45" s="5"/>
      <c r="U45" s="7">
        <v>1E-4</v>
      </c>
    </row>
    <row r="46" spans="1:21" ht="18.75" x14ac:dyDescent="0.45">
      <c r="A46" s="2" t="s">
        <v>22</v>
      </c>
      <c r="C46" s="4">
        <v>0</v>
      </c>
      <c r="D46" s="5"/>
      <c r="E46" s="14">
        <v>1866952840</v>
      </c>
      <c r="F46" s="14"/>
      <c r="G46" s="14">
        <v>0</v>
      </c>
      <c r="H46" s="14"/>
      <c r="I46" s="14">
        <v>1866952840</v>
      </c>
      <c r="J46" s="5"/>
      <c r="K46" s="7">
        <v>8.0000000000000004E-4</v>
      </c>
      <c r="L46" s="5"/>
      <c r="M46" s="4">
        <v>0</v>
      </c>
      <c r="N46" s="5"/>
      <c r="O46" s="14">
        <v>64838463</v>
      </c>
      <c r="P46" s="14"/>
      <c r="Q46" s="14">
        <v>0</v>
      </c>
      <c r="R46" s="14"/>
      <c r="S46" s="14">
        <v>64838463</v>
      </c>
      <c r="T46" s="5"/>
      <c r="U46" s="7">
        <v>0</v>
      </c>
    </row>
    <row r="47" spans="1:21" ht="18.75" x14ac:dyDescent="0.45">
      <c r="A47" s="2" t="s">
        <v>49</v>
      </c>
      <c r="C47" s="4">
        <v>0</v>
      </c>
      <c r="D47" s="5"/>
      <c r="E47" s="14">
        <v>87704993568</v>
      </c>
      <c r="F47" s="14"/>
      <c r="G47" s="14">
        <v>0</v>
      </c>
      <c r="H47" s="14"/>
      <c r="I47" s="14">
        <v>87704993568</v>
      </c>
      <c r="J47" s="5"/>
      <c r="K47" s="7">
        <v>3.7199999999999997E-2</v>
      </c>
      <c r="L47" s="5"/>
      <c r="M47" s="4">
        <v>0</v>
      </c>
      <c r="N47" s="5"/>
      <c r="O47" s="14">
        <v>-41163716729</v>
      </c>
      <c r="P47" s="14"/>
      <c r="Q47" s="14">
        <v>0</v>
      </c>
      <c r="R47" s="14"/>
      <c r="S47" s="14">
        <v>-41163716729</v>
      </c>
      <c r="T47" s="5"/>
      <c r="U47" s="7">
        <v>-6.7000000000000002E-3</v>
      </c>
    </row>
    <row r="48" spans="1:21" ht="18.75" x14ac:dyDescent="0.45">
      <c r="A48" s="2" t="s">
        <v>24</v>
      </c>
      <c r="C48" s="4">
        <v>0</v>
      </c>
      <c r="D48" s="5"/>
      <c r="E48" s="14">
        <v>389159624</v>
      </c>
      <c r="F48" s="14"/>
      <c r="G48" s="14">
        <v>0</v>
      </c>
      <c r="H48" s="14"/>
      <c r="I48" s="14">
        <v>389159624</v>
      </c>
      <c r="J48" s="5"/>
      <c r="K48" s="7">
        <v>2.0000000000000001E-4</v>
      </c>
      <c r="L48" s="5"/>
      <c r="M48" s="4">
        <v>0</v>
      </c>
      <c r="N48" s="5"/>
      <c r="O48" s="14">
        <v>2681449647</v>
      </c>
      <c r="P48" s="14"/>
      <c r="Q48" s="14">
        <v>0</v>
      </c>
      <c r="R48" s="14"/>
      <c r="S48" s="14">
        <v>2681449647</v>
      </c>
      <c r="T48" s="5"/>
      <c r="U48" s="7">
        <v>4.0000000000000002E-4</v>
      </c>
    </row>
    <row r="49" spans="1:21" ht="18.75" x14ac:dyDescent="0.45">
      <c r="A49" s="2" t="s">
        <v>50</v>
      </c>
      <c r="C49" s="4">
        <v>0</v>
      </c>
      <c r="D49" s="5"/>
      <c r="E49" s="14">
        <v>-836317030</v>
      </c>
      <c r="F49" s="14"/>
      <c r="G49" s="14">
        <v>0</v>
      </c>
      <c r="H49" s="14"/>
      <c r="I49" s="14">
        <v>-836317030</v>
      </c>
      <c r="J49" s="5"/>
      <c r="K49" s="7">
        <v>-4.0000000000000002E-4</v>
      </c>
      <c r="L49" s="5"/>
      <c r="M49" s="4">
        <v>0</v>
      </c>
      <c r="N49" s="5"/>
      <c r="O49" s="14">
        <v>-1045521112</v>
      </c>
      <c r="P49" s="14"/>
      <c r="Q49" s="14">
        <v>0</v>
      </c>
      <c r="R49" s="14"/>
      <c r="S49" s="14">
        <v>-1045521112</v>
      </c>
      <c r="T49" s="5"/>
      <c r="U49" s="7">
        <v>-2.0000000000000001E-4</v>
      </c>
    </row>
    <row r="50" spans="1:21" ht="18.75" x14ac:dyDescent="0.45">
      <c r="A50" s="2" t="s">
        <v>65</v>
      </c>
      <c r="C50" s="4">
        <v>0</v>
      </c>
      <c r="D50" s="5"/>
      <c r="E50" s="14">
        <v>-5444815</v>
      </c>
      <c r="F50" s="14"/>
      <c r="G50" s="14">
        <v>0</v>
      </c>
      <c r="H50" s="14"/>
      <c r="I50" s="14">
        <v>-5444815</v>
      </c>
      <c r="J50" s="5"/>
      <c r="K50" s="7">
        <v>0</v>
      </c>
      <c r="L50" s="5"/>
      <c r="M50" s="4">
        <v>0</v>
      </c>
      <c r="N50" s="5"/>
      <c r="O50" s="14">
        <v>-5444815</v>
      </c>
      <c r="P50" s="14"/>
      <c r="Q50" s="14">
        <v>0</v>
      </c>
      <c r="R50" s="14"/>
      <c r="S50" s="14">
        <v>-5444815</v>
      </c>
      <c r="T50" s="5"/>
      <c r="U50" s="7">
        <v>0</v>
      </c>
    </row>
    <row r="51" spans="1:21" ht="18.75" x14ac:dyDescent="0.45">
      <c r="A51" s="2" t="s">
        <v>66</v>
      </c>
      <c r="C51" s="4">
        <v>0</v>
      </c>
      <c r="D51" s="5"/>
      <c r="E51" s="14">
        <v>-50945529</v>
      </c>
      <c r="F51" s="14"/>
      <c r="G51" s="14">
        <v>0</v>
      </c>
      <c r="H51" s="14"/>
      <c r="I51" s="14">
        <v>-50945529</v>
      </c>
      <c r="J51" s="5"/>
      <c r="K51" s="7">
        <v>0</v>
      </c>
      <c r="L51" s="5"/>
      <c r="M51" s="4">
        <v>0</v>
      </c>
      <c r="N51" s="5"/>
      <c r="O51" s="14">
        <v>-50945529</v>
      </c>
      <c r="P51" s="14"/>
      <c r="Q51" s="14">
        <v>0</v>
      </c>
      <c r="R51" s="14"/>
      <c r="S51" s="14">
        <v>-50945529</v>
      </c>
      <c r="T51" s="5"/>
      <c r="U51" s="7">
        <v>0</v>
      </c>
    </row>
    <row r="52" spans="1:21" ht="18.75" x14ac:dyDescent="0.45">
      <c r="A52" s="2" t="s">
        <v>43</v>
      </c>
      <c r="C52" s="4">
        <v>0</v>
      </c>
      <c r="D52" s="5"/>
      <c r="E52" s="14">
        <v>568040395</v>
      </c>
      <c r="F52" s="14"/>
      <c r="G52" s="14">
        <v>0</v>
      </c>
      <c r="H52" s="14"/>
      <c r="I52" s="14">
        <v>568040395</v>
      </c>
      <c r="J52" s="5"/>
      <c r="K52" s="7">
        <v>2.0000000000000001E-4</v>
      </c>
      <c r="L52" s="5"/>
      <c r="M52" s="4">
        <v>0</v>
      </c>
      <c r="N52" s="5"/>
      <c r="O52" s="14">
        <v>465461487</v>
      </c>
      <c r="P52" s="14"/>
      <c r="Q52" s="14">
        <v>0</v>
      </c>
      <c r="R52" s="14"/>
      <c r="S52" s="14">
        <v>465461487</v>
      </c>
      <c r="T52" s="5"/>
      <c r="U52" s="7">
        <v>1E-4</v>
      </c>
    </row>
    <row r="53" spans="1:21" ht="18.75" x14ac:dyDescent="0.45">
      <c r="A53" s="2" t="s">
        <v>53</v>
      </c>
      <c r="C53" s="4">
        <v>0</v>
      </c>
      <c r="D53" s="5"/>
      <c r="E53" s="14">
        <v>-3201755695</v>
      </c>
      <c r="F53" s="14"/>
      <c r="G53" s="14">
        <v>0</v>
      </c>
      <c r="H53" s="14"/>
      <c r="I53" s="14">
        <v>-3201755695</v>
      </c>
      <c r="J53" s="5"/>
      <c r="K53" s="7">
        <v>-1.4E-3</v>
      </c>
      <c r="L53" s="5"/>
      <c r="M53" s="4">
        <v>0</v>
      </c>
      <c r="N53" s="5"/>
      <c r="O53" s="14">
        <v>-3279174854</v>
      </c>
      <c r="P53" s="14"/>
      <c r="Q53" s="14">
        <v>0</v>
      </c>
      <c r="R53" s="14"/>
      <c r="S53" s="14">
        <v>-3279174854</v>
      </c>
      <c r="T53" s="5"/>
      <c r="U53" s="7">
        <v>-5.0000000000000001E-4</v>
      </c>
    </row>
    <row r="54" spans="1:21" ht="18.75" x14ac:dyDescent="0.45">
      <c r="A54" s="2" t="s">
        <v>61</v>
      </c>
      <c r="C54" s="4">
        <v>0</v>
      </c>
      <c r="D54" s="5"/>
      <c r="E54" s="14">
        <v>27886056</v>
      </c>
      <c r="F54" s="14"/>
      <c r="G54" s="14">
        <v>0</v>
      </c>
      <c r="H54" s="14"/>
      <c r="I54" s="14">
        <v>27886056</v>
      </c>
      <c r="J54" s="5"/>
      <c r="K54" s="7">
        <v>0</v>
      </c>
      <c r="L54" s="5"/>
      <c r="M54" s="4">
        <v>0</v>
      </c>
      <c r="N54" s="5"/>
      <c r="O54" s="14">
        <v>-76551851</v>
      </c>
      <c r="P54" s="14"/>
      <c r="Q54" s="14">
        <v>0</v>
      </c>
      <c r="R54" s="14"/>
      <c r="S54" s="14">
        <v>-76551851</v>
      </c>
      <c r="T54" s="5"/>
      <c r="U54" s="7">
        <v>0</v>
      </c>
    </row>
    <row r="55" spans="1:21" ht="18.75" x14ac:dyDescent="0.45">
      <c r="A55" s="2" t="s">
        <v>68</v>
      </c>
      <c r="C55" s="4">
        <v>0</v>
      </c>
      <c r="D55" s="5"/>
      <c r="E55" s="14">
        <v>-727436496</v>
      </c>
      <c r="F55" s="14"/>
      <c r="G55" s="14">
        <v>0</v>
      </c>
      <c r="H55" s="14"/>
      <c r="I55" s="14">
        <v>-727436496</v>
      </c>
      <c r="J55" s="5"/>
      <c r="K55" s="7">
        <v>-2.9999999999999997E-4</v>
      </c>
      <c r="L55" s="5"/>
      <c r="M55" s="4">
        <v>0</v>
      </c>
      <c r="N55" s="5"/>
      <c r="O55" s="14">
        <v>-727436496</v>
      </c>
      <c r="P55" s="14"/>
      <c r="Q55" s="14">
        <v>0</v>
      </c>
      <c r="R55" s="14"/>
      <c r="S55" s="14">
        <v>-727436496</v>
      </c>
      <c r="T55" s="5"/>
      <c r="U55" s="7">
        <v>-1E-4</v>
      </c>
    </row>
    <row r="56" spans="1:21" ht="18.75" x14ac:dyDescent="0.45">
      <c r="A56" s="2" t="s">
        <v>64</v>
      </c>
      <c r="C56" s="4">
        <v>0</v>
      </c>
      <c r="D56" s="5"/>
      <c r="E56" s="14">
        <v>-1625142722</v>
      </c>
      <c r="F56" s="14"/>
      <c r="G56" s="14">
        <v>0</v>
      </c>
      <c r="H56" s="14"/>
      <c r="I56" s="14">
        <v>-1625142722</v>
      </c>
      <c r="J56" s="5"/>
      <c r="K56" s="7">
        <v>-6.9999999999999999E-4</v>
      </c>
      <c r="L56" s="5"/>
      <c r="M56" s="4">
        <v>0</v>
      </c>
      <c r="N56" s="5"/>
      <c r="O56" s="14">
        <v>-1625142722</v>
      </c>
      <c r="P56" s="14"/>
      <c r="Q56" s="14">
        <v>0</v>
      </c>
      <c r="R56" s="14"/>
      <c r="S56" s="14">
        <v>-1625142722</v>
      </c>
      <c r="T56" s="5"/>
      <c r="U56" s="7">
        <v>-2.9999999999999997E-4</v>
      </c>
    </row>
    <row r="57" spans="1:21" ht="18.75" x14ac:dyDescent="0.45">
      <c r="A57" s="2" t="s">
        <v>356</v>
      </c>
      <c r="C57" s="14">
        <v>0</v>
      </c>
      <c r="D57" s="5"/>
      <c r="E57" s="14">
        <v>0</v>
      </c>
      <c r="F57" s="14"/>
      <c r="G57" s="14">
        <v>0</v>
      </c>
      <c r="H57" s="14"/>
      <c r="I57" s="14">
        <v>0</v>
      </c>
      <c r="J57" s="5"/>
      <c r="K57" s="14">
        <v>0</v>
      </c>
      <c r="L57" s="5"/>
      <c r="M57" s="4">
        <v>291829052</v>
      </c>
      <c r="N57" s="5"/>
      <c r="O57" s="14">
        <v>0</v>
      </c>
      <c r="P57" s="14"/>
      <c r="Q57" s="14">
        <v>0</v>
      </c>
      <c r="R57" s="14"/>
      <c r="S57" s="14">
        <f>M57</f>
        <v>291829052</v>
      </c>
      <c r="T57" s="5"/>
      <c r="U57" s="7">
        <v>0</v>
      </c>
    </row>
    <row r="58" spans="1:21" ht="18.75" x14ac:dyDescent="0.45">
      <c r="A58" s="2" t="s">
        <v>42</v>
      </c>
      <c r="C58" s="4">
        <v>0</v>
      </c>
      <c r="D58" s="5"/>
      <c r="E58" s="14">
        <v>3153655359</v>
      </c>
      <c r="F58" s="14"/>
      <c r="G58" s="14">
        <v>0</v>
      </c>
      <c r="H58" s="14"/>
      <c r="I58" s="14">
        <v>3153655359</v>
      </c>
      <c r="J58" s="5"/>
      <c r="K58" s="7">
        <v>1.2999999999999999E-3</v>
      </c>
      <c r="L58" s="5"/>
      <c r="M58" s="4">
        <v>0</v>
      </c>
      <c r="N58" s="5"/>
      <c r="O58" s="14">
        <v>-308984808</v>
      </c>
      <c r="P58" s="14"/>
      <c r="Q58" s="14">
        <v>0</v>
      </c>
      <c r="R58" s="14"/>
      <c r="S58" s="14">
        <v>-308984808</v>
      </c>
      <c r="T58" s="5"/>
      <c r="U58" s="7">
        <v>-1E-4</v>
      </c>
    </row>
    <row r="59" spans="1:21" ht="18.75" x14ac:dyDescent="0.45">
      <c r="A59" s="2" t="s">
        <v>37</v>
      </c>
      <c r="C59" s="4">
        <v>0</v>
      </c>
      <c r="D59" s="5"/>
      <c r="E59" s="14">
        <v>-161192840</v>
      </c>
      <c r="F59" s="14"/>
      <c r="G59" s="14">
        <v>0</v>
      </c>
      <c r="H59" s="14"/>
      <c r="I59" s="14">
        <v>-161192840</v>
      </c>
      <c r="J59" s="5"/>
      <c r="K59" s="7">
        <v>-1E-4</v>
      </c>
      <c r="L59" s="5"/>
      <c r="M59" s="4">
        <v>0</v>
      </c>
      <c r="N59" s="5"/>
      <c r="O59" s="14">
        <v>-2886960649</v>
      </c>
      <c r="P59" s="14"/>
      <c r="Q59" s="14">
        <v>0</v>
      </c>
      <c r="R59" s="14"/>
      <c r="S59" s="14">
        <v>-2886960649</v>
      </c>
      <c r="T59" s="5"/>
      <c r="U59" s="7">
        <v>-5.0000000000000001E-4</v>
      </c>
    </row>
    <row r="60" spans="1:21" ht="18.75" x14ac:dyDescent="0.45">
      <c r="A60" s="2" t="s">
        <v>58</v>
      </c>
      <c r="C60" s="4">
        <v>0</v>
      </c>
      <c r="D60" s="5"/>
      <c r="E60" s="14">
        <v>-586662707</v>
      </c>
      <c r="F60" s="14"/>
      <c r="G60" s="14">
        <v>0</v>
      </c>
      <c r="H60" s="14"/>
      <c r="I60" s="14">
        <v>-586662707</v>
      </c>
      <c r="J60" s="5"/>
      <c r="K60" s="7">
        <v>-2.0000000000000001E-4</v>
      </c>
      <c r="L60" s="5"/>
      <c r="M60" s="4">
        <v>0</v>
      </c>
      <c r="N60" s="5"/>
      <c r="O60" s="14">
        <v>-590518742</v>
      </c>
      <c r="P60" s="14"/>
      <c r="Q60" s="14">
        <v>0</v>
      </c>
      <c r="R60" s="14"/>
      <c r="S60" s="14">
        <v>-590518742</v>
      </c>
      <c r="T60" s="5"/>
      <c r="U60" s="7">
        <v>-1E-4</v>
      </c>
    </row>
    <row r="61" spans="1:21" ht="18.75" x14ac:dyDescent="0.45">
      <c r="A61" s="2" t="s">
        <v>54</v>
      </c>
      <c r="C61" s="4">
        <v>0</v>
      </c>
      <c r="D61" s="5"/>
      <c r="E61" s="14">
        <v>-4496994627</v>
      </c>
      <c r="F61" s="14"/>
      <c r="G61" s="14">
        <v>0</v>
      </c>
      <c r="H61" s="14"/>
      <c r="I61" s="14">
        <v>-4496994627</v>
      </c>
      <c r="J61" s="5"/>
      <c r="K61" s="7">
        <v>-1.9E-3</v>
      </c>
      <c r="L61" s="5"/>
      <c r="M61" s="4">
        <v>0</v>
      </c>
      <c r="N61" s="5"/>
      <c r="O61" s="14">
        <v>-7547495760</v>
      </c>
      <c r="P61" s="14"/>
      <c r="Q61" s="14">
        <v>0</v>
      </c>
      <c r="R61" s="14"/>
      <c r="S61" s="14">
        <v>-7547495760</v>
      </c>
      <c r="T61" s="5"/>
      <c r="U61" s="7">
        <v>-1.1999999999999999E-3</v>
      </c>
    </row>
    <row r="62" spans="1:21" ht="18.75" x14ac:dyDescent="0.45">
      <c r="A62" s="2" t="s">
        <v>20</v>
      </c>
      <c r="C62" s="4">
        <v>0</v>
      </c>
      <c r="D62" s="5"/>
      <c r="E62" s="14">
        <v>-949825879</v>
      </c>
      <c r="F62" s="14"/>
      <c r="G62" s="14">
        <v>0</v>
      </c>
      <c r="H62" s="14"/>
      <c r="I62" s="14">
        <v>-949825879</v>
      </c>
      <c r="J62" s="5"/>
      <c r="K62" s="7">
        <v>-4.0000000000000002E-4</v>
      </c>
      <c r="L62" s="5"/>
      <c r="M62" s="4">
        <v>0</v>
      </c>
      <c r="N62" s="5"/>
      <c r="O62" s="14">
        <v>377384535</v>
      </c>
      <c r="P62" s="14"/>
      <c r="Q62" s="14">
        <v>0</v>
      </c>
      <c r="R62" s="14"/>
      <c r="S62" s="14">
        <v>377384535</v>
      </c>
      <c r="T62" s="5"/>
      <c r="U62" s="7">
        <v>1E-4</v>
      </c>
    </row>
    <row r="63" spans="1:21" ht="18.75" x14ac:dyDescent="0.45">
      <c r="A63" s="2" t="s">
        <v>63</v>
      </c>
      <c r="C63" s="4">
        <v>0</v>
      </c>
      <c r="D63" s="5"/>
      <c r="E63" s="14">
        <v>-2083604509</v>
      </c>
      <c r="F63" s="14"/>
      <c r="G63" s="14">
        <v>0</v>
      </c>
      <c r="H63" s="14"/>
      <c r="I63" s="14">
        <v>-2083604509</v>
      </c>
      <c r="J63" s="5"/>
      <c r="K63" s="7">
        <v>-8.9999999999999998E-4</v>
      </c>
      <c r="L63" s="5"/>
      <c r="M63" s="4">
        <v>0</v>
      </c>
      <c r="N63" s="5"/>
      <c r="O63" s="14">
        <v>-2083604509</v>
      </c>
      <c r="P63" s="14"/>
      <c r="Q63" s="14">
        <v>0</v>
      </c>
      <c r="R63" s="14"/>
      <c r="S63" s="14">
        <v>-2083604509</v>
      </c>
      <c r="T63" s="5"/>
      <c r="U63" s="7">
        <v>-2.9999999999999997E-4</v>
      </c>
    </row>
    <row r="64" spans="1:21" ht="18.75" x14ac:dyDescent="0.45">
      <c r="A64" s="2" t="s">
        <v>52</v>
      </c>
      <c r="C64" s="4">
        <v>0</v>
      </c>
      <c r="D64" s="5"/>
      <c r="E64" s="14">
        <v>166576680</v>
      </c>
      <c r="F64" s="14"/>
      <c r="G64" s="14">
        <v>0</v>
      </c>
      <c r="H64" s="14"/>
      <c r="I64" s="14">
        <v>166576680</v>
      </c>
      <c r="J64" s="5"/>
      <c r="K64" s="7">
        <v>1E-4</v>
      </c>
      <c r="L64" s="5"/>
      <c r="M64" s="4">
        <v>0</v>
      </c>
      <c r="N64" s="5"/>
      <c r="O64" s="14">
        <v>-6919213339</v>
      </c>
      <c r="P64" s="14"/>
      <c r="Q64" s="14">
        <v>0</v>
      </c>
      <c r="R64" s="14"/>
      <c r="S64" s="14">
        <v>-6919213339</v>
      </c>
      <c r="T64" s="5"/>
      <c r="U64" s="7">
        <v>-1.1000000000000001E-3</v>
      </c>
    </row>
    <row r="65" spans="1:21" ht="18.75" x14ac:dyDescent="0.45">
      <c r="A65" s="2" t="s">
        <v>30</v>
      </c>
      <c r="C65" s="4">
        <v>0</v>
      </c>
      <c r="D65" s="5"/>
      <c r="E65" s="14">
        <v>-832528890</v>
      </c>
      <c r="F65" s="14"/>
      <c r="G65" s="14">
        <v>0</v>
      </c>
      <c r="H65" s="14"/>
      <c r="I65" s="14">
        <v>-832528890</v>
      </c>
      <c r="J65" s="5"/>
      <c r="K65" s="7">
        <v>-4.0000000000000002E-4</v>
      </c>
      <c r="L65" s="5"/>
      <c r="M65" s="4">
        <v>0</v>
      </c>
      <c r="N65" s="5"/>
      <c r="O65" s="14">
        <v>-5139738872</v>
      </c>
      <c r="P65" s="14"/>
      <c r="Q65" s="14">
        <v>0</v>
      </c>
      <c r="R65" s="14"/>
      <c r="S65" s="14">
        <v>-5139738872</v>
      </c>
      <c r="T65" s="5"/>
      <c r="U65" s="7">
        <v>-8.0000000000000004E-4</v>
      </c>
    </row>
    <row r="66" spans="1:21" ht="18.75" thickBot="1" x14ac:dyDescent="0.45">
      <c r="E66" s="15">
        <f>SUM(E8:E65)</f>
        <v>150141967187</v>
      </c>
      <c r="F66" s="16"/>
      <c r="G66" s="15">
        <f>SUM(G8:G65)</f>
        <v>32795766578</v>
      </c>
      <c r="H66" s="16"/>
      <c r="I66" s="15">
        <f>SUM(I8:I65)</f>
        <v>196888386297</v>
      </c>
      <c r="M66" s="6">
        <f>SUM(M8:M65)</f>
        <v>26081170702</v>
      </c>
      <c r="O66" s="15">
        <f>SUM(O8:O65)</f>
        <v>153605249246</v>
      </c>
      <c r="P66" s="16"/>
      <c r="Q66" s="15">
        <f>SUM(Q8:Q65)</f>
        <v>41573849074</v>
      </c>
      <c r="R66" s="16"/>
      <c r="S66" s="15">
        <f>SUM(S8:S65)</f>
        <v>221260269022</v>
      </c>
    </row>
    <row r="67" spans="1:21" ht="18.75" thickTop="1" x14ac:dyDescent="0.4"/>
    <row r="68" spans="1:21" x14ac:dyDescent="0.4">
      <c r="S68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workbookViewId="0">
      <selection activeCell="I41" sqref="I41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7.75" x14ac:dyDescent="0.4">
      <c r="A3" s="29" t="s">
        <v>281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17" ht="27.75" x14ac:dyDescent="0.4">
      <c r="A6" s="29" t="s">
        <v>285</v>
      </c>
      <c r="C6" s="29" t="s">
        <v>283</v>
      </c>
      <c r="D6" s="29" t="s">
        <v>283</v>
      </c>
      <c r="E6" s="29" t="s">
        <v>283</v>
      </c>
      <c r="F6" s="29" t="s">
        <v>283</v>
      </c>
      <c r="G6" s="29" t="s">
        <v>283</v>
      </c>
      <c r="H6" s="29" t="s">
        <v>283</v>
      </c>
      <c r="I6" s="29" t="s">
        <v>283</v>
      </c>
      <c r="K6" s="29" t="s">
        <v>284</v>
      </c>
      <c r="L6" s="29" t="s">
        <v>284</v>
      </c>
      <c r="M6" s="29" t="s">
        <v>284</v>
      </c>
      <c r="N6" s="29" t="s">
        <v>284</v>
      </c>
      <c r="O6" s="29" t="s">
        <v>284</v>
      </c>
      <c r="P6" s="29" t="s">
        <v>284</v>
      </c>
      <c r="Q6" s="29" t="s">
        <v>284</v>
      </c>
    </row>
    <row r="7" spans="1:17" ht="27.75" x14ac:dyDescent="0.4">
      <c r="A7" s="29" t="s">
        <v>285</v>
      </c>
      <c r="C7" s="29" t="s">
        <v>322</v>
      </c>
      <c r="E7" s="29" t="s">
        <v>320</v>
      </c>
      <c r="G7" s="29" t="s">
        <v>321</v>
      </c>
      <c r="I7" s="29" t="s">
        <v>323</v>
      </c>
      <c r="K7" s="29" t="s">
        <v>322</v>
      </c>
      <c r="M7" s="29" t="s">
        <v>320</v>
      </c>
      <c r="O7" s="29" t="s">
        <v>321</v>
      </c>
      <c r="Q7" s="29" t="s">
        <v>323</v>
      </c>
    </row>
    <row r="8" spans="1:17" ht="18.75" x14ac:dyDescent="0.45">
      <c r="A8" s="2" t="s">
        <v>106</v>
      </c>
      <c r="C8" s="14">
        <v>154274362155</v>
      </c>
      <c r="D8" s="14"/>
      <c r="E8" s="14">
        <v>776875841286</v>
      </c>
      <c r="F8" s="14"/>
      <c r="G8" s="14">
        <v>5839441</v>
      </c>
      <c r="H8" s="14"/>
      <c r="I8" s="14">
        <v>931156042882</v>
      </c>
      <c r="J8" s="14"/>
      <c r="K8" s="14">
        <v>451156341647</v>
      </c>
      <c r="L8" s="14"/>
      <c r="M8" s="14">
        <v>1241211425977</v>
      </c>
      <c r="N8" s="14"/>
      <c r="O8" s="14">
        <v>5839441</v>
      </c>
      <c r="P8" s="14"/>
      <c r="Q8" s="14">
        <v>1692373607065</v>
      </c>
    </row>
    <row r="9" spans="1:17" ht="18.75" x14ac:dyDescent="0.45">
      <c r="A9" s="2" t="s">
        <v>306</v>
      </c>
      <c r="C9" s="14">
        <v>9315348166</v>
      </c>
      <c r="D9" s="14"/>
      <c r="E9" s="14">
        <v>-38759794422</v>
      </c>
      <c r="F9" s="14"/>
      <c r="G9" s="14">
        <v>-22080995</v>
      </c>
      <c r="H9" s="14"/>
      <c r="I9" s="14">
        <v>-29466527251</v>
      </c>
      <c r="J9" s="14"/>
      <c r="K9" s="14">
        <v>28465501384</v>
      </c>
      <c r="L9" s="14"/>
      <c r="M9" s="14">
        <v>-38759794422</v>
      </c>
      <c r="N9" s="14"/>
      <c r="O9" s="14">
        <v>-22080995</v>
      </c>
      <c r="P9" s="14"/>
      <c r="Q9" s="14">
        <v>-10316374033</v>
      </c>
    </row>
    <row r="10" spans="1:17" ht="18.75" x14ac:dyDescent="0.45">
      <c r="A10" s="2" t="s">
        <v>112</v>
      </c>
      <c r="C10" s="14">
        <v>276185514571</v>
      </c>
      <c r="D10" s="14"/>
      <c r="E10" s="14">
        <v>-613630245262</v>
      </c>
      <c r="F10" s="14"/>
      <c r="G10" s="14">
        <v>-5471298</v>
      </c>
      <c r="H10" s="14"/>
      <c r="I10" s="14">
        <v>-337450201989</v>
      </c>
      <c r="J10" s="14"/>
      <c r="K10" s="14">
        <v>294317299635</v>
      </c>
      <c r="L10" s="14"/>
      <c r="M10" s="14">
        <v>-617006062762</v>
      </c>
      <c r="N10" s="14"/>
      <c r="O10" s="14">
        <v>-5471298</v>
      </c>
      <c r="P10" s="14"/>
      <c r="Q10" s="14">
        <v>-322694234425</v>
      </c>
    </row>
    <row r="11" spans="1:17" ht="18.75" x14ac:dyDescent="0.45">
      <c r="A11" s="2" t="s">
        <v>308</v>
      </c>
      <c r="C11" s="14">
        <v>26759736251</v>
      </c>
      <c r="D11" s="14"/>
      <c r="E11" s="14">
        <v>106082193117</v>
      </c>
      <c r="F11" s="14"/>
      <c r="G11" s="14">
        <v>-618667837</v>
      </c>
      <c r="H11" s="14"/>
      <c r="I11" s="14">
        <v>132223261531</v>
      </c>
      <c r="J11" s="14"/>
      <c r="K11" s="14">
        <v>81132709890</v>
      </c>
      <c r="L11" s="14"/>
      <c r="M11" s="14">
        <v>-112368829457</v>
      </c>
      <c r="N11" s="14"/>
      <c r="O11" s="14">
        <v>-1136104004</v>
      </c>
      <c r="P11" s="14"/>
      <c r="Q11" s="14">
        <v>-32372223571</v>
      </c>
    </row>
    <row r="12" spans="1:17" ht="18.75" x14ac:dyDescent="0.45">
      <c r="A12" s="2" t="s">
        <v>313</v>
      </c>
      <c r="C12" s="14">
        <v>3563570895</v>
      </c>
      <c r="D12" s="14"/>
      <c r="E12" s="14">
        <v>271875000</v>
      </c>
      <c r="F12" s="14"/>
      <c r="G12" s="14">
        <v>-40000000</v>
      </c>
      <c r="H12" s="14"/>
      <c r="I12" s="14">
        <v>3795445895</v>
      </c>
      <c r="J12" s="14"/>
      <c r="K12" s="14">
        <v>9931000184</v>
      </c>
      <c r="L12" s="14"/>
      <c r="M12" s="14">
        <v>0</v>
      </c>
      <c r="N12" s="14"/>
      <c r="O12" s="14">
        <v>-40000000</v>
      </c>
      <c r="P12" s="14"/>
      <c r="Q12" s="14">
        <v>9891000184</v>
      </c>
    </row>
    <row r="13" spans="1:17" ht="18.75" x14ac:dyDescent="0.45">
      <c r="A13" s="2" t="s">
        <v>317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4971151211</v>
      </c>
      <c r="P13" s="14"/>
      <c r="Q13" s="14">
        <v>4971151211</v>
      </c>
    </row>
    <row r="14" spans="1:17" ht="18.75" x14ac:dyDescent="0.45">
      <c r="A14" s="2" t="s">
        <v>161</v>
      </c>
      <c r="C14" s="14">
        <v>76617045945</v>
      </c>
      <c r="D14" s="14"/>
      <c r="E14" s="14">
        <v>0</v>
      </c>
      <c r="F14" s="14"/>
      <c r="G14" s="14">
        <v>0</v>
      </c>
      <c r="H14" s="14"/>
      <c r="I14" s="14">
        <v>76617045945</v>
      </c>
      <c r="J14" s="14"/>
      <c r="K14" s="14">
        <v>222152928350</v>
      </c>
      <c r="L14" s="14"/>
      <c r="M14" s="14">
        <v>0</v>
      </c>
      <c r="N14" s="14"/>
      <c r="O14" s="14">
        <v>-512586948</v>
      </c>
      <c r="P14" s="14"/>
      <c r="Q14" s="14">
        <v>221640341402</v>
      </c>
    </row>
    <row r="15" spans="1:17" ht="18.75" x14ac:dyDescent="0.45">
      <c r="A15" s="2" t="s">
        <v>318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4"/>
      <c r="K15" s="14">
        <v>22237052057</v>
      </c>
      <c r="L15" s="14"/>
      <c r="M15" s="14">
        <v>0</v>
      </c>
      <c r="N15" s="14"/>
      <c r="O15" s="14">
        <v>-8949393448</v>
      </c>
      <c r="P15" s="14"/>
      <c r="Q15" s="14">
        <v>13287658609</v>
      </c>
    </row>
    <row r="16" spans="1:17" ht="18.75" x14ac:dyDescent="0.45">
      <c r="A16" s="2" t="s">
        <v>307</v>
      </c>
      <c r="C16" s="14">
        <v>59078796442</v>
      </c>
      <c r="D16" s="14"/>
      <c r="E16" s="14">
        <v>99682491423</v>
      </c>
      <c r="F16" s="14"/>
      <c r="G16" s="14">
        <v>0</v>
      </c>
      <c r="H16" s="14"/>
      <c r="I16" s="14">
        <v>158761287865</v>
      </c>
      <c r="J16" s="14"/>
      <c r="K16" s="14">
        <v>150613083427</v>
      </c>
      <c r="L16" s="14"/>
      <c r="M16" s="14">
        <v>257509403416</v>
      </c>
      <c r="N16" s="14"/>
      <c r="O16" s="14">
        <v>450875690</v>
      </c>
      <c r="P16" s="14"/>
      <c r="Q16" s="14">
        <v>408573362533</v>
      </c>
    </row>
    <row r="17" spans="1:17" ht="18.75" x14ac:dyDescent="0.45">
      <c r="A17" s="2" t="s">
        <v>127</v>
      </c>
      <c r="C17" s="14">
        <v>15509292237</v>
      </c>
      <c r="D17" s="14"/>
      <c r="E17" s="14">
        <v>0</v>
      </c>
      <c r="F17" s="14"/>
      <c r="G17" s="14">
        <v>0</v>
      </c>
      <c r="H17" s="14"/>
      <c r="I17" s="14">
        <v>15509292237</v>
      </c>
      <c r="J17" s="14"/>
      <c r="K17" s="14">
        <v>45044315068</v>
      </c>
      <c r="L17" s="14"/>
      <c r="M17" s="14">
        <v>0</v>
      </c>
      <c r="N17" s="14"/>
      <c r="O17" s="14">
        <v>0</v>
      </c>
      <c r="P17" s="14"/>
      <c r="Q17" s="14">
        <v>45044315068</v>
      </c>
    </row>
    <row r="18" spans="1:17" ht="18.75" x14ac:dyDescent="0.45">
      <c r="A18" s="2" t="s">
        <v>139</v>
      </c>
      <c r="C18" s="14">
        <v>70973015384</v>
      </c>
      <c r="D18" s="14"/>
      <c r="E18" s="14">
        <v>-1812500000</v>
      </c>
      <c r="F18" s="14"/>
      <c r="G18" s="14">
        <v>0</v>
      </c>
      <c r="H18" s="14"/>
      <c r="I18" s="14">
        <v>69160515384</v>
      </c>
      <c r="J18" s="14"/>
      <c r="K18" s="14">
        <v>70973015384</v>
      </c>
      <c r="L18" s="14"/>
      <c r="M18" s="14">
        <v>-1812500000</v>
      </c>
      <c r="N18" s="14"/>
      <c r="O18" s="14">
        <v>0</v>
      </c>
      <c r="P18" s="14"/>
      <c r="Q18" s="14">
        <v>69160515384</v>
      </c>
    </row>
    <row r="19" spans="1:17" ht="18.75" x14ac:dyDescent="0.45">
      <c r="A19" s="2" t="s">
        <v>148</v>
      </c>
      <c r="C19" s="14">
        <v>44383546830</v>
      </c>
      <c r="D19" s="14"/>
      <c r="E19" s="14">
        <v>0</v>
      </c>
      <c r="F19" s="14"/>
      <c r="G19" s="14">
        <v>0</v>
      </c>
      <c r="H19" s="14"/>
      <c r="I19" s="14">
        <v>44383546830</v>
      </c>
      <c r="J19" s="14"/>
      <c r="K19" s="14">
        <v>133150640510</v>
      </c>
      <c r="L19" s="14"/>
      <c r="M19" s="14">
        <v>0</v>
      </c>
      <c r="N19" s="14"/>
      <c r="O19" s="14">
        <v>0</v>
      </c>
      <c r="P19" s="14"/>
      <c r="Q19" s="14">
        <v>133150640510</v>
      </c>
    </row>
    <row r="20" spans="1:17" ht="18.75" x14ac:dyDescent="0.45">
      <c r="A20" s="2" t="s">
        <v>152</v>
      </c>
      <c r="C20" s="14">
        <v>8876638350</v>
      </c>
      <c r="D20" s="14"/>
      <c r="E20" s="14">
        <v>0</v>
      </c>
      <c r="F20" s="14"/>
      <c r="G20" s="14">
        <v>0</v>
      </c>
      <c r="H20" s="14"/>
      <c r="I20" s="14">
        <v>8876638350</v>
      </c>
      <c r="J20" s="14"/>
      <c r="K20" s="14">
        <v>26629915057</v>
      </c>
      <c r="L20" s="14"/>
      <c r="M20" s="14">
        <v>0</v>
      </c>
      <c r="N20" s="14"/>
      <c r="O20" s="14">
        <v>0</v>
      </c>
      <c r="P20" s="14"/>
      <c r="Q20" s="14">
        <v>26629915057</v>
      </c>
    </row>
    <row r="21" spans="1:17" ht="18.75" x14ac:dyDescent="0.45">
      <c r="A21" s="2" t="s">
        <v>153</v>
      </c>
      <c r="C21" s="14">
        <v>8876682720</v>
      </c>
      <c r="D21" s="14"/>
      <c r="E21" s="14">
        <v>0</v>
      </c>
      <c r="F21" s="14"/>
      <c r="G21" s="14">
        <v>0</v>
      </c>
      <c r="H21" s="14"/>
      <c r="I21" s="14">
        <v>8876682720</v>
      </c>
      <c r="J21" s="14"/>
      <c r="K21" s="14">
        <v>26629912071</v>
      </c>
      <c r="L21" s="14"/>
      <c r="M21" s="14">
        <v>0</v>
      </c>
      <c r="N21" s="14"/>
      <c r="O21" s="14">
        <v>0</v>
      </c>
      <c r="P21" s="14"/>
      <c r="Q21" s="14">
        <v>26629912071</v>
      </c>
    </row>
    <row r="22" spans="1:17" ht="18.75" x14ac:dyDescent="0.45">
      <c r="A22" s="2" t="s">
        <v>154</v>
      </c>
      <c r="C22" s="14">
        <v>36986256960</v>
      </c>
      <c r="D22" s="14"/>
      <c r="E22" s="14">
        <v>0</v>
      </c>
      <c r="F22" s="14"/>
      <c r="G22" s="14">
        <v>0</v>
      </c>
      <c r="H22" s="14"/>
      <c r="I22" s="14">
        <v>36986256960</v>
      </c>
      <c r="J22" s="14"/>
      <c r="K22" s="14">
        <v>110958907016</v>
      </c>
      <c r="L22" s="14"/>
      <c r="M22" s="14">
        <v>0</v>
      </c>
      <c r="N22" s="14"/>
      <c r="O22" s="14">
        <v>0</v>
      </c>
      <c r="P22" s="14"/>
      <c r="Q22" s="14">
        <v>110958907016</v>
      </c>
    </row>
    <row r="23" spans="1:17" ht="18.75" x14ac:dyDescent="0.45">
      <c r="A23" s="2" t="s">
        <v>136</v>
      </c>
      <c r="C23" s="14">
        <v>21610619138</v>
      </c>
      <c r="D23" s="14"/>
      <c r="E23" s="14">
        <v>983833919</v>
      </c>
      <c r="F23" s="14"/>
      <c r="G23" s="14">
        <v>0</v>
      </c>
      <c r="H23" s="14"/>
      <c r="I23" s="14">
        <v>22594453057</v>
      </c>
      <c r="J23" s="14"/>
      <c r="K23" s="14">
        <v>21610619138</v>
      </c>
      <c r="L23" s="14"/>
      <c r="M23" s="14">
        <v>983833919</v>
      </c>
      <c r="N23" s="14"/>
      <c r="O23" s="14">
        <v>0</v>
      </c>
      <c r="P23" s="14"/>
      <c r="Q23" s="14">
        <v>22594453057</v>
      </c>
    </row>
    <row r="24" spans="1:17" ht="18.75" x14ac:dyDescent="0.45">
      <c r="A24" s="2" t="s">
        <v>109</v>
      </c>
      <c r="C24" s="14">
        <v>7735212865</v>
      </c>
      <c r="D24" s="14"/>
      <c r="E24" s="14">
        <v>-40155220546</v>
      </c>
      <c r="F24" s="14"/>
      <c r="G24" s="14">
        <v>0</v>
      </c>
      <c r="H24" s="14"/>
      <c r="I24" s="14">
        <v>-32420007681</v>
      </c>
      <c r="J24" s="14"/>
      <c r="K24" s="14">
        <v>22574882551</v>
      </c>
      <c r="L24" s="14"/>
      <c r="M24" s="14">
        <v>-29982564674</v>
      </c>
      <c r="N24" s="14"/>
      <c r="O24" s="14">
        <v>0</v>
      </c>
      <c r="P24" s="14"/>
      <c r="Q24" s="14">
        <v>-7407682123</v>
      </c>
    </row>
    <row r="25" spans="1:17" ht="18.75" x14ac:dyDescent="0.45">
      <c r="A25" s="2" t="s">
        <v>124</v>
      </c>
      <c r="C25" s="14">
        <v>549825073</v>
      </c>
      <c r="D25" s="14"/>
      <c r="E25" s="14">
        <v>0</v>
      </c>
      <c r="F25" s="14"/>
      <c r="G25" s="14">
        <v>0</v>
      </c>
      <c r="H25" s="14"/>
      <c r="I25" s="14">
        <v>549825073</v>
      </c>
      <c r="J25" s="14"/>
      <c r="K25" s="14">
        <v>1769187857</v>
      </c>
      <c r="L25" s="14"/>
      <c r="M25" s="14">
        <v>3199420000</v>
      </c>
      <c r="N25" s="14"/>
      <c r="O25" s="14">
        <v>0</v>
      </c>
      <c r="P25" s="14"/>
      <c r="Q25" s="14">
        <v>4968607857</v>
      </c>
    </row>
    <row r="26" spans="1:17" ht="18.75" x14ac:dyDescent="0.45">
      <c r="A26" s="2" t="s">
        <v>115</v>
      </c>
      <c r="C26" s="14">
        <v>3698892500</v>
      </c>
      <c r="D26" s="14"/>
      <c r="E26" s="14">
        <v>421341219</v>
      </c>
      <c r="F26" s="14"/>
      <c r="G26" s="14">
        <v>0</v>
      </c>
      <c r="H26" s="14"/>
      <c r="I26" s="14">
        <v>4120233719</v>
      </c>
      <c r="J26" s="14"/>
      <c r="K26" s="14">
        <v>10799733590</v>
      </c>
      <c r="L26" s="14"/>
      <c r="M26" s="14">
        <v>0</v>
      </c>
      <c r="N26" s="14"/>
      <c r="O26" s="14">
        <v>0</v>
      </c>
      <c r="P26" s="14"/>
      <c r="Q26" s="14">
        <v>10799733590</v>
      </c>
    </row>
    <row r="27" spans="1:17" ht="18.75" x14ac:dyDescent="0.45">
      <c r="A27" s="2" t="s">
        <v>82</v>
      </c>
      <c r="C27" s="14">
        <v>40703577799</v>
      </c>
      <c r="D27" s="14"/>
      <c r="E27" s="14">
        <v>0</v>
      </c>
      <c r="F27" s="14"/>
      <c r="G27" s="14">
        <v>0</v>
      </c>
      <c r="H27" s="14"/>
      <c r="I27" s="14">
        <v>40703577799</v>
      </c>
      <c r="J27" s="14"/>
      <c r="K27" s="14">
        <v>118001566822</v>
      </c>
      <c r="L27" s="14"/>
      <c r="M27" s="14">
        <v>0</v>
      </c>
      <c r="N27" s="14"/>
      <c r="O27" s="14">
        <v>0</v>
      </c>
      <c r="P27" s="14"/>
      <c r="Q27" s="14">
        <v>118001566822</v>
      </c>
    </row>
    <row r="28" spans="1:17" ht="18.75" x14ac:dyDescent="0.45">
      <c r="A28" s="2" t="s">
        <v>103</v>
      </c>
      <c r="C28" s="14">
        <v>25050060722</v>
      </c>
      <c r="D28" s="14"/>
      <c r="E28" s="14">
        <v>0</v>
      </c>
      <c r="F28" s="14"/>
      <c r="G28" s="14">
        <v>0</v>
      </c>
      <c r="H28" s="14"/>
      <c r="I28" s="14">
        <v>25050060722</v>
      </c>
      <c r="J28" s="14"/>
      <c r="K28" s="14">
        <v>72733777594</v>
      </c>
      <c r="L28" s="14"/>
      <c r="M28" s="14">
        <v>0</v>
      </c>
      <c r="N28" s="14"/>
      <c r="O28" s="14">
        <v>0</v>
      </c>
      <c r="P28" s="14"/>
      <c r="Q28" s="14">
        <v>72733777594</v>
      </c>
    </row>
    <row r="29" spans="1:17" ht="18.75" x14ac:dyDescent="0.45">
      <c r="A29" s="2" t="s">
        <v>292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60273972726</v>
      </c>
      <c r="L29" s="14"/>
      <c r="M29" s="14">
        <v>0</v>
      </c>
      <c r="N29" s="14"/>
      <c r="O29" s="14">
        <v>0</v>
      </c>
      <c r="P29" s="14"/>
      <c r="Q29" s="14">
        <v>60273972726</v>
      </c>
    </row>
    <row r="30" spans="1:17" ht="18.75" x14ac:dyDescent="0.45">
      <c r="A30" s="2" t="s">
        <v>88</v>
      </c>
      <c r="C30" s="14">
        <v>0</v>
      </c>
      <c r="D30" s="14"/>
      <c r="E30" s="14">
        <v>2482698929</v>
      </c>
      <c r="F30" s="14"/>
      <c r="G30" s="14">
        <v>0</v>
      </c>
      <c r="H30" s="14"/>
      <c r="I30" s="14">
        <v>2482698929</v>
      </c>
      <c r="J30" s="14"/>
      <c r="K30" s="14">
        <v>0</v>
      </c>
      <c r="L30" s="14"/>
      <c r="M30" s="14">
        <v>2142153177</v>
      </c>
      <c r="N30" s="14"/>
      <c r="O30" s="14">
        <v>0</v>
      </c>
      <c r="P30" s="14"/>
      <c r="Q30" s="14">
        <v>2142153177</v>
      </c>
    </row>
    <row r="31" spans="1:17" ht="18.75" x14ac:dyDescent="0.45">
      <c r="A31" s="2" t="s">
        <v>91</v>
      </c>
      <c r="C31" s="14">
        <v>0</v>
      </c>
      <c r="D31" s="14"/>
      <c r="E31" s="14">
        <v>12957</v>
      </c>
      <c r="F31" s="14"/>
      <c r="G31" s="14">
        <v>0</v>
      </c>
      <c r="H31" s="14"/>
      <c r="I31" s="14">
        <v>12957</v>
      </c>
      <c r="J31" s="14"/>
      <c r="K31" s="14">
        <v>0</v>
      </c>
      <c r="L31" s="14"/>
      <c r="M31" s="14">
        <v>91163</v>
      </c>
      <c r="N31" s="14"/>
      <c r="O31" s="14">
        <v>0</v>
      </c>
      <c r="P31" s="14"/>
      <c r="Q31" s="14">
        <v>91163</v>
      </c>
    </row>
    <row r="32" spans="1:17" ht="18.75" x14ac:dyDescent="0.45">
      <c r="A32" s="2" t="s">
        <v>94</v>
      </c>
      <c r="C32" s="14">
        <v>0</v>
      </c>
      <c r="D32" s="14"/>
      <c r="E32" s="14">
        <v>3101329190</v>
      </c>
      <c r="F32" s="14"/>
      <c r="G32" s="14">
        <v>0</v>
      </c>
      <c r="H32" s="14"/>
      <c r="I32" s="14">
        <v>3101329190</v>
      </c>
      <c r="J32" s="14"/>
      <c r="K32" s="14">
        <v>0</v>
      </c>
      <c r="L32" s="14"/>
      <c r="M32" s="14">
        <v>-11655814537</v>
      </c>
      <c r="N32" s="14"/>
      <c r="O32" s="14">
        <v>0</v>
      </c>
      <c r="P32" s="14"/>
      <c r="Q32" s="14">
        <v>-11655814537</v>
      </c>
    </row>
    <row r="33" spans="1:17" ht="18.75" x14ac:dyDescent="0.45">
      <c r="A33" s="2" t="s">
        <v>97</v>
      </c>
      <c r="C33" s="14">
        <v>0</v>
      </c>
      <c r="D33" s="14"/>
      <c r="E33" s="14">
        <v>4366721179</v>
      </c>
      <c r="F33" s="14"/>
      <c r="G33" s="14">
        <v>0</v>
      </c>
      <c r="H33" s="14"/>
      <c r="I33" s="14">
        <v>4366721179</v>
      </c>
      <c r="J33" s="14"/>
      <c r="K33" s="14">
        <v>0</v>
      </c>
      <c r="L33" s="14"/>
      <c r="M33" s="14">
        <v>1035814918</v>
      </c>
      <c r="N33" s="14"/>
      <c r="O33" s="14">
        <v>0</v>
      </c>
      <c r="P33" s="14"/>
      <c r="Q33" s="14">
        <v>1035814918</v>
      </c>
    </row>
    <row r="34" spans="1:17" ht="18.75" x14ac:dyDescent="0.45">
      <c r="A34" s="2" t="s">
        <v>162</v>
      </c>
      <c r="C34" s="14">
        <v>0</v>
      </c>
      <c r="D34" s="14"/>
      <c r="E34" s="14">
        <v>-1425928854</v>
      </c>
      <c r="F34" s="14"/>
      <c r="G34" s="14">
        <v>0</v>
      </c>
      <c r="H34" s="14"/>
      <c r="I34" s="14">
        <v>-1425928854</v>
      </c>
      <c r="J34" s="14"/>
      <c r="K34" s="14">
        <v>0</v>
      </c>
      <c r="L34" s="14"/>
      <c r="M34" s="14">
        <v>-1425928854</v>
      </c>
      <c r="N34" s="14"/>
      <c r="O34" s="14">
        <v>0</v>
      </c>
      <c r="P34" s="14"/>
      <c r="Q34" s="14">
        <v>-1425928854</v>
      </c>
    </row>
    <row r="35" spans="1:17" ht="18.75" x14ac:dyDescent="0.45">
      <c r="A35" s="2" t="s">
        <v>310</v>
      </c>
      <c r="C35" s="14">
        <v>0</v>
      </c>
      <c r="D35" s="14"/>
      <c r="E35" s="14">
        <v>14641610931</v>
      </c>
      <c r="F35" s="14"/>
      <c r="G35" s="14">
        <v>0</v>
      </c>
      <c r="H35" s="14"/>
      <c r="I35" s="14">
        <v>14641610931</v>
      </c>
      <c r="J35" s="14"/>
      <c r="K35" s="14">
        <v>0</v>
      </c>
      <c r="L35" s="14"/>
      <c r="M35" s="14">
        <v>43924832808</v>
      </c>
      <c r="N35" s="14"/>
      <c r="O35" s="14">
        <v>0</v>
      </c>
      <c r="P35" s="14"/>
      <c r="Q35" s="14">
        <v>43924832808</v>
      </c>
    </row>
    <row r="36" spans="1:17" ht="18.75" x14ac:dyDescent="0.45">
      <c r="A36" s="2" t="s">
        <v>142</v>
      </c>
      <c r="C36" s="14">
        <v>0</v>
      </c>
      <c r="D36" s="14"/>
      <c r="E36" s="14">
        <v>150388236208</v>
      </c>
      <c r="F36" s="14"/>
      <c r="G36" s="14">
        <v>0</v>
      </c>
      <c r="H36" s="14"/>
      <c r="I36" s="14">
        <v>150388236208</v>
      </c>
      <c r="J36" s="14"/>
      <c r="K36" s="14">
        <v>0</v>
      </c>
      <c r="L36" s="14"/>
      <c r="M36" s="14">
        <v>150388236208</v>
      </c>
      <c r="N36" s="14"/>
      <c r="O36" s="14">
        <v>0</v>
      </c>
      <c r="P36" s="14"/>
      <c r="Q36" s="14">
        <v>150388236208</v>
      </c>
    </row>
    <row r="37" spans="1:17" ht="18.75" x14ac:dyDescent="0.45">
      <c r="A37" s="2" t="s">
        <v>133</v>
      </c>
      <c r="C37" s="14">
        <v>0</v>
      </c>
      <c r="D37" s="14"/>
      <c r="E37" s="14">
        <v>21427549184</v>
      </c>
      <c r="F37" s="14"/>
      <c r="G37" s="14">
        <v>0</v>
      </c>
      <c r="H37" s="14"/>
      <c r="I37" s="14">
        <v>21427549184</v>
      </c>
      <c r="J37" s="14"/>
      <c r="K37" s="14">
        <v>0</v>
      </c>
      <c r="L37" s="14"/>
      <c r="M37" s="14">
        <v>21427549184</v>
      </c>
      <c r="N37" s="14"/>
      <c r="O37" s="14">
        <v>0</v>
      </c>
      <c r="P37" s="14"/>
      <c r="Q37" s="14">
        <v>21427549184</v>
      </c>
    </row>
    <row r="38" spans="1:17" ht="18.75" thickBot="1" x14ac:dyDescent="0.45">
      <c r="C38" s="15">
        <f>SUM(C8:C37)</f>
        <v>890747995003</v>
      </c>
      <c r="D38" s="14"/>
      <c r="E38" s="15">
        <f>SUM(E8:E37)</f>
        <v>484942045458</v>
      </c>
      <c r="F38" s="14"/>
      <c r="G38" s="15">
        <f>SUM(G8:G37)</f>
        <v>-680380689</v>
      </c>
      <c r="H38" s="14"/>
      <c r="I38" s="15">
        <f>SUM(I8:I37)</f>
        <v>1375009659772</v>
      </c>
      <c r="J38" s="14"/>
      <c r="K38" s="15">
        <f>SUM(K8:K37)</f>
        <v>1981156361958</v>
      </c>
      <c r="L38" s="14"/>
      <c r="M38" s="15">
        <f>SUM(M8:M37)</f>
        <v>908811266064</v>
      </c>
      <c r="N38" s="14"/>
      <c r="O38" s="15">
        <f>SUM(O8:O37)</f>
        <v>-5237770351</v>
      </c>
      <c r="P38" s="14"/>
      <c r="Q38" s="15">
        <f>SUM(Q8:Q37)</f>
        <v>2884729857671</v>
      </c>
    </row>
    <row r="39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0"/>
  <sheetViews>
    <sheetView rightToLeft="1" workbookViewId="0">
      <selection activeCell="H49" sqref="H49"/>
    </sheetView>
  </sheetViews>
  <sheetFormatPr defaultRowHeight="18" x14ac:dyDescent="0.4"/>
  <cols>
    <col min="1" max="1" width="32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7" width="1" style="1" customWidth="1"/>
    <col min="8" max="8" width="22.57031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ht="27.75" x14ac:dyDescent="0.4">
      <c r="A3" s="29" t="s">
        <v>281</v>
      </c>
      <c r="B3" s="29"/>
      <c r="C3" s="29"/>
      <c r="D3" s="29"/>
      <c r="E3" s="29"/>
      <c r="F3" s="29"/>
      <c r="G3" s="29"/>
      <c r="H3" s="29"/>
      <c r="I3" s="29"/>
    </row>
    <row r="4" spans="1:9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</row>
    <row r="6" spans="1:9" ht="27.75" x14ac:dyDescent="0.4">
      <c r="A6" s="29" t="s">
        <v>324</v>
      </c>
      <c r="B6" s="29" t="s">
        <v>324</v>
      </c>
      <c r="C6" s="29" t="s">
        <v>324</v>
      </c>
      <c r="E6" s="29" t="s">
        <v>283</v>
      </c>
      <c r="F6" s="29" t="s">
        <v>283</v>
      </c>
      <c r="H6" s="29" t="s">
        <v>284</v>
      </c>
      <c r="I6" s="29" t="s">
        <v>284</v>
      </c>
    </row>
    <row r="7" spans="1:9" ht="75" customHeight="1" x14ac:dyDescent="0.4">
      <c r="A7" s="29" t="s">
        <v>325</v>
      </c>
      <c r="C7" s="29" t="s">
        <v>175</v>
      </c>
      <c r="E7" s="30" t="s">
        <v>339</v>
      </c>
      <c r="H7" s="30" t="s">
        <v>339</v>
      </c>
    </row>
    <row r="8" spans="1:9" ht="18.75" x14ac:dyDescent="0.45">
      <c r="A8" s="2" t="s">
        <v>181</v>
      </c>
      <c r="C8" s="1" t="s">
        <v>182</v>
      </c>
      <c r="E8" s="14">
        <v>19271474</v>
      </c>
      <c r="F8" s="14"/>
      <c r="G8" s="14"/>
      <c r="H8" s="14">
        <v>1366410006</v>
      </c>
    </row>
    <row r="9" spans="1:9" ht="18.75" x14ac:dyDescent="0.45">
      <c r="A9" s="2" t="s">
        <v>185</v>
      </c>
      <c r="C9" s="1" t="s">
        <v>186</v>
      </c>
      <c r="E9" s="14">
        <v>8469</v>
      </c>
      <c r="F9" s="14"/>
      <c r="G9" s="14"/>
      <c r="H9" s="14">
        <v>11977</v>
      </c>
    </row>
    <row r="10" spans="1:9" ht="18.75" x14ac:dyDescent="0.45">
      <c r="A10" s="2" t="s">
        <v>188</v>
      </c>
      <c r="C10" s="1" t="s">
        <v>189</v>
      </c>
      <c r="E10" s="14">
        <v>37673973</v>
      </c>
      <c r="F10" s="14"/>
      <c r="G10" s="14"/>
      <c r="H10" s="14">
        <v>37690685</v>
      </c>
    </row>
    <row r="11" spans="1:9" ht="18.75" x14ac:dyDescent="0.45">
      <c r="A11" s="2" t="s">
        <v>191</v>
      </c>
      <c r="C11" s="1" t="s">
        <v>192</v>
      </c>
      <c r="E11" s="14">
        <v>-25659035</v>
      </c>
      <c r="F11" s="14"/>
      <c r="G11" s="14"/>
      <c r="H11" s="14">
        <v>76492270</v>
      </c>
    </row>
    <row r="12" spans="1:9" ht="18.75" x14ac:dyDescent="0.45">
      <c r="A12" s="2" t="s">
        <v>194</v>
      </c>
      <c r="C12" s="1" t="s">
        <v>195</v>
      </c>
      <c r="E12" s="14">
        <v>28686</v>
      </c>
      <c r="F12" s="14"/>
      <c r="G12" s="14"/>
      <c r="H12" s="14">
        <v>134506</v>
      </c>
    </row>
    <row r="13" spans="1:9" ht="18.75" x14ac:dyDescent="0.45">
      <c r="A13" s="2" t="s">
        <v>185</v>
      </c>
      <c r="C13" s="1" t="s">
        <v>196</v>
      </c>
      <c r="E13" s="14">
        <v>1329564</v>
      </c>
      <c r="F13" s="14"/>
      <c r="G13" s="14"/>
      <c r="H13" s="14">
        <v>3871616</v>
      </c>
    </row>
    <row r="14" spans="1:9" ht="18.75" x14ac:dyDescent="0.45">
      <c r="A14" s="2" t="s">
        <v>208</v>
      </c>
      <c r="C14" s="1" t="s">
        <v>209</v>
      </c>
      <c r="E14" s="14">
        <v>2745212</v>
      </c>
      <c r="F14" s="14"/>
      <c r="G14" s="14"/>
      <c r="H14" s="14">
        <v>8170422</v>
      </c>
    </row>
    <row r="15" spans="1:9" ht="18.75" x14ac:dyDescent="0.45">
      <c r="A15" s="2" t="s">
        <v>211</v>
      </c>
      <c r="C15" s="1" t="s">
        <v>212</v>
      </c>
      <c r="E15" s="14">
        <v>8196</v>
      </c>
      <c r="F15" s="14"/>
      <c r="G15" s="14"/>
      <c r="H15" s="14">
        <v>25305</v>
      </c>
    </row>
    <row r="16" spans="1:9" ht="18.75" x14ac:dyDescent="0.45">
      <c r="A16" s="2" t="s">
        <v>214</v>
      </c>
      <c r="C16" s="1" t="s">
        <v>215</v>
      </c>
      <c r="E16" s="14">
        <v>3549</v>
      </c>
      <c r="F16" s="14"/>
      <c r="G16" s="14"/>
      <c r="H16" s="14">
        <v>597713325</v>
      </c>
    </row>
    <row r="17" spans="1:8" ht="18.75" x14ac:dyDescent="0.45">
      <c r="A17" s="2" t="s">
        <v>217</v>
      </c>
      <c r="C17" s="1" t="s">
        <v>218</v>
      </c>
      <c r="E17" s="14">
        <v>8197</v>
      </c>
      <c r="F17" s="14"/>
      <c r="G17" s="14"/>
      <c r="H17" s="14">
        <v>24864</v>
      </c>
    </row>
    <row r="18" spans="1:8" ht="18.75" x14ac:dyDescent="0.45">
      <c r="A18" s="2" t="s">
        <v>294</v>
      </c>
      <c r="C18" s="1" t="s">
        <v>326</v>
      </c>
      <c r="E18" s="14">
        <v>0</v>
      </c>
      <c r="F18" s="14"/>
      <c r="G18" s="14"/>
      <c r="H18" s="14">
        <v>66</v>
      </c>
    </row>
    <row r="19" spans="1:8" ht="18.75" x14ac:dyDescent="0.45">
      <c r="A19" s="2" t="s">
        <v>220</v>
      </c>
      <c r="C19" s="1" t="s">
        <v>221</v>
      </c>
      <c r="E19" s="14">
        <v>819672</v>
      </c>
      <c r="F19" s="14"/>
      <c r="G19" s="14"/>
      <c r="H19" s="14">
        <v>2459016</v>
      </c>
    </row>
    <row r="20" spans="1:8" ht="18.75" x14ac:dyDescent="0.45">
      <c r="A20" s="2" t="s">
        <v>214</v>
      </c>
      <c r="C20" s="1" t="s">
        <v>223</v>
      </c>
      <c r="E20" s="14">
        <v>19918407216</v>
      </c>
      <c r="F20" s="14"/>
      <c r="G20" s="14"/>
      <c r="H20" s="14">
        <v>153251740505</v>
      </c>
    </row>
    <row r="21" spans="1:8" ht="18.75" x14ac:dyDescent="0.45">
      <c r="A21" s="2" t="s">
        <v>220</v>
      </c>
      <c r="C21" s="1" t="s">
        <v>327</v>
      </c>
      <c r="E21" s="14">
        <v>0</v>
      </c>
      <c r="F21" s="14"/>
      <c r="G21" s="14"/>
      <c r="H21" s="14">
        <v>34702289835</v>
      </c>
    </row>
    <row r="22" spans="1:8" ht="18.75" x14ac:dyDescent="0.45">
      <c r="A22" s="2" t="s">
        <v>226</v>
      </c>
      <c r="C22" s="1" t="s">
        <v>227</v>
      </c>
      <c r="E22" s="14">
        <v>0</v>
      </c>
      <c r="F22" s="14"/>
      <c r="G22" s="14"/>
      <c r="H22" s="14">
        <v>183333333280</v>
      </c>
    </row>
    <row r="23" spans="1:8" ht="18.75" x14ac:dyDescent="0.45">
      <c r="A23" s="2" t="s">
        <v>226</v>
      </c>
      <c r="C23" s="1" t="s">
        <v>229</v>
      </c>
      <c r="E23" s="14">
        <v>7377049179</v>
      </c>
      <c r="F23" s="14"/>
      <c r="G23" s="14"/>
      <c r="H23" s="14">
        <v>57377049170</v>
      </c>
    </row>
    <row r="24" spans="1:8" ht="18.75" x14ac:dyDescent="0.45">
      <c r="A24" s="2" t="s">
        <v>295</v>
      </c>
      <c r="C24" s="1" t="s">
        <v>328</v>
      </c>
      <c r="E24" s="14">
        <v>0</v>
      </c>
      <c r="F24" s="14"/>
      <c r="G24" s="14"/>
      <c r="H24" s="14">
        <v>33313565574</v>
      </c>
    </row>
    <row r="25" spans="1:8" ht="18.75" x14ac:dyDescent="0.45">
      <c r="A25" s="2" t="s">
        <v>296</v>
      </c>
      <c r="C25" s="1" t="s">
        <v>329</v>
      </c>
      <c r="E25" s="14">
        <v>0</v>
      </c>
      <c r="F25" s="14"/>
      <c r="G25" s="14"/>
      <c r="H25" s="14">
        <v>27770491803</v>
      </c>
    </row>
    <row r="26" spans="1:8" ht="18.75" x14ac:dyDescent="0.45">
      <c r="A26" s="2" t="s">
        <v>231</v>
      </c>
      <c r="C26" s="1" t="s">
        <v>232</v>
      </c>
      <c r="E26" s="14">
        <v>3920303932</v>
      </c>
      <c r="F26" s="14"/>
      <c r="G26" s="14"/>
      <c r="H26" s="14">
        <v>20751303884</v>
      </c>
    </row>
    <row r="27" spans="1:8" ht="18.75" x14ac:dyDescent="0.45">
      <c r="A27" s="2" t="s">
        <v>188</v>
      </c>
      <c r="C27" s="1" t="s">
        <v>234</v>
      </c>
      <c r="E27" s="14">
        <v>14163934410</v>
      </c>
      <c r="F27" s="14"/>
      <c r="G27" s="14"/>
      <c r="H27" s="14">
        <v>42963934377</v>
      </c>
    </row>
    <row r="28" spans="1:8" ht="18.75" x14ac:dyDescent="0.45">
      <c r="A28" s="2" t="s">
        <v>236</v>
      </c>
      <c r="C28" s="1" t="s">
        <v>237</v>
      </c>
      <c r="E28" s="14">
        <v>8196</v>
      </c>
      <c r="F28" s="14"/>
      <c r="G28" s="14"/>
      <c r="H28" s="14">
        <v>21897</v>
      </c>
    </row>
    <row r="29" spans="1:8" ht="18.75" x14ac:dyDescent="0.45">
      <c r="A29" s="2" t="s">
        <v>236</v>
      </c>
      <c r="C29" s="1" t="s">
        <v>239</v>
      </c>
      <c r="E29" s="14">
        <v>16</v>
      </c>
      <c r="F29" s="14"/>
      <c r="G29" s="14"/>
      <c r="H29" s="14">
        <v>166666666673</v>
      </c>
    </row>
    <row r="30" spans="1:8" ht="18.75" x14ac:dyDescent="0.45">
      <c r="A30" s="2" t="s">
        <v>240</v>
      </c>
      <c r="C30" s="1" t="s">
        <v>330</v>
      </c>
      <c r="E30" s="14">
        <v>0</v>
      </c>
      <c r="F30" s="14"/>
      <c r="G30" s="14"/>
      <c r="H30" s="14">
        <v>97540983606</v>
      </c>
    </row>
    <row r="31" spans="1:8" ht="18.75" x14ac:dyDescent="0.45">
      <c r="A31" s="2" t="s">
        <v>240</v>
      </c>
      <c r="C31" s="1" t="s">
        <v>241</v>
      </c>
      <c r="E31" s="14">
        <v>71721311460</v>
      </c>
      <c r="F31" s="14"/>
      <c r="G31" s="14"/>
      <c r="H31" s="14">
        <v>217554644762</v>
      </c>
    </row>
    <row r="32" spans="1:8" ht="18.75" x14ac:dyDescent="0.45">
      <c r="A32" s="2" t="s">
        <v>243</v>
      </c>
      <c r="C32" s="1" t="s">
        <v>244</v>
      </c>
      <c r="E32" s="14">
        <v>33670770480</v>
      </c>
      <c r="F32" s="14"/>
      <c r="G32" s="14"/>
      <c r="H32" s="14">
        <v>102134670456</v>
      </c>
    </row>
    <row r="33" spans="1:8" ht="18.75" x14ac:dyDescent="0.45">
      <c r="A33" s="2" t="s">
        <v>243</v>
      </c>
      <c r="C33" s="1" t="s">
        <v>245</v>
      </c>
      <c r="E33" s="14">
        <v>33462295080</v>
      </c>
      <c r="F33" s="14"/>
      <c r="G33" s="14"/>
      <c r="H33" s="14">
        <v>102712438352</v>
      </c>
    </row>
    <row r="34" spans="1:8" ht="18.75" x14ac:dyDescent="0.45">
      <c r="A34" s="2" t="s">
        <v>236</v>
      </c>
      <c r="C34" s="1" t="s">
        <v>247</v>
      </c>
      <c r="E34" s="14">
        <v>81967213110</v>
      </c>
      <c r="F34" s="14"/>
      <c r="G34" s="14"/>
      <c r="H34" s="14">
        <v>248633879767</v>
      </c>
    </row>
    <row r="35" spans="1:8" ht="18.75" x14ac:dyDescent="0.45">
      <c r="A35" s="2" t="s">
        <v>220</v>
      </c>
      <c r="C35" s="1" t="s">
        <v>249</v>
      </c>
      <c r="E35" s="14">
        <v>1424250</v>
      </c>
      <c r="F35" s="14"/>
      <c r="G35" s="14"/>
      <c r="H35" s="14">
        <v>141949740829</v>
      </c>
    </row>
    <row r="36" spans="1:8" ht="18.75" x14ac:dyDescent="0.45">
      <c r="A36" s="2" t="s">
        <v>185</v>
      </c>
      <c r="C36" s="1" t="s">
        <v>250</v>
      </c>
      <c r="E36" s="14">
        <v>18579234996</v>
      </c>
      <c r="F36" s="14"/>
      <c r="G36" s="14"/>
      <c r="H36" s="14">
        <v>172404371585</v>
      </c>
    </row>
    <row r="37" spans="1:8" ht="18.75" x14ac:dyDescent="0.45">
      <c r="A37" s="2" t="s">
        <v>214</v>
      </c>
      <c r="C37" s="1" t="s">
        <v>252</v>
      </c>
      <c r="E37" s="14">
        <v>2213114774</v>
      </c>
      <c r="F37" s="14"/>
      <c r="G37" s="14"/>
      <c r="H37" s="14">
        <v>16967213114</v>
      </c>
    </row>
    <row r="38" spans="1:8" ht="18.75" x14ac:dyDescent="0.45">
      <c r="A38" s="2" t="s">
        <v>220</v>
      </c>
      <c r="C38" s="1" t="s">
        <v>254</v>
      </c>
      <c r="E38" s="14">
        <v>81147537840</v>
      </c>
      <c r="F38" s="14"/>
      <c r="G38" s="14"/>
      <c r="H38" s="14">
        <v>210983598384</v>
      </c>
    </row>
    <row r="39" spans="1:8" ht="18.75" x14ac:dyDescent="0.45">
      <c r="A39" s="2" t="s">
        <v>256</v>
      </c>
      <c r="C39" s="1" t="s">
        <v>257</v>
      </c>
      <c r="E39" s="14">
        <v>22950819660</v>
      </c>
      <c r="F39" s="14"/>
      <c r="G39" s="14"/>
      <c r="H39" s="14">
        <v>72964480850</v>
      </c>
    </row>
    <row r="40" spans="1:8" ht="18.75" x14ac:dyDescent="0.45">
      <c r="A40" s="2" t="s">
        <v>259</v>
      </c>
      <c r="C40" s="1" t="s">
        <v>260</v>
      </c>
      <c r="E40" s="14">
        <v>8219</v>
      </c>
      <c r="F40" s="14"/>
      <c r="G40" s="14"/>
      <c r="H40" s="14">
        <v>8219</v>
      </c>
    </row>
    <row r="41" spans="1:8" ht="18.75" x14ac:dyDescent="0.45">
      <c r="A41" s="2" t="s">
        <v>262</v>
      </c>
      <c r="C41" s="1" t="s">
        <v>263</v>
      </c>
      <c r="E41" s="14">
        <v>95901639330</v>
      </c>
      <c r="F41" s="14"/>
      <c r="G41" s="14"/>
      <c r="H41" s="14">
        <v>194999999971</v>
      </c>
    </row>
    <row r="42" spans="1:8" ht="18.75" x14ac:dyDescent="0.45">
      <c r="A42" s="2" t="s">
        <v>265</v>
      </c>
      <c r="C42" s="1" t="s">
        <v>266</v>
      </c>
      <c r="E42" s="14">
        <v>94063382</v>
      </c>
      <c r="F42" s="14"/>
      <c r="G42" s="14"/>
      <c r="H42" s="14">
        <v>94063382</v>
      </c>
    </row>
    <row r="43" spans="1:8" ht="18.75" x14ac:dyDescent="0.45">
      <c r="A43" s="2" t="s">
        <v>268</v>
      </c>
      <c r="C43" s="1" t="s">
        <v>269</v>
      </c>
      <c r="E43" s="14">
        <v>26878415300</v>
      </c>
      <c r="F43" s="14"/>
      <c r="G43" s="14"/>
      <c r="H43" s="14">
        <v>45081967212</v>
      </c>
    </row>
    <row r="44" spans="1:8" ht="18.75" x14ac:dyDescent="0.45">
      <c r="A44" s="2" t="s">
        <v>271</v>
      </c>
      <c r="C44" s="1" t="s">
        <v>272</v>
      </c>
      <c r="E44" s="14">
        <v>52</v>
      </c>
      <c r="F44" s="14"/>
      <c r="G44" s="14"/>
      <c r="H44" s="14">
        <v>52</v>
      </c>
    </row>
    <row r="45" spans="1:8" ht="18.75" x14ac:dyDescent="0.45">
      <c r="A45" s="2" t="s">
        <v>271</v>
      </c>
      <c r="C45" s="1" t="s">
        <v>274</v>
      </c>
      <c r="E45" s="14">
        <v>38360655736</v>
      </c>
      <c r="F45" s="14"/>
      <c r="G45" s="14"/>
      <c r="H45" s="14">
        <v>38360655736</v>
      </c>
    </row>
    <row r="46" spans="1:8" ht="18.75" x14ac:dyDescent="0.45">
      <c r="A46" s="2" t="s">
        <v>188</v>
      </c>
      <c r="C46" s="1" t="s">
        <v>275</v>
      </c>
      <c r="E46" s="14">
        <v>15573770480</v>
      </c>
      <c r="F46" s="14"/>
      <c r="G46" s="14"/>
      <c r="H46" s="14">
        <v>15573770480</v>
      </c>
    </row>
    <row r="47" spans="1:8" ht="18.75" x14ac:dyDescent="0.45">
      <c r="A47" s="2" t="s">
        <v>277</v>
      </c>
      <c r="C47" s="1" t="s">
        <v>278</v>
      </c>
      <c r="E47" s="14">
        <v>270</v>
      </c>
      <c r="F47" s="14"/>
      <c r="G47" s="14"/>
      <c r="H47" s="14">
        <v>270</v>
      </c>
    </row>
    <row r="48" spans="1:8" ht="18.75" x14ac:dyDescent="0.45">
      <c r="A48" s="2" t="s">
        <v>277</v>
      </c>
      <c r="C48" s="1" t="s">
        <v>280</v>
      </c>
      <c r="E48" s="14">
        <v>1967213110</v>
      </c>
      <c r="F48" s="14"/>
      <c r="G48" s="14"/>
      <c r="H48" s="14">
        <v>1967213110</v>
      </c>
    </row>
    <row r="49" spans="5:8" ht="18.75" thickBot="1" x14ac:dyDescent="0.45">
      <c r="E49" s="11">
        <f>SUM(E8:E48)</f>
        <v>569905428435</v>
      </c>
      <c r="H49" s="6">
        <f>SUM(H8:H48)</f>
        <v>2402147101193</v>
      </c>
    </row>
    <row r="50" spans="5:8" ht="18.75" thickTop="1" x14ac:dyDescent="0.4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N24" sqref="N24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9" t="s">
        <v>0</v>
      </c>
      <c r="B2" s="29"/>
      <c r="C2" s="29"/>
      <c r="D2" s="29"/>
      <c r="E2" s="29"/>
    </row>
    <row r="3" spans="1:5" ht="27.75" x14ac:dyDescent="0.4">
      <c r="A3" s="29" t="s">
        <v>281</v>
      </c>
      <c r="B3" s="29"/>
      <c r="C3" s="29"/>
      <c r="D3" s="29"/>
      <c r="E3" s="29"/>
    </row>
    <row r="4" spans="1:5" ht="27.75" x14ac:dyDescent="0.4">
      <c r="A4" s="29" t="s">
        <v>2</v>
      </c>
      <c r="B4" s="29"/>
      <c r="C4" s="29"/>
      <c r="D4" s="29"/>
      <c r="E4" s="29"/>
    </row>
    <row r="6" spans="1:5" ht="27.75" x14ac:dyDescent="0.4">
      <c r="A6" s="29" t="s">
        <v>331</v>
      </c>
      <c r="C6" s="29" t="s">
        <v>283</v>
      </c>
      <c r="E6" s="29" t="s">
        <v>6</v>
      </c>
    </row>
    <row r="7" spans="1:5" ht="27.75" x14ac:dyDescent="0.4">
      <c r="A7" s="29" t="s">
        <v>331</v>
      </c>
      <c r="C7" s="29" t="s">
        <v>178</v>
      </c>
      <c r="E7" s="29" t="s">
        <v>178</v>
      </c>
    </row>
    <row r="8" spans="1:5" ht="18.75" x14ac:dyDescent="0.45">
      <c r="A8" s="2" t="s">
        <v>331</v>
      </c>
      <c r="C8" s="4">
        <v>259956823</v>
      </c>
      <c r="D8" s="5"/>
      <c r="E8" s="4">
        <v>1331578337</v>
      </c>
    </row>
    <row r="9" spans="1:5" ht="18.75" x14ac:dyDescent="0.45">
      <c r="A9" s="2" t="s">
        <v>332</v>
      </c>
      <c r="C9" s="4">
        <v>0</v>
      </c>
      <c r="D9" s="5"/>
      <c r="E9" s="4">
        <v>1666726857</v>
      </c>
    </row>
    <row r="10" spans="1:5" ht="18.75" x14ac:dyDescent="0.45">
      <c r="A10" s="2" t="s">
        <v>333</v>
      </c>
      <c r="C10" s="4">
        <v>1661195749</v>
      </c>
      <c r="D10" s="5"/>
      <c r="E10" s="4">
        <v>2764806176</v>
      </c>
    </row>
    <row r="11" spans="1:5" ht="19.5" thickBot="1" x14ac:dyDescent="0.5">
      <c r="A11" s="2" t="s">
        <v>290</v>
      </c>
      <c r="C11" s="6">
        <v>1921152572</v>
      </c>
      <c r="D11" s="5"/>
      <c r="E11" s="6">
        <v>5763111370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K21" sqref="K21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9" t="s">
        <v>0</v>
      </c>
      <c r="B2" s="29"/>
      <c r="C2" s="29"/>
      <c r="D2" s="29"/>
      <c r="E2" s="29"/>
      <c r="F2" s="29"/>
      <c r="G2" s="29"/>
    </row>
    <row r="3" spans="1:7" ht="27.75" x14ac:dyDescent="0.4">
      <c r="A3" s="29" t="s">
        <v>281</v>
      </c>
      <c r="B3" s="29"/>
      <c r="C3" s="29"/>
      <c r="D3" s="29"/>
      <c r="E3" s="29"/>
      <c r="F3" s="29"/>
      <c r="G3" s="29"/>
    </row>
    <row r="4" spans="1:7" ht="27.75" x14ac:dyDescent="0.4">
      <c r="A4" s="29" t="s">
        <v>2</v>
      </c>
      <c r="B4" s="29"/>
      <c r="C4" s="29"/>
      <c r="D4" s="29"/>
      <c r="E4" s="29"/>
      <c r="F4" s="29"/>
      <c r="G4" s="29"/>
    </row>
    <row r="6" spans="1:7" ht="52.5" customHeight="1" x14ac:dyDescent="0.4">
      <c r="A6" s="29" t="s">
        <v>285</v>
      </c>
      <c r="C6" s="29" t="s">
        <v>178</v>
      </c>
      <c r="E6" s="30" t="s">
        <v>338</v>
      </c>
      <c r="G6" s="30" t="s">
        <v>337</v>
      </c>
    </row>
    <row r="7" spans="1:7" ht="18.75" x14ac:dyDescent="0.45">
      <c r="A7" s="2" t="s">
        <v>334</v>
      </c>
      <c r="C7" s="3">
        <v>196888386297</v>
      </c>
      <c r="E7" s="7">
        <v>8.3400000000000002E-2</v>
      </c>
      <c r="F7" s="5"/>
      <c r="G7" s="7">
        <v>1.1999999999999999E-3</v>
      </c>
    </row>
    <row r="8" spans="1:7" ht="18.75" x14ac:dyDescent="0.45">
      <c r="A8" s="2" t="s">
        <v>335</v>
      </c>
      <c r="C8" s="3">
        <v>1375009659772</v>
      </c>
      <c r="E8" s="7">
        <v>0.58250000000000002</v>
      </c>
      <c r="F8" s="5"/>
      <c r="G8" s="7">
        <v>8.3000000000000001E-3</v>
      </c>
    </row>
    <row r="9" spans="1:7" ht="18.75" x14ac:dyDescent="0.45">
      <c r="A9" s="2" t="s">
        <v>336</v>
      </c>
      <c r="C9" s="3">
        <v>569905428435</v>
      </c>
      <c r="E9" s="7">
        <v>0.2414</v>
      </c>
      <c r="F9" s="5"/>
      <c r="G9" s="7">
        <v>3.5000000000000001E-3</v>
      </c>
    </row>
    <row r="10" spans="1:7" ht="18.75" thickBot="1" x14ac:dyDescent="0.45">
      <c r="C10" s="8">
        <f>SUM(C7:C9)</f>
        <v>2141803474504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3"/>
  <sheetViews>
    <sheetView rightToLeft="1" zoomScale="80" zoomScaleNormal="80" workbookViewId="0">
      <selection activeCell="AI38" sqref="AI38:AI43"/>
    </sheetView>
  </sheetViews>
  <sheetFormatPr defaultRowHeight="18" x14ac:dyDescent="0.4"/>
  <cols>
    <col min="1" max="1" width="45.42578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8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9.140625" style="9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t="27.75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7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6" spans="1:37" ht="27.75" x14ac:dyDescent="0.4">
      <c r="A6" s="29" t="s">
        <v>70</v>
      </c>
      <c r="B6" s="29" t="s">
        <v>70</v>
      </c>
      <c r="C6" s="29" t="s">
        <v>70</v>
      </c>
      <c r="D6" s="29" t="s">
        <v>70</v>
      </c>
      <c r="E6" s="29" t="s">
        <v>70</v>
      </c>
      <c r="F6" s="29" t="s">
        <v>70</v>
      </c>
      <c r="G6" s="29" t="s">
        <v>70</v>
      </c>
      <c r="H6" s="29" t="s">
        <v>70</v>
      </c>
      <c r="I6" s="29" t="s">
        <v>70</v>
      </c>
      <c r="J6" s="29" t="s">
        <v>70</v>
      </c>
      <c r="K6" s="29" t="s">
        <v>70</v>
      </c>
      <c r="L6" s="29" t="s">
        <v>70</v>
      </c>
      <c r="M6" s="29" t="s">
        <v>70</v>
      </c>
      <c r="O6" s="29" t="s">
        <v>4</v>
      </c>
      <c r="P6" s="29" t="s">
        <v>4</v>
      </c>
      <c r="Q6" s="29" t="s">
        <v>4</v>
      </c>
      <c r="R6" s="29" t="s">
        <v>4</v>
      </c>
      <c r="S6" s="29" t="s">
        <v>4</v>
      </c>
      <c r="U6" s="29" t="s">
        <v>5</v>
      </c>
      <c r="V6" s="29" t="s">
        <v>5</v>
      </c>
      <c r="W6" s="29" t="s">
        <v>5</v>
      </c>
      <c r="X6" s="29" t="s">
        <v>5</v>
      </c>
      <c r="Y6" s="29" t="s">
        <v>5</v>
      </c>
      <c r="Z6" s="29" t="s">
        <v>5</v>
      </c>
      <c r="AA6" s="29" t="s">
        <v>5</v>
      </c>
      <c r="AC6" s="29" t="s">
        <v>6</v>
      </c>
      <c r="AD6" s="29" t="s">
        <v>6</v>
      </c>
      <c r="AE6" s="29" t="s">
        <v>6</v>
      </c>
      <c r="AF6" s="29" t="s">
        <v>6</v>
      </c>
      <c r="AG6" s="29" t="s">
        <v>6</v>
      </c>
      <c r="AH6" s="29" t="s">
        <v>6</v>
      </c>
      <c r="AI6" s="29" t="s">
        <v>6</v>
      </c>
      <c r="AJ6" s="29" t="s">
        <v>6</v>
      </c>
      <c r="AK6" s="29" t="s">
        <v>6</v>
      </c>
    </row>
    <row r="7" spans="1:37" ht="27.75" x14ac:dyDescent="0.4">
      <c r="A7" s="29" t="s">
        <v>71</v>
      </c>
      <c r="C7" s="29" t="s">
        <v>72</v>
      </c>
      <c r="E7" s="29" t="s">
        <v>73</v>
      </c>
      <c r="G7" s="29" t="s">
        <v>74</v>
      </c>
      <c r="I7" s="29" t="s">
        <v>75</v>
      </c>
      <c r="K7" s="29" t="s">
        <v>76</v>
      </c>
      <c r="M7" s="29" t="s">
        <v>69</v>
      </c>
      <c r="O7" s="29" t="s">
        <v>7</v>
      </c>
      <c r="Q7" s="29" t="s">
        <v>8</v>
      </c>
      <c r="S7" s="29" t="s">
        <v>9</v>
      </c>
      <c r="U7" s="29" t="s">
        <v>10</v>
      </c>
      <c r="V7" s="29" t="s">
        <v>10</v>
      </c>
      <c r="W7" s="29" t="s">
        <v>10</v>
      </c>
      <c r="Y7" s="29" t="s">
        <v>11</v>
      </c>
      <c r="Z7" s="29" t="s">
        <v>11</v>
      </c>
      <c r="AA7" s="29" t="s">
        <v>11</v>
      </c>
      <c r="AC7" s="29" t="s">
        <v>7</v>
      </c>
      <c r="AE7" s="29" t="s">
        <v>77</v>
      </c>
      <c r="AG7" s="29" t="s">
        <v>8</v>
      </c>
      <c r="AI7" s="29" t="s">
        <v>9</v>
      </c>
      <c r="AK7" s="30" t="s">
        <v>337</v>
      </c>
    </row>
    <row r="8" spans="1:37" ht="27.75" x14ac:dyDescent="0.4">
      <c r="A8" s="29" t="s">
        <v>71</v>
      </c>
      <c r="C8" s="29" t="s">
        <v>72</v>
      </c>
      <c r="E8" s="29" t="s">
        <v>73</v>
      </c>
      <c r="G8" s="29" t="s">
        <v>74</v>
      </c>
      <c r="I8" s="29" t="s">
        <v>75</v>
      </c>
      <c r="K8" s="29" t="s">
        <v>76</v>
      </c>
      <c r="M8" s="29" t="s">
        <v>69</v>
      </c>
      <c r="O8" s="29" t="s">
        <v>7</v>
      </c>
      <c r="Q8" s="29" t="s">
        <v>8</v>
      </c>
      <c r="S8" s="29" t="s">
        <v>9</v>
      </c>
      <c r="U8" s="29" t="s">
        <v>7</v>
      </c>
      <c r="W8" s="29" t="s">
        <v>8</v>
      </c>
      <c r="Y8" s="29" t="s">
        <v>7</v>
      </c>
      <c r="AA8" s="29" t="s">
        <v>14</v>
      </c>
      <c r="AC8" s="29" t="s">
        <v>7</v>
      </c>
      <c r="AE8" s="29" t="s">
        <v>77</v>
      </c>
      <c r="AG8" s="29" t="s">
        <v>8</v>
      </c>
      <c r="AI8" s="29" t="s">
        <v>9</v>
      </c>
      <c r="AK8" s="29" t="s">
        <v>13</v>
      </c>
    </row>
    <row r="9" spans="1:37" ht="18.75" x14ac:dyDescent="0.45">
      <c r="A9" s="2" t="s">
        <v>78</v>
      </c>
      <c r="C9" s="9" t="s">
        <v>79</v>
      </c>
      <c r="D9" s="9"/>
      <c r="E9" s="9" t="s">
        <v>79</v>
      </c>
      <c r="F9" s="9"/>
      <c r="G9" s="9" t="s">
        <v>80</v>
      </c>
      <c r="H9" s="9"/>
      <c r="I9" s="9" t="s">
        <v>81</v>
      </c>
      <c r="J9" s="9"/>
      <c r="K9" s="4">
        <v>20</v>
      </c>
      <c r="L9" s="5"/>
      <c r="M9" s="4">
        <v>20</v>
      </c>
      <c r="N9" s="5"/>
      <c r="O9" s="4">
        <v>4715889</v>
      </c>
      <c r="P9" s="5"/>
      <c r="Q9" s="4">
        <v>4715692719790</v>
      </c>
      <c r="R9" s="5"/>
      <c r="S9" s="4">
        <v>4715034245118</v>
      </c>
      <c r="T9" s="5"/>
      <c r="U9" s="4">
        <v>0</v>
      </c>
      <c r="V9" s="5"/>
      <c r="W9" s="4">
        <v>0</v>
      </c>
      <c r="X9" s="5"/>
      <c r="Y9" s="4">
        <v>0</v>
      </c>
      <c r="Z9" s="5"/>
      <c r="AA9" s="4">
        <v>0</v>
      </c>
      <c r="AB9" s="5"/>
      <c r="AC9" s="4">
        <v>4715889</v>
      </c>
      <c r="AD9" s="5"/>
      <c r="AE9" s="4">
        <v>1000000</v>
      </c>
      <c r="AF9" s="5"/>
      <c r="AG9" s="4">
        <v>4715692719790</v>
      </c>
      <c r="AH9" s="5"/>
      <c r="AI9" s="4">
        <v>4715034245118</v>
      </c>
      <c r="AK9" s="13">
        <v>2.86E-2</v>
      </c>
    </row>
    <row r="10" spans="1:37" ht="18.75" x14ac:dyDescent="0.45">
      <c r="A10" s="2" t="s">
        <v>82</v>
      </c>
      <c r="C10" s="9" t="s">
        <v>79</v>
      </c>
      <c r="D10" s="9"/>
      <c r="E10" s="9" t="s">
        <v>79</v>
      </c>
      <c r="F10" s="9"/>
      <c r="G10" s="9" t="s">
        <v>83</v>
      </c>
      <c r="H10" s="9"/>
      <c r="I10" s="9" t="s">
        <v>84</v>
      </c>
      <c r="J10" s="9"/>
      <c r="K10" s="4">
        <v>20</v>
      </c>
      <c r="L10" s="5"/>
      <c r="M10" s="4">
        <v>20</v>
      </c>
      <c r="N10" s="5"/>
      <c r="O10" s="4">
        <v>2499743</v>
      </c>
      <c r="P10" s="5"/>
      <c r="Q10" s="4">
        <v>2499753152250</v>
      </c>
      <c r="R10" s="5"/>
      <c r="S10" s="4">
        <v>2499289921581</v>
      </c>
      <c r="T10" s="5"/>
      <c r="U10" s="4">
        <v>0</v>
      </c>
      <c r="V10" s="5"/>
      <c r="W10" s="4">
        <v>0</v>
      </c>
      <c r="X10" s="5"/>
      <c r="Y10" s="4">
        <v>0</v>
      </c>
      <c r="Z10" s="5"/>
      <c r="AA10" s="4">
        <v>0</v>
      </c>
      <c r="AB10" s="5"/>
      <c r="AC10" s="4">
        <v>2499743</v>
      </c>
      <c r="AD10" s="5"/>
      <c r="AE10" s="4">
        <v>1000000</v>
      </c>
      <c r="AF10" s="5"/>
      <c r="AG10" s="4">
        <v>2499753152250</v>
      </c>
      <c r="AH10" s="5"/>
      <c r="AI10" s="4">
        <v>2499289921581</v>
      </c>
      <c r="AK10" s="13">
        <v>1.5100000000000001E-2</v>
      </c>
    </row>
    <row r="11" spans="1:37" ht="18.75" x14ac:dyDescent="0.45">
      <c r="A11" s="2" t="s">
        <v>85</v>
      </c>
      <c r="C11" s="9" t="s">
        <v>79</v>
      </c>
      <c r="D11" s="9"/>
      <c r="E11" s="9" t="s">
        <v>79</v>
      </c>
      <c r="F11" s="9"/>
      <c r="G11" s="9" t="s">
        <v>86</v>
      </c>
      <c r="H11" s="9"/>
      <c r="I11" s="9" t="s">
        <v>87</v>
      </c>
      <c r="J11" s="9"/>
      <c r="K11" s="4">
        <v>18</v>
      </c>
      <c r="L11" s="5"/>
      <c r="M11" s="4">
        <v>18</v>
      </c>
      <c r="N11" s="5"/>
      <c r="O11" s="4">
        <v>1831500</v>
      </c>
      <c r="P11" s="5"/>
      <c r="Q11" s="4">
        <v>1831518315000</v>
      </c>
      <c r="R11" s="5"/>
      <c r="S11" s="4">
        <v>1612717018050</v>
      </c>
      <c r="T11" s="5"/>
      <c r="U11" s="4">
        <v>0</v>
      </c>
      <c r="V11" s="5"/>
      <c r="W11" s="4">
        <v>0</v>
      </c>
      <c r="X11" s="5"/>
      <c r="Y11" s="4">
        <v>7000</v>
      </c>
      <c r="Z11" s="5"/>
      <c r="AA11" s="4">
        <v>6380063413</v>
      </c>
      <c r="AB11" s="5"/>
      <c r="AC11" s="4">
        <v>1824500</v>
      </c>
      <c r="AD11" s="5"/>
      <c r="AE11" s="4">
        <v>938400</v>
      </c>
      <c r="AF11" s="5"/>
      <c r="AG11" s="4">
        <v>1824518245000</v>
      </c>
      <c r="AH11" s="5"/>
      <c r="AI11" s="4">
        <v>1711800479917</v>
      </c>
      <c r="AK11" s="13">
        <v>1.04E-2</v>
      </c>
    </row>
    <row r="12" spans="1:37" ht="18.75" x14ac:dyDescent="0.45">
      <c r="A12" s="2" t="s">
        <v>88</v>
      </c>
      <c r="C12" s="9" t="s">
        <v>79</v>
      </c>
      <c r="D12" s="9"/>
      <c r="E12" s="9" t="s">
        <v>79</v>
      </c>
      <c r="F12" s="9"/>
      <c r="G12" s="9" t="s">
        <v>89</v>
      </c>
      <c r="H12" s="9"/>
      <c r="I12" s="9" t="s">
        <v>90</v>
      </c>
      <c r="J12" s="9"/>
      <c r="K12" s="4">
        <v>0</v>
      </c>
      <c r="L12" s="5"/>
      <c r="M12" s="4">
        <v>0</v>
      </c>
      <c r="N12" s="5"/>
      <c r="O12" s="4">
        <v>107000</v>
      </c>
      <c r="P12" s="5"/>
      <c r="Q12" s="4">
        <v>79293623912</v>
      </c>
      <c r="R12" s="5"/>
      <c r="S12" s="4">
        <v>78953078160</v>
      </c>
      <c r="T12" s="5"/>
      <c r="U12" s="4">
        <v>0</v>
      </c>
      <c r="V12" s="5"/>
      <c r="W12" s="4">
        <v>0</v>
      </c>
      <c r="X12" s="5"/>
      <c r="Y12" s="4">
        <v>0</v>
      </c>
      <c r="Z12" s="5"/>
      <c r="AA12" s="4">
        <v>0</v>
      </c>
      <c r="AB12" s="5"/>
      <c r="AC12" s="4">
        <v>107000</v>
      </c>
      <c r="AD12" s="5"/>
      <c r="AE12" s="4">
        <v>761220</v>
      </c>
      <c r="AF12" s="5"/>
      <c r="AG12" s="4">
        <v>79293623912</v>
      </c>
      <c r="AH12" s="5"/>
      <c r="AI12" s="4">
        <v>81435777089</v>
      </c>
      <c r="AK12" s="13">
        <v>5.0000000000000001E-4</v>
      </c>
    </row>
    <row r="13" spans="1:37" ht="18.75" x14ac:dyDescent="0.45">
      <c r="A13" s="2" t="s">
        <v>91</v>
      </c>
      <c r="C13" s="9" t="s">
        <v>79</v>
      </c>
      <c r="D13" s="9"/>
      <c r="E13" s="9" t="s">
        <v>79</v>
      </c>
      <c r="F13" s="9"/>
      <c r="G13" s="9" t="s">
        <v>92</v>
      </c>
      <c r="H13" s="9"/>
      <c r="I13" s="9" t="s">
        <v>93</v>
      </c>
      <c r="J13" s="9"/>
      <c r="K13" s="4">
        <v>0</v>
      </c>
      <c r="L13" s="5"/>
      <c r="M13" s="4">
        <v>0</v>
      </c>
      <c r="N13" s="5"/>
      <c r="O13" s="4">
        <v>10</v>
      </c>
      <c r="P13" s="5"/>
      <c r="Q13" s="4">
        <v>6221126</v>
      </c>
      <c r="R13" s="5"/>
      <c r="S13" s="4">
        <v>6480375</v>
      </c>
      <c r="T13" s="5"/>
      <c r="U13" s="4">
        <v>0</v>
      </c>
      <c r="V13" s="5"/>
      <c r="W13" s="4">
        <v>0</v>
      </c>
      <c r="X13" s="5"/>
      <c r="Y13" s="4">
        <v>0</v>
      </c>
      <c r="Z13" s="5"/>
      <c r="AA13" s="4">
        <v>0</v>
      </c>
      <c r="AB13" s="5"/>
      <c r="AC13" s="4">
        <v>10</v>
      </c>
      <c r="AD13" s="5"/>
      <c r="AE13" s="4">
        <v>649451</v>
      </c>
      <c r="AF13" s="5"/>
      <c r="AG13" s="4">
        <v>6221126</v>
      </c>
      <c r="AH13" s="5"/>
      <c r="AI13" s="4">
        <v>6493332</v>
      </c>
      <c r="AK13" s="13">
        <v>0</v>
      </c>
    </row>
    <row r="14" spans="1:37" ht="18.75" x14ac:dyDescent="0.45">
      <c r="A14" s="2" t="s">
        <v>94</v>
      </c>
      <c r="C14" s="9" t="s">
        <v>79</v>
      </c>
      <c r="D14" s="9"/>
      <c r="E14" s="9" t="s">
        <v>79</v>
      </c>
      <c r="F14" s="9"/>
      <c r="G14" s="9" t="s">
        <v>95</v>
      </c>
      <c r="H14" s="9"/>
      <c r="I14" s="9" t="s">
        <v>96</v>
      </c>
      <c r="J14" s="9"/>
      <c r="K14" s="4">
        <v>0</v>
      </c>
      <c r="L14" s="5"/>
      <c r="M14" s="4">
        <v>0</v>
      </c>
      <c r="N14" s="5"/>
      <c r="O14" s="4">
        <v>982544</v>
      </c>
      <c r="P14" s="5"/>
      <c r="Q14" s="4">
        <v>577612050875</v>
      </c>
      <c r="R14" s="5"/>
      <c r="S14" s="4">
        <v>564891836201</v>
      </c>
      <c r="T14" s="5"/>
      <c r="U14" s="4">
        <v>0</v>
      </c>
      <c r="V14" s="5"/>
      <c r="W14" s="4">
        <v>0</v>
      </c>
      <c r="X14" s="5"/>
      <c r="Y14" s="4">
        <v>0</v>
      </c>
      <c r="Z14" s="5"/>
      <c r="AA14" s="4">
        <v>0</v>
      </c>
      <c r="AB14" s="5"/>
      <c r="AC14" s="4">
        <v>982544</v>
      </c>
      <c r="AD14" s="5"/>
      <c r="AE14" s="4">
        <v>578189</v>
      </c>
      <c r="AF14" s="5"/>
      <c r="AG14" s="4">
        <v>577612050875</v>
      </c>
      <c r="AH14" s="5"/>
      <c r="AI14" s="4">
        <v>567993165391</v>
      </c>
      <c r="AK14" s="13">
        <v>3.3999999999999998E-3</v>
      </c>
    </row>
    <row r="15" spans="1:37" ht="18.75" x14ac:dyDescent="0.45">
      <c r="A15" s="2" t="s">
        <v>97</v>
      </c>
      <c r="C15" s="9" t="s">
        <v>79</v>
      </c>
      <c r="D15" s="9"/>
      <c r="E15" s="9" t="s">
        <v>79</v>
      </c>
      <c r="F15" s="9"/>
      <c r="G15" s="9" t="s">
        <v>98</v>
      </c>
      <c r="H15" s="9"/>
      <c r="I15" s="9" t="s">
        <v>99</v>
      </c>
      <c r="J15" s="9"/>
      <c r="K15" s="4">
        <v>0</v>
      </c>
      <c r="L15" s="5"/>
      <c r="M15" s="4">
        <v>0</v>
      </c>
      <c r="N15" s="5"/>
      <c r="O15" s="4">
        <v>992391</v>
      </c>
      <c r="P15" s="5"/>
      <c r="Q15" s="4">
        <v>566893268646</v>
      </c>
      <c r="R15" s="5"/>
      <c r="S15" s="4">
        <v>565672463462</v>
      </c>
      <c r="T15" s="5"/>
      <c r="U15" s="4">
        <v>0</v>
      </c>
      <c r="V15" s="5"/>
      <c r="W15" s="4">
        <v>0</v>
      </c>
      <c r="X15" s="5"/>
      <c r="Y15" s="4">
        <v>0</v>
      </c>
      <c r="Z15" s="5"/>
      <c r="AA15" s="4">
        <v>0</v>
      </c>
      <c r="AB15" s="5"/>
      <c r="AC15" s="4">
        <v>992391</v>
      </c>
      <c r="AD15" s="5"/>
      <c r="AE15" s="4">
        <v>574514</v>
      </c>
      <c r="AF15" s="5"/>
      <c r="AG15" s="4">
        <v>566893268646</v>
      </c>
      <c r="AH15" s="5"/>
      <c r="AI15" s="4">
        <v>570039184641</v>
      </c>
      <c r="AK15" s="13">
        <v>3.5000000000000001E-3</v>
      </c>
    </row>
    <row r="16" spans="1:37" ht="18.75" x14ac:dyDescent="0.45">
      <c r="A16" s="2" t="s">
        <v>100</v>
      </c>
      <c r="C16" s="9" t="s">
        <v>79</v>
      </c>
      <c r="D16" s="9"/>
      <c r="E16" s="9" t="s">
        <v>79</v>
      </c>
      <c r="F16" s="9"/>
      <c r="G16" s="9" t="s">
        <v>101</v>
      </c>
      <c r="H16" s="9"/>
      <c r="I16" s="9" t="s">
        <v>102</v>
      </c>
      <c r="J16" s="9"/>
      <c r="K16" s="4">
        <v>18</v>
      </c>
      <c r="L16" s="5"/>
      <c r="M16" s="4">
        <v>18</v>
      </c>
      <c r="N16" s="5"/>
      <c r="O16" s="4">
        <v>1500000</v>
      </c>
      <c r="P16" s="5"/>
      <c r="Q16" s="4">
        <v>1500000000000</v>
      </c>
      <c r="R16" s="5"/>
      <c r="S16" s="4">
        <v>1499728125000</v>
      </c>
      <c r="T16" s="5"/>
      <c r="U16" s="4">
        <v>0</v>
      </c>
      <c r="V16" s="5"/>
      <c r="W16" s="4">
        <v>0</v>
      </c>
      <c r="X16" s="5"/>
      <c r="Y16" s="4">
        <v>1500000</v>
      </c>
      <c r="Z16" s="5"/>
      <c r="AA16" s="4">
        <v>1499960000000</v>
      </c>
      <c r="AB16" s="5"/>
      <c r="AC16" s="4">
        <v>0</v>
      </c>
      <c r="AD16" s="5"/>
      <c r="AE16" s="4">
        <v>0</v>
      </c>
      <c r="AF16" s="5"/>
      <c r="AG16" s="4">
        <v>0</v>
      </c>
      <c r="AH16" s="5"/>
      <c r="AI16" s="4">
        <v>0</v>
      </c>
      <c r="AK16" s="13">
        <v>0</v>
      </c>
    </row>
    <row r="17" spans="1:37" ht="18.75" x14ac:dyDescent="0.45">
      <c r="A17" s="2" t="s">
        <v>103</v>
      </c>
      <c r="C17" s="9" t="s">
        <v>79</v>
      </c>
      <c r="D17" s="9"/>
      <c r="E17" s="9" t="s">
        <v>79</v>
      </c>
      <c r="F17" s="9"/>
      <c r="G17" s="9" t="s">
        <v>104</v>
      </c>
      <c r="H17" s="9"/>
      <c r="I17" s="9" t="s">
        <v>105</v>
      </c>
      <c r="J17" s="9"/>
      <c r="K17" s="4">
        <v>20</v>
      </c>
      <c r="L17" s="5"/>
      <c r="M17" s="4">
        <v>20</v>
      </c>
      <c r="N17" s="5"/>
      <c r="O17" s="4">
        <v>1478146</v>
      </c>
      <c r="P17" s="5"/>
      <c r="Q17" s="4">
        <v>1478008734218</v>
      </c>
      <c r="R17" s="5"/>
      <c r="S17" s="4">
        <v>1477878086037</v>
      </c>
      <c r="T17" s="5"/>
      <c r="U17" s="4">
        <v>0</v>
      </c>
      <c r="V17" s="5"/>
      <c r="W17" s="4">
        <v>0</v>
      </c>
      <c r="X17" s="5"/>
      <c r="Y17" s="4">
        <v>0</v>
      </c>
      <c r="Z17" s="5"/>
      <c r="AA17" s="4">
        <v>0</v>
      </c>
      <c r="AB17" s="5"/>
      <c r="AC17" s="4">
        <v>1478146</v>
      </c>
      <c r="AD17" s="5"/>
      <c r="AE17" s="4">
        <v>1000000</v>
      </c>
      <c r="AF17" s="5"/>
      <c r="AG17" s="4">
        <v>1478008734218</v>
      </c>
      <c r="AH17" s="5"/>
      <c r="AI17" s="4">
        <v>1477878086037</v>
      </c>
      <c r="AK17" s="13">
        <v>8.9999999999999993E-3</v>
      </c>
    </row>
    <row r="18" spans="1:37" ht="18.75" x14ac:dyDescent="0.45">
      <c r="A18" s="2" t="s">
        <v>106</v>
      </c>
      <c r="C18" s="9" t="s">
        <v>79</v>
      </c>
      <c r="D18" s="9"/>
      <c r="E18" s="9" t="s">
        <v>79</v>
      </c>
      <c r="F18" s="9"/>
      <c r="G18" s="9" t="s">
        <v>107</v>
      </c>
      <c r="H18" s="9"/>
      <c r="I18" s="9" t="s">
        <v>108</v>
      </c>
      <c r="J18" s="9"/>
      <c r="K18" s="4">
        <v>16</v>
      </c>
      <c r="L18" s="5"/>
      <c r="M18" s="4">
        <v>16</v>
      </c>
      <c r="N18" s="5"/>
      <c r="O18" s="4">
        <v>11244486</v>
      </c>
      <c r="P18" s="5"/>
      <c r="Q18" s="4">
        <v>10963373850000</v>
      </c>
      <c r="R18" s="5"/>
      <c r="S18" s="4">
        <v>10465561057128</v>
      </c>
      <c r="T18" s="5"/>
      <c r="U18" s="4">
        <v>0</v>
      </c>
      <c r="V18" s="5"/>
      <c r="W18" s="4">
        <v>0</v>
      </c>
      <c r="X18" s="5"/>
      <c r="Y18" s="4">
        <v>100</v>
      </c>
      <c r="Z18" s="5"/>
      <c r="AA18" s="4">
        <v>94782818</v>
      </c>
      <c r="AB18" s="5"/>
      <c r="AC18" s="4">
        <v>11244386</v>
      </c>
      <c r="AD18" s="5"/>
      <c r="AE18" s="4">
        <v>1000000</v>
      </c>
      <c r="AF18" s="5"/>
      <c r="AG18" s="4">
        <v>10963276350000</v>
      </c>
      <c r="AH18" s="5"/>
      <c r="AI18" s="4">
        <v>11242347955037</v>
      </c>
      <c r="AK18" s="13">
        <v>6.8099999999999994E-2</v>
      </c>
    </row>
    <row r="19" spans="1:37" ht="18.75" x14ac:dyDescent="0.45">
      <c r="A19" s="2" t="s">
        <v>109</v>
      </c>
      <c r="C19" s="9" t="s">
        <v>79</v>
      </c>
      <c r="D19" s="9"/>
      <c r="E19" s="9" t="s">
        <v>79</v>
      </c>
      <c r="F19" s="9"/>
      <c r="G19" s="9" t="s">
        <v>110</v>
      </c>
      <c r="H19" s="9"/>
      <c r="I19" s="9" t="s">
        <v>111</v>
      </c>
      <c r="J19" s="9"/>
      <c r="K19" s="4">
        <v>17</v>
      </c>
      <c r="L19" s="5"/>
      <c r="M19" s="4">
        <v>17</v>
      </c>
      <c r="N19" s="5"/>
      <c r="O19" s="4">
        <v>535500</v>
      </c>
      <c r="P19" s="5"/>
      <c r="Q19" s="4">
        <v>500515451983</v>
      </c>
      <c r="R19" s="5"/>
      <c r="S19" s="4">
        <v>513986823000</v>
      </c>
      <c r="T19" s="5"/>
      <c r="U19" s="4">
        <v>0</v>
      </c>
      <c r="V19" s="5"/>
      <c r="W19" s="4">
        <v>0</v>
      </c>
      <c r="X19" s="5"/>
      <c r="Y19" s="4">
        <v>0</v>
      </c>
      <c r="Z19" s="5"/>
      <c r="AA19" s="4">
        <v>0</v>
      </c>
      <c r="AB19" s="5"/>
      <c r="AC19" s="4">
        <v>535500</v>
      </c>
      <c r="AD19" s="5"/>
      <c r="AE19" s="4">
        <v>885000</v>
      </c>
      <c r="AF19" s="5"/>
      <c r="AG19" s="4">
        <v>500515451983</v>
      </c>
      <c r="AH19" s="5"/>
      <c r="AI19" s="4">
        <v>473831602453</v>
      </c>
      <c r="AK19" s="13">
        <v>2.8999999999999998E-3</v>
      </c>
    </row>
    <row r="20" spans="1:37" ht="18.75" x14ac:dyDescent="0.45">
      <c r="A20" s="2" t="s">
        <v>112</v>
      </c>
      <c r="C20" s="9" t="s">
        <v>79</v>
      </c>
      <c r="D20" s="9"/>
      <c r="E20" s="9" t="s">
        <v>79</v>
      </c>
      <c r="F20" s="9"/>
      <c r="G20" s="9" t="s">
        <v>113</v>
      </c>
      <c r="H20" s="9"/>
      <c r="I20" s="9" t="s">
        <v>114</v>
      </c>
      <c r="J20" s="9"/>
      <c r="K20" s="4">
        <v>17</v>
      </c>
      <c r="L20" s="5"/>
      <c r="M20" s="4">
        <v>17</v>
      </c>
      <c r="N20" s="5"/>
      <c r="O20" s="4">
        <v>20000000</v>
      </c>
      <c r="P20" s="5"/>
      <c r="Q20" s="4">
        <v>18625200000000</v>
      </c>
      <c r="R20" s="5"/>
      <c r="S20" s="4">
        <v>18621824182500</v>
      </c>
      <c r="T20" s="5"/>
      <c r="U20" s="4">
        <v>0</v>
      </c>
      <c r="V20" s="5"/>
      <c r="W20" s="4">
        <v>0</v>
      </c>
      <c r="X20" s="5"/>
      <c r="Y20" s="4">
        <v>600</v>
      </c>
      <c r="Z20" s="5"/>
      <c r="AA20" s="4">
        <v>553284702</v>
      </c>
      <c r="AB20" s="5"/>
      <c r="AC20" s="4">
        <v>19999400</v>
      </c>
      <c r="AD20" s="5"/>
      <c r="AE20" s="4">
        <v>900572</v>
      </c>
      <c r="AF20" s="5"/>
      <c r="AG20" s="4">
        <v>18624641244000</v>
      </c>
      <c r="AH20" s="5"/>
      <c r="AI20" s="4">
        <v>18007635181237</v>
      </c>
      <c r="AK20" s="13">
        <v>0.1091</v>
      </c>
    </row>
    <row r="21" spans="1:37" ht="18.75" x14ac:dyDescent="0.45">
      <c r="A21" s="2" t="s">
        <v>115</v>
      </c>
      <c r="C21" s="9" t="s">
        <v>79</v>
      </c>
      <c r="D21" s="9"/>
      <c r="E21" s="9" t="s">
        <v>79</v>
      </c>
      <c r="F21" s="9"/>
      <c r="G21" s="9" t="s">
        <v>116</v>
      </c>
      <c r="H21" s="9"/>
      <c r="I21" s="9" t="s">
        <v>117</v>
      </c>
      <c r="J21" s="9"/>
      <c r="K21" s="4">
        <v>17</v>
      </c>
      <c r="L21" s="5"/>
      <c r="M21" s="4">
        <v>17</v>
      </c>
      <c r="N21" s="5"/>
      <c r="O21" s="4">
        <v>252800</v>
      </c>
      <c r="P21" s="5"/>
      <c r="Q21" s="4">
        <v>232281676426</v>
      </c>
      <c r="R21" s="5"/>
      <c r="S21" s="4">
        <v>252332838781</v>
      </c>
      <c r="T21" s="5"/>
      <c r="U21" s="4">
        <v>0</v>
      </c>
      <c r="V21" s="5"/>
      <c r="W21" s="4">
        <v>0</v>
      </c>
      <c r="X21" s="5"/>
      <c r="Y21" s="4">
        <v>0</v>
      </c>
      <c r="Z21" s="5"/>
      <c r="AA21" s="4">
        <v>0</v>
      </c>
      <c r="AB21" s="5"/>
      <c r="AC21" s="4">
        <v>252800</v>
      </c>
      <c r="AD21" s="5"/>
      <c r="AE21" s="4">
        <v>1000000</v>
      </c>
      <c r="AF21" s="5"/>
      <c r="AG21" s="4">
        <v>232281676426</v>
      </c>
      <c r="AH21" s="5"/>
      <c r="AI21" s="4">
        <v>252754180000</v>
      </c>
      <c r="AK21" s="13">
        <v>1.5E-3</v>
      </c>
    </row>
    <row r="22" spans="1:37" ht="18.75" x14ac:dyDescent="0.45">
      <c r="A22" s="2" t="s">
        <v>118</v>
      </c>
      <c r="C22" s="9" t="s">
        <v>79</v>
      </c>
      <c r="D22" s="9"/>
      <c r="E22" s="9" t="s">
        <v>79</v>
      </c>
      <c r="F22" s="9"/>
      <c r="G22" s="9" t="s">
        <v>119</v>
      </c>
      <c r="H22" s="9"/>
      <c r="I22" s="9" t="s">
        <v>120</v>
      </c>
      <c r="J22" s="9"/>
      <c r="K22" s="4">
        <v>16</v>
      </c>
      <c r="L22" s="5"/>
      <c r="M22" s="4">
        <v>16</v>
      </c>
      <c r="N22" s="5"/>
      <c r="O22" s="4">
        <v>723357</v>
      </c>
      <c r="P22" s="5"/>
      <c r="Q22" s="4">
        <v>723954960434</v>
      </c>
      <c r="R22" s="5"/>
      <c r="S22" s="4">
        <v>723225891543</v>
      </c>
      <c r="T22" s="5"/>
      <c r="U22" s="4">
        <v>0</v>
      </c>
      <c r="V22" s="5"/>
      <c r="W22" s="4">
        <v>0</v>
      </c>
      <c r="X22" s="5"/>
      <c r="Y22" s="4">
        <v>500</v>
      </c>
      <c r="Z22" s="5"/>
      <c r="AA22" s="4">
        <v>477828380</v>
      </c>
      <c r="AB22" s="5"/>
      <c r="AC22" s="4">
        <v>722857</v>
      </c>
      <c r="AD22" s="5"/>
      <c r="AE22" s="4">
        <v>946370</v>
      </c>
      <c r="AF22" s="5"/>
      <c r="AG22" s="4">
        <v>723454547111</v>
      </c>
      <c r="AH22" s="5"/>
      <c r="AI22" s="4">
        <v>683966187745</v>
      </c>
      <c r="AK22" s="13">
        <v>4.1000000000000003E-3</v>
      </c>
    </row>
    <row r="23" spans="1:37" ht="18.75" x14ac:dyDescent="0.45">
      <c r="A23" s="2" t="s">
        <v>121</v>
      </c>
      <c r="C23" s="9" t="s">
        <v>79</v>
      </c>
      <c r="D23" s="9"/>
      <c r="E23" s="9" t="s">
        <v>79</v>
      </c>
      <c r="F23" s="9"/>
      <c r="G23" s="9" t="s">
        <v>122</v>
      </c>
      <c r="H23" s="9"/>
      <c r="I23" s="9" t="s">
        <v>123</v>
      </c>
      <c r="J23" s="9"/>
      <c r="K23" s="4">
        <v>18</v>
      </c>
      <c r="L23" s="5"/>
      <c r="M23" s="4">
        <v>18</v>
      </c>
      <c r="N23" s="5"/>
      <c r="O23" s="4">
        <v>3890450</v>
      </c>
      <c r="P23" s="5"/>
      <c r="Q23" s="4">
        <v>3516710030300</v>
      </c>
      <c r="R23" s="5"/>
      <c r="S23" s="4">
        <v>3674536942293</v>
      </c>
      <c r="T23" s="5"/>
      <c r="U23" s="4">
        <v>0</v>
      </c>
      <c r="V23" s="5"/>
      <c r="W23" s="4">
        <v>0</v>
      </c>
      <c r="X23" s="5"/>
      <c r="Y23" s="4">
        <v>0</v>
      </c>
      <c r="Z23" s="5"/>
      <c r="AA23" s="4">
        <v>0</v>
      </c>
      <c r="AB23" s="5"/>
      <c r="AC23" s="4">
        <v>3890450</v>
      </c>
      <c r="AD23" s="5"/>
      <c r="AE23" s="4">
        <v>970300</v>
      </c>
      <c r="AF23" s="5"/>
      <c r="AG23" s="4">
        <v>3516710030300</v>
      </c>
      <c r="AH23" s="5"/>
      <c r="AI23" s="4">
        <v>3774219433716</v>
      </c>
      <c r="AK23" s="13">
        <v>2.29E-2</v>
      </c>
    </row>
    <row r="24" spans="1:37" ht="18.75" x14ac:dyDescent="0.45">
      <c r="A24" s="2" t="s">
        <v>124</v>
      </c>
      <c r="C24" s="9" t="s">
        <v>79</v>
      </c>
      <c r="D24" s="9"/>
      <c r="E24" s="9" t="s">
        <v>79</v>
      </c>
      <c r="F24" s="9"/>
      <c r="G24" s="9" t="s">
        <v>125</v>
      </c>
      <c r="H24" s="9"/>
      <c r="I24" s="9" t="s">
        <v>126</v>
      </c>
      <c r="J24" s="9"/>
      <c r="K24" s="4">
        <v>18</v>
      </c>
      <c r="L24" s="5"/>
      <c r="M24" s="4">
        <v>18</v>
      </c>
      <c r="N24" s="5"/>
      <c r="O24" s="4">
        <v>40000</v>
      </c>
      <c r="P24" s="5"/>
      <c r="Q24" s="4">
        <v>40000239668</v>
      </c>
      <c r="R24" s="5"/>
      <c r="S24" s="4">
        <v>39992750000</v>
      </c>
      <c r="T24" s="5"/>
      <c r="U24" s="4">
        <v>0</v>
      </c>
      <c r="V24" s="5"/>
      <c r="W24" s="4">
        <v>0</v>
      </c>
      <c r="X24" s="5"/>
      <c r="Y24" s="4">
        <v>0</v>
      </c>
      <c r="Z24" s="5"/>
      <c r="AA24" s="4">
        <v>0</v>
      </c>
      <c r="AB24" s="5"/>
      <c r="AC24" s="4">
        <v>40000</v>
      </c>
      <c r="AD24" s="5"/>
      <c r="AE24" s="4">
        <v>1000000</v>
      </c>
      <c r="AF24" s="5"/>
      <c r="AG24" s="4">
        <v>40000239668</v>
      </c>
      <c r="AH24" s="5"/>
      <c r="AI24" s="4">
        <v>39992750000</v>
      </c>
      <c r="AK24" s="13">
        <v>2.0000000000000001E-4</v>
      </c>
    </row>
    <row r="25" spans="1:37" ht="18.75" x14ac:dyDescent="0.45">
      <c r="A25" s="2" t="s">
        <v>127</v>
      </c>
      <c r="C25" s="9" t="s">
        <v>79</v>
      </c>
      <c r="D25" s="9"/>
      <c r="E25" s="9" t="s">
        <v>79</v>
      </c>
      <c r="F25" s="9"/>
      <c r="G25" s="9" t="s">
        <v>128</v>
      </c>
      <c r="H25" s="9"/>
      <c r="I25" s="9" t="s">
        <v>129</v>
      </c>
      <c r="J25" s="9"/>
      <c r="K25" s="4">
        <v>19</v>
      </c>
      <c r="L25" s="5"/>
      <c r="M25" s="4">
        <v>19</v>
      </c>
      <c r="N25" s="5"/>
      <c r="O25" s="4">
        <v>1000000</v>
      </c>
      <c r="P25" s="5"/>
      <c r="Q25" s="4">
        <v>950000000000</v>
      </c>
      <c r="R25" s="5"/>
      <c r="S25" s="4">
        <v>964825093750</v>
      </c>
      <c r="T25" s="5"/>
      <c r="U25" s="4">
        <v>0</v>
      </c>
      <c r="V25" s="5"/>
      <c r="W25" s="4">
        <v>0</v>
      </c>
      <c r="X25" s="5"/>
      <c r="Y25" s="4">
        <v>0</v>
      </c>
      <c r="Z25" s="5"/>
      <c r="AA25" s="4">
        <v>0</v>
      </c>
      <c r="AB25" s="5"/>
      <c r="AC25" s="4">
        <v>1000000</v>
      </c>
      <c r="AD25" s="5"/>
      <c r="AE25" s="4">
        <v>965000</v>
      </c>
      <c r="AF25" s="5"/>
      <c r="AG25" s="4">
        <v>950000000000</v>
      </c>
      <c r="AH25" s="5"/>
      <c r="AI25" s="4">
        <v>964825093750</v>
      </c>
      <c r="AK25" s="13">
        <v>5.7999999999999996E-3</v>
      </c>
    </row>
    <row r="26" spans="1:37" ht="18.75" x14ac:dyDescent="0.45">
      <c r="A26" s="2" t="s">
        <v>130</v>
      </c>
      <c r="C26" s="9" t="s">
        <v>79</v>
      </c>
      <c r="D26" s="9"/>
      <c r="E26" s="9" t="s">
        <v>79</v>
      </c>
      <c r="F26" s="9"/>
      <c r="G26" s="9" t="s">
        <v>131</v>
      </c>
      <c r="H26" s="9"/>
      <c r="I26" s="9" t="s">
        <v>132</v>
      </c>
      <c r="J26" s="9"/>
      <c r="K26" s="4">
        <v>18</v>
      </c>
      <c r="L26" s="5"/>
      <c r="M26" s="4">
        <v>18</v>
      </c>
      <c r="N26" s="5"/>
      <c r="O26" s="4">
        <v>151306</v>
      </c>
      <c r="P26" s="5"/>
      <c r="Q26" s="4">
        <v>989843852000</v>
      </c>
      <c r="R26" s="5"/>
      <c r="S26" s="4">
        <v>1151210216787</v>
      </c>
      <c r="T26" s="5"/>
      <c r="U26" s="4">
        <v>0</v>
      </c>
      <c r="V26" s="5"/>
      <c r="W26" s="4">
        <v>0</v>
      </c>
      <c r="X26" s="5"/>
      <c r="Y26" s="4">
        <v>0</v>
      </c>
      <c r="Z26" s="5"/>
      <c r="AA26" s="4">
        <v>0</v>
      </c>
      <c r="AB26" s="5"/>
      <c r="AC26" s="4">
        <v>151306</v>
      </c>
      <c r="AD26" s="5"/>
      <c r="AE26" s="4">
        <v>7706655</v>
      </c>
      <c r="AF26" s="5"/>
      <c r="AG26" s="4">
        <v>989843852000</v>
      </c>
      <c r="AH26" s="5"/>
      <c r="AI26" s="4">
        <v>1165851827718</v>
      </c>
      <c r="AK26" s="13">
        <v>7.1000000000000004E-3</v>
      </c>
    </row>
    <row r="27" spans="1:37" ht="18.75" x14ac:dyDescent="0.45">
      <c r="A27" s="2" t="s">
        <v>133</v>
      </c>
      <c r="C27" s="9" t="s">
        <v>79</v>
      </c>
      <c r="D27" s="9"/>
      <c r="E27" s="9" t="s">
        <v>79</v>
      </c>
      <c r="F27" s="9"/>
      <c r="G27" s="9" t="s">
        <v>134</v>
      </c>
      <c r="H27" s="9"/>
      <c r="I27" s="9" t="s">
        <v>135</v>
      </c>
      <c r="J27" s="9"/>
      <c r="K27" s="4">
        <v>18</v>
      </c>
      <c r="L27" s="5"/>
      <c r="M27" s="4">
        <v>18</v>
      </c>
      <c r="N27" s="5"/>
      <c r="O27" s="4">
        <v>0</v>
      </c>
      <c r="P27" s="5"/>
      <c r="Q27" s="4">
        <v>0</v>
      </c>
      <c r="R27" s="5"/>
      <c r="S27" s="4">
        <v>0</v>
      </c>
      <c r="T27" s="5"/>
      <c r="U27" s="4">
        <v>8617690</v>
      </c>
      <c r="V27" s="5"/>
      <c r="W27" s="4">
        <v>9699994304790</v>
      </c>
      <c r="X27" s="5"/>
      <c r="Y27" s="4">
        <v>0</v>
      </c>
      <c r="Z27" s="5"/>
      <c r="AA27" s="4">
        <v>0</v>
      </c>
      <c r="AB27" s="5"/>
      <c r="AC27" s="4">
        <v>8617690</v>
      </c>
      <c r="AD27" s="5"/>
      <c r="AE27" s="4">
        <v>1128281</v>
      </c>
      <c r="AF27" s="5"/>
      <c r="AG27" s="4">
        <v>9699994304790</v>
      </c>
      <c r="AH27" s="5"/>
      <c r="AI27" s="4">
        <v>9721421853974</v>
      </c>
      <c r="AK27" s="13">
        <v>5.8900000000000001E-2</v>
      </c>
    </row>
    <row r="28" spans="1:37" ht="18.75" x14ac:dyDescent="0.45">
      <c r="A28" s="2" t="s">
        <v>136</v>
      </c>
      <c r="C28" s="9" t="s">
        <v>79</v>
      </c>
      <c r="D28" s="9"/>
      <c r="E28" s="9" t="s">
        <v>79</v>
      </c>
      <c r="F28" s="9"/>
      <c r="G28" s="9" t="s">
        <v>137</v>
      </c>
      <c r="H28" s="9"/>
      <c r="I28" s="9" t="s">
        <v>138</v>
      </c>
      <c r="J28" s="9"/>
      <c r="K28" s="4">
        <v>17</v>
      </c>
      <c r="L28" s="5"/>
      <c r="M28" s="4">
        <v>17</v>
      </c>
      <c r="N28" s="5"/>
      <c r="O28" s="4">
        <v>0</v>
      </c>
      <c r="P28" s="5"/>
      <c r="Q28" s="4">
        <v>0</v>
      </c>
      <c r="R28" s="5"/>
      <c r="S28" s="4">
        <v>0</v>
      </c>
      <c r="T28" s="5"/>
      <c r="U28" s="4">
        <v>5282561</v>
      </c>
      <c r="V28" s="5"/>
      <c r="W28" s="4">
        <v>4966153027377</v>
      </c>
      <c r="X28" s="5"/>
      <c r="Y28" s="4">
        <v>0</v>
      </c>
      <c r="Z28" s="5"/>
      <c r="AA28" s="4">
        <v>0</v>
      </c>
      <c r="AB28" s="5"/>
      <c r="AC28" s="4">
        <v>5282561</v>
      </c>
      <c r="AD28" s="5"/>
      <c r="AE28" s="4">
        <v>940460</v>
      </c>
      <c r="AF28" s="5"/>
      <c r="AG28" s="4">
        <v>4966153027377</v>
      </c>
      <c r="AH28" s="5"/>
      <c r="AI28" s="4">
        <v>4967136861296</v>
      </c>
      <c r="AK28" s="13">
        <v>3.0099999999999998E-2</v>
      </c>
    </row>
    <row r="29" spans="1:37" ht="18.75" x14ac:dyDescent="0.45">
      <c r="A29" s="2" t="s">
        <v>139</v>
      </c>
      <c r="C29" s="9" t="s">
        <v>79</v>
      </c>
      <c r="D29" s="9"/>
      <c r="E29" s="9" t="s">
        <v>79</v>
      </c>
      <c r="F29" s="9"/>
      <c r="G29" s="9" t="s">
        <v>140</v>
      </c>
      <c r="H29" s="9"/>
      <c r="I29" s="9" t="s">
        <v>141</v>
      </c>
      <c r="J29" s="9"/>
      <c r="K29" s="4">
        <v>18</v>
      </c>
      <c r="L29" s="5"/>
      <c r="M29" s="4">
        <v>18</v>
      </c>
      <c r="N29" s="5"/>
      <c r="O29" s="4">
        <v>0</v>
      </c>
      <c r="P29" s="5"/>
      <c r="Q29" s="4">
        <v>0</v>
      </c>
      <c r="R29" s="5"/>
      <c r="S29" s="4">
        <v>0</v>
      </c>
      <c r="T29" s="5"/>
      <c r="U29" s="4">
        <v>10000000</v>
      </c>
      <c r="V29" s="5"/>
      <c r="W29" s="4">
        <v>10000000000000</v>
      </c>
      <c r="X29" s="5"/>
      <c r="Y29" s="4">
        <v>0</v>
      </c>
      <c r="Z29" s="5"/>
      <c r="AA29" s="4">
        <v>0</v>
      </c>
      <c r="AB29" s="5"/>
      <c r="AC29" s="4">
        <v>10000000</v>
      </c>
      <c r="AD29" s="5"/>
      <c r="AE29" s="4">
        <v>1000000</v>
      </c>
      <c r="AF29" s="5"/>
      <c r="AG29" s="4">
        <v>10000000000000</v>
      </c>
      <c r="AH29" s="5"/>
      <c r="AI29" s="4">
        <v>9998187500000</v>
      </c>
      <c r="AK29" s="13">
        <v>6.0600000000000001E-2</v>
      </c>
    </row>
    <row r="30" spans="1:37" ht="18.75" x14ac:dyDescent="0.45">
      <c r="A30" s="2" t="s">
        <v>142</v>
      </c>
      <c r="C30" s="9" t="s">
        <v>79</v>
      </c>
      <c r="D30" s="9"/>
      <c r="E30" s="9" t="s">
        <v>79</v>
      </c>
      <c r="F30" s="9"/>
      <c r="G30" s="9" t="s">
        <v>143</v>
      </c>
      <c r="H30" s="9"/>
      <c r="I30" s="9" t="s">
        <v>144</v>
      </c>
      <c r="J30" s="9"/>
      <c r="K30" s="4">
        <v>18</v>
      </c>
      <c r="L30" s="5"/>
      <c r="M30" s="4">
        <v>18</v>
      </c>
      <c r="N30" s="5"/>
      <c r="O30" s="4">
        <v>0</v>
      </c>
      <c r="P30" s="5"/>
      <c r="Q30" s="4">
        <v>0</v>
      </c>
      <c r="R30" s="5"/>
      <c r="S30" s="4">
        <v>0</v>
      </c>
      <c r="T30" s="5"/>
      <c r="U30" s="4">
        <v>14135220</v>
      </c>
      <c r="V30" s="5"/>
      <c r="W30" s="4">
        <v>14549989760460</v>
      </c>
      <c r="X30" s="5"/>
      <c r="Y30" s="4">
        <v>0</v>
      </c>
      <c r="Z30" s="5"/>
      <c r="AA30" s="4">
        <v>0</v>
      </c>
      <c r="AB30" s="5"/>
      <c r="AC30" s="4">
        <v>14135220</v>
      </c>
      <c r="AD30" s="5"/>
      <c r="AE30" s="4">
        <v>1040170</v>
      </c>
      <c r="AF30" s="5"/>
      <c r="AG30" s="4">
        <v>14549989760388</v>
      </c>
      <c r="AH30" s="5"/>
      <c r="AI30" s="4">
        <v>14700377996596</v>
      </c>
      <c r="AK30" s="13">
        <v>8.9099999999999999E-2</v>
      </c>
    </row>
    <row r="31" spans="1:37" ht="18.75" x14ac:dyDescent="0.45">
      <c r="A31" s="2" t="s">
        <v>145</v>
      </c>
      <c r="C31" s="9" t="s">
        <v>79</v>
      </c>
      <c r="D31" s="9"/>
      <c r="E31" s="9" t="s">
        <v>79</v>
      </c>
      <c r="F31" s="9"/>
      <c r="G31" s="9" t="s">
        <v>146</v>
      </c>
      <c r="H31" s="9"/>
      <c r="I31" s="9" t="s">
        <v>147</v>
      </c>
      <c r="J31" s="9"/>
      <c r="K31" s="4">
        <v>0</v>
      </c>
      <c r="L31" s="5"/>
      <c r="M31" s="4">
        <v>0</v>
      </c>
      <c r="N31" s="5"/>
      <c r="O31" s="4">
        <v>0</v>
      </c>
      <c r="P31" s="5"/>
      <c r="Q31" s="4">
        <v>0</v>
      </c>
      <c r="R31" s="5"/>
      <c r="S31" s="4">
        <v>0</v>
      </c>
      <c r="T31" s="5"/>
      <c r="U31" s="4">
        <v>1399020</v>
      </c>
      <c r="V31" s="5"/>
      <c r="W31" s="4">
        <v>1263453215918</v>
      </c>
      <c r="X31" s="5"/>
      <c r="Y31" s="4">
        <v>0</v>
      </c>
      <c r="Z31" s="5"/>
      <c r="AA31" s="4">
        <v>0</v>
      </c>
      <c r="AB31" s="5"/>
      <c r="AC31" s="4">
        <v>1399020</v>
      </c>
      <c r="AD31" s="5"/>
      <c r="AE31" s="4">
        <v>902734</v>
      </c>
      <c r="AF31" s="5"/>
      <c r="AG31" s="4">
        <v>1263453215918</v>
      </c>
      <c r="AH31" s="5"/>
      <c r="AI31" s="4">
        <f>1262027287062+25</f>
        <v>1262027287087</v>
      </c>
      <c r="AK31" s="13">
        <v>7.6E-3</v>
      </c>
    </row>
    <row r="32" spans="1:37" ht="18.75" x14ac:dyDescent="0.45">
      <c r="A32" s="2" t="s">
        <v>148</v>
      </c>
      <c r="C32" s="9" t="s">
        <v>149</v>
      </c>
      <c r="D32" s="9"/>
      <c r="E32" s="9" t="s">
        <v>149</v>
      </c>
      <c r="F32" s="9"/>
      <c r="G32" s="9" t="s">
        <v>150</v>
      </c>
      <c r="H32" s="9"/>
      <c r="I32" s="9" t="s">
        <v>151</v>
      </c>
      <c r="J32" s="9"/>
      <c r="K32" s="4">
        <v>18</v>
      </c>
      <c r="L32" s="5"/>
      <c r="M32" s="4">
        <v>18</v>
      </c>
      <c r="N32" s="5"/>
      <c r="O32" s="4">
        <v>2999999</v>
      </c>
      <c r="P32" s="5"/>
      <c r="Q32" s="4">
        <v>2999999000000</v>
      </c>
      <c r="R32" s="5"/>
      <c r="S32" s="4">
        <v>2999999000000</v>
      </c>
      <c r="T32" s="5"/>
      <c r="U32" s="4">
        <v>0</v>
      </c>
      <c r="V32" s="5"/>
      <c r="W32" s="4">
        <v>0</v>
      </c>
      <c r="X32" s="5"/>
      <c r="Y32" s="4">
        <v>0</v>
      </c>
      <c r="Z32" s="5"/>
      <c r="AA32" s="4">
        <v>0</v>
      </c>
      <c r="AB32" s="5"/>
      <c r="AC32" s="4">
        <v>2999999</v>
      </c>
      <c r="AD32" s="5"/>
      <c r="AE32" s="4">
        <v>1000000</v>
      </c>
      <c r="AF32" s="5"/>
      <c r="AG32" s="4">
        <v>2999999000000</v>
      </c>
      <c r="AH32" s="5"/>
      <c r="AI32" s="4">
        <v>2999999000000</v>
      </c>
      <c r="AK32" s="13">
        <v>1.8200000000000001E-2</v>
      </c>
    </row>
    <row r="33" spans="1:37" ht="18.75" x14ac:dyDescent="0.45">
      <c r="A33" s="2" t="s">
        <v>152</v>
      </c>
      <c r="C33" s="9" t="s">
        <v>149</v>
      </c>
      <c r="D33" s="9"/>
      <c r="E33" s="9" t="s">
        <v>149</v>
      </c>
      <c r="F33" s="9"/>
      <c r="G33" s="9" t="s">
        <v>150</v>
      </c>
      <c r="H33" s="9"/>
      <c r="I33" s="9" t="s">
        <v>151</v>
      </c>
      <c r="J33" s="9"/>
      <c r="K33" s="4">
        <v>18</v>
      </c>
      <c r="L33" s="5"/>
      <c r="M33" s="4">
        <v>18</v>
      </c>
      <c r="N33" s="5"/>
      <c r="O33" s="4">
        <v>599995</v>
      </c>
      <c r="P33" s="5"/>
      <c r="Q33" s="4">
        <v>599995000000</v>
      </c>
      <c r="R33" s="5"/>
      <c r="S33" s="4">
        <v>599995000000</v>
      </c>
      <c r="T33" s="5"/>
      <c r="U33" s="4">
        <v>0</v>
      </c>
      <c r="V33" s="5"/>
      <c r="W33" s="4">
        <v>0</v>
      </c>
      <c r="X33" s="5"/>
      <c r="Y33" s="4">
        <v>0</v>
      </c>
      <c r="Z33" s="5"/>
      <c r="AA33" s="4">
        <v>0</v>
      </c>
      <c r="AB33" s="5"/>
      <c r="AC33" s="4">
        <v>599995</v>
      </c>
      <c r="AD33" s="5"/>
      <c r="AE33" s="4">
        <v>1000000</v>
      </c>
      <c r="AF33" s="5"/>
      <c r="AG33" s="4">
        <v>599995000000</v>
      </c>
      <c r="AH33" s="5"/>
      <c r="AI33" s="4">
        <v>599995000000</v>
      </c>
      <c r="AK33" s="13">
        <v>3.5999999999999999E-3</v>
      </c>
    </row>
    <row r="34" spans="1:37" ht="18.75" x14ac:dyDescent="0.45">
      <c r="A34" s="2" t="s">
        <v>153</v>
      </c>
      <c r="C34" s="9" t="s">
        <v>149</v>
      </c>
      <c r="D34" s="9"/>
      <c r="E34" s="9" t="s">
        <v>149</v>
      </c>
      <c r="F34" s="9"/>
      <c r="G34" s="9" t="s">
        <v>150</v>
      </c>
      <c r="H34" s="9"/>
      <c r="I34" s="9" t="s">
        <v>151</v>
      </c>
      <c r="J34" s="9"/>
      <c r="K34" s="4">
        <v>18</v>
      </c>
      <c r="L34" s="5"/>
      <c r="M34" s="4">
        <v>18</v>
      </c>
      <c r="N34" s="5"/>
      <c r="O34" s="4">
        <v>599998</v>
      </c>
      <c r="P34" s="5"/>
      <c r="Q34" s="4">
        <v>599998000000</v>
      </c>
      <c r="R34" s="5"/>
      <c r="S34" s="4">
        <v>599998000000</v>
      </c>
      <c r="T34" s="5"/>
      <c r="U34" s="4">
        <v>0</v>
      </c>
      <c r="V34" s="5"/>
      <c r="W34" s="4">
        <v>0</v>
      </c>
      <c r="X34" s="5"/>
      <c r="Y34" s="4">
        <v>0</v>
      </c>
      <c r="Z34" s="5"/>
      <c r="AA34" s="4">
        <v>0</v>
      </c>
      <c r="AB34" s="5"/>
      <c r="AC34" s="4">
        <v>599998</v>
      </c>
      <c r="AD34" s="5"/>
      <c r="AE34" s="4">
        <v>1000000</v>
      </c>
      <c r="AF34" s="5"/>
      <c r="AG34" s="4">
        <v>599998000000</v>
      </c>
      <c r="AH34" s="5"/>
      <c r="AI34" s="4">
        <v>599998000000</v>
      </c>
      <c r="AK34" s="13">
        <v>3.5999999999999999E-3</v>
      </c>
    </row>
    <row r="35" spans="1:37" ht="18.75" x14ac:dyDescent="0.45">
      <c r="A35" s="2" t="s">
        <v>154</v>
      </c>
      <c r="C35" s="9" t="s">
        <v>149</v>
      </c>
      <c r="D35" s="9"/>
      <c r="E35" s="9" t="s">
        <v>149</v>
      </c>
      <c r="F35" s="9"/>
      <c r="G35" s="9" t="s">
        <v>150</v>
      </c>
      <c r="H35" s="9"/>
      <c r="I35" s="9" t="s">
        <v>151</v>
      </c>
      <c r="J35" s="9"/>
      <c r="K35" s="4">
        <v>18</v>
      </c>
      <c r="L35" s="5"/>
      <c r="M35" s="4">
        <v>18</v>
      </c>
      <c r="N35" s="5"/>
      <c r="O35" s="4">
        <v>2499997</v>
      </c>
      <c r="P35" s="5"/>
      <c r="Q35" s="4">
        <v>2499997000000</v>
      </c>
      <c r="R35" s="5"/>
      <c r="S35" s="4">
        <v>2499997000000</v>
      </c>
      <c r="T35" s="5"/>
      <c r="U35" s="4">
        <v>0</v>
      </c>
      <c r="V35" s="5"/>
      <c r="W35" s="4">
        <v>0</v>
      </c>
      <c r="X35" s="5"/>
      <c r="Y35" s="4">
        <v>0</v>
      </c>
      <c r="Z35" s="5"/>
      <c r="AA35" s="4">
        <v>0</v>
      </c>
      <c r="AB35" s="5"/>
      <c r="AC35" s="4">
        <v>2499997</v>
      </c>
      <c r="AD35" s="5"/>
      <c r="AE35" s="4">
        <v>1000000</v>
      </c>
      <c r="AF35" s="5"/>
      <c r="AG35" s="4">
        <v>2499997000000</v>
      </c>
      <c r="AH35" s="5"/>
      <c r="AI35" s="4">
        <v>2499997000000</v>
      </c>
      <c r="AK35" s="13">
        <v>1.52E-2</v>
      </c>
    </row>
    <row r="36" spans="1:37" ht="18.75" thickBot="1" x14ac:dyDescent="0.45">
      <c r="Q36" s="6">
        <f>SUM(Q9:Q35)</f>
        <v>56490647146628</v>
      </c>
      <c r="S36" s="6">
        <f>SUM(S9:S35)</f>
        <v>56121656049766</v>
      </c>
      <c r="W36" s="6">
        <f>SUM(W9:W35)</f>
        <v>40479590308545</v>
      </c>
      <c r="AA36" s="6">
        <f>SUM(AA9:AA35)</f>
        <v>1507465959313</v>
      </c>
      <c r="AG36" s="6">
        <f>SUM(AG9:AG35)</f>
        <v>95462080715778</v>
      </c>
      <c r="AI36" s="6">
        <f>SUM(AI9:AI35)</f>
        <v>95578042063715</v>
      </c>
    </row>
    <row r="37" spans="1:37" ht="18.75" thickTop="1" x14ac:dyDescent="0.4"/>
    <row r="38" spans="1:37" x14ac:dyDescent="0.4">
      <c r="AG38" s="4"/>
      <c r="AH38" s="4"/>
      <c r="AI38" s="4"/>
    </row>
    <row r="39" spans="1:37" x14ac:dyDescent="0.4">
      <c r="AI39" s="4"/>
    </row>
    <row r="41" spans="1:37" x14ac:dyDescent="0.4">
      <c r="AG41" s="3"/>
    </row>
    <row r="43" spans="1:37" x14ac:dyDescent="0.4">
      <c r="AI43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4"/>
  <sheetViews>
    <sheetView rightToLeft="1" workbookViewId="0">
      <selection activeCell="O24" sqref="O24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7.75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6" spans="1:13" ht="27.75" x14ac:dyDescent="0.4">
      <c r="A6" s="29" t="s">
        <v>3</v>
      </c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  <c r="M6" s="29" t="s">
        <v>6</v>
      </c>
    </row>
    <row r="7" spans="1:13" ht="52.5" customHeight="1" x14ac:dyDescent="0.4">
      <c r="A7" s="29" t="s">
        <v>3</v>
      </c>
      <c r="C7" s="29" t="s">
        <v>7</v>
      </c>
      <c r="E7" s="29" t="s">
        <v>155</v>
      </c>
      <c r="G7" s="29" t="s">
        <v>156</v>
      </c>
      <c r="I7" s="29" t="s">
        <v>157</v>
      </c>
      <c r="K7" s="30" t="s">
        <v>353</v>
      </c>
      <c r="M7" s="29" t="s">
        <v>158</v>
      </c>
    </row>
    <row r="8" spans="1:13" ht="18.75" x14ac:dyDescent="0.45">
      <c r="A8" s="2" t="s">
        <v>159</v>
      </c>
      <c r="C8" s="4">
        <v>1478146</v>
      </c>
      <c r="D8" s="5"/>
      <c r="E8" s="4">
        <v>1010999</v>
      </c>
      <c r="F8" s="5"/>
      <c r="G8" s="4">
        <v>1000000</v>
      </c>
      <c r="H8" s="5"/>
      <c r="I8" s="7">
        <v>-1.09E-2</v>
      </c>
      <c r="J8" s="5"/>
      <c r="K8" s="4">
        <v>1478146000000</v>
      </c>
      <c r="M8" s="5" t="s">
        <v>354</v>
      </c>
    </row>
    <row r="9" spans="1:13" ht="18.75" x14ac:dyDescent="0.45">
      <c r="A9" s="2" t="s">
        <v>160</v>
      </c>
      <c r="C9" s="4">
        <v>2499743</v>
      </c>
      <c r="D9" s="5"/>
      <c r="E9" s="4">
        <v>1010000</v>
      </c>
      <c r="F9" s="5"/>
      <c r="G9" s="4">
        <v>1000000</v>
      </c>
      <c r="H9" s="5"/>
      <c r="I9" s="7">
        <v>-9.9000000000000008E-3</v>
      </c>
      <c r="J9" s="5"/>
      <c r="K9" s="4">
        <v>2499743000000</v>
      </c>
      <c r="M9" s="5" t="s">
        <v>354</v>
      </c>
    </row>
    <row r="10" spans="1:13" ht="18.75" x14ac:dyDescent="0.45">
      <c r="A10" s="2" t="s">
        <v>161</v>
      </c>
      <c r="C10" s="4">
        <v>4715889</v>
      </c>
      <c r="D10" s="5"/>
      <c r="E10" s="4">
        <v>1000313</v>
      </c>
      <c r="F10" s="5"/>
      <c r="G10" s="4">
        <v>1000000</v>
      </c>
      <c r="H10" s="5"/>
      <c r="I10" s="7">
        <v>-2.9999999999999997E-4</v>
      </c>
      <c r="J10" s="5"/>
      <c r="K10" s="4">
        <v>4715889000000</v>
      </c>
      <c r="M10" s="5" t="s">
        <v>354</v>
      </c>
    </row>
    <row r="11" spans="1:13" ht="18.75" x14ac:dyDescent="0.45">
      <c r="A11" s="2" t="s">
        <v>162</v>
      </c>
      <c r="C11" s="4">
        <v>1399020</v>
      </c>
      <c r="D11" s="5"/>
      <c r="E11" s="4">
        <v>902700</v>
      </c>
      <c r="F11" s="5"/>
      <c r="G11" s="4">
        <v>902734</v>
      </c>
      <c r="H11" s="5"/>
      <c r="I11" s="7">
        <v>0</v>
      </c>
      <c r="J11" s="5"/>
      <c r="K11" s="4">
        <v>1262942920680</v>
      </c>
      <c r="M11" s="5" t="s">
        <v>354</v>
      </c>
    </row>
    <row r="12" spans="1:13" ht="18.75" x14ac:dyDescent="0.45">
      <c r="A12" s="2" t="s">
        <v>112</v>
      </c>
      <c r="C12" s="4">
        <v>19999400</v>
      </c>
      <c r="D12" s="5"/>
      <c r="E12" s="4">
        <v>913850</v>
      </c>
      <c r="F12" s="5"/>
      <c r="G12" s="4">
        <v>900572</v>
      </c>
      <c r="H12" s="5"/>
      <c r="I12" s="7">
        <v>-1.4500000000000001E-2</v>
      </c>
      <c r="J12" s="5"/>
      <c r="K12" s="4">
        <v>18010899656800</v>
      </c>
      <c r="M12" s="5" t="s">
        <v>354</v>
      </c>
    </row>
    <row r="13" spans="1:13" ht="18.75" thickBot="1" x14ac:dyDescent="0.45">
      <c r="K13" s="6">
        <f>SUM(K8:K12)</f>
        <v>27967620577480</v>
      </c>
    </row>
    <row r="14" spans="1:13" ht="18.75" thickTop="1" x14ac:dyDescent="0.4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4"/>
  <sheetViews>
    <sheetView rightToLeft="1" topLeftCell="E1" workbookViewId="0">
      <selection activeCell="AC13" sqref="AC13"/>
    </sheetView>
  </sheetViews>
  <sheetFormatPr defaultRowHeight="18" x14ac:dyDescent="0.4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17.710937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</row>
    <row r="3" spans="1:31" ht="27.75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1:31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6" spans="1:31" ht="27.75" x14ac:dyDescent="0.4">
      <c r="A6" s="29" t="s">
        <v>163</v>
      </c>
      <c r="B6" s="29" t="s">
        <v>163</v>
      </c>
      <c r="C6" s="29" t="s">
        <v>163</v>
      </c>
      <c r="D6" s="29" t="s">
        <v>163</v>
      </c>
      <c r="E6" s="29" t="s">
        <v>163</v>
      </c>
      <c r="F6" s="29" t="s">
        <v>163</v>
      </c>
      <c r="G6" s="29" t="s">
        <v>163</v>
      </c>
      <c r="H6" s="29" t="s">
        <v>163</v>
      </c>
      <c r="I6" s="29" t="s">
        <v>163</v>
      </c>
      <c r="K6" s="29" t="s">
        <v>4</v>
      </c>
      <c r="L6" s="29" t="s">
        <v>4</v>
      </c>
      <c r="M6" s="29" t="s">
        <v>4</v>
      </c>
      <c r="N6" s="29" t="s">
        <v>4</v>
      </c>
      <c r="O6" s="29" t="s">
        <v>4</v>
      </c>
      <c r="Q6" s="29" t="s">
        <v>5</v>
      </c>
      <c r="R6" s="29" t="s">
        <v>5</v>
      </c>
      <c r="S6" s="29" t="s">
        <v>5</v>
      </c>
      <c r="T6" s="29" t="s">
        <v>5</v>
      </c>
      <c r="U6" s="29" t="s">
        <v>5</v>
      </c>
      <c r="V6" s="29" t="s">
        <v>5</v>
      </c>
      <c r="W6" s="29" t="s">
        <v>5</v>
      </c>
      <c r="Y6" s="29" t="s">
        <v>6</v>
      </c>
      <c r="Z6" s="29" t="s">
        <v>6</v>
      </c>
      <c r="AA6" s="29" t="s">
        <v>6</v>
      </c>
      <c r="AB6" s="29" t="s">
        <v>6</v>
      </c>
      <c r="AC6" s="29" t="s">
        <v>6</v>
      </c>
      <c r="AD6" s="29" t="s">
        <v>6</v>
      </c>
      <c r="AE6" s="29" t="s">
        <v>6</v>
      </c>
    </row>
    <row r="7" spans="1:31" ht="27.75" x14ac:dyDescent="0.4">
      <c r="A7" s="30" t="s">
        <v>351</v>
      </c>
      <c r="C7" s="29" t="s">
        <v>75</v>
      </c>
      <c r="E7" s="29" t="s">
        <v>76</v>
      </c>
      <c r="G7" s="29" t="s">
        <v>165</v>
      </c>
      <c r="I7" s="29" t="s">
        <v>73</v>
      </c>
      <c r="K7" s="29" t="s">
        <v>7</v>
      </c>
      <c r="M7" s="29" t="s">
        <v>8</v>
      </c>
      <c r="O7" s="29" t="s">
        <v>9</v>
      </c>
      <c r="Q7" s="29" t="s">
        <v>10</v>
      </c>
      <c r="R7" s="29" t="s">
        <v>10</v>
      </c>
      <c r="S7" s="29" t="s">
        <v>10</v>
      </c>
      <c r="U7" s="29" t="s">
        <v>11</v>
      </c>
      <c r="V7" s="29" t="s">
        <v>11</v>
      </c>
      <c r="W7" s="29" t="s">
        <v>11</v>
      </c>
      <c r="Y7" s="29" t="s">
        <v>7</v>
      </c>
      <c r="AA7" s="29" t="s">
        <v>8</v>
      </c>
      <c r="AC7" s="29" t="s">
        <v>9</v>
      </c>
      <c r="AE7" s="30" t="s">
        <v>352</v>
      </c>
    </row>
    <row r="8" spans="1:31" ht="27.75" x14ac:dyDescent="0.4">
      <c r="A8" s="29" t="s">
        <v>164</v>
      </c>
      <c r="C8" s="29" t="s">
        <v>75</v>
      </c>
      <c r="E8" s="29" t="s">
        <v>76</v>
      </c>
      <c r="G8" s="29" t="s">
        <v>165</v>
      </c>
      <c r="I8" s="29" t="s">
        <v>73</v>
      </c>
      <c r="K8" s="29" t="s">
        <v>7</v>
      </c>
      <c r="M8" s="29" t="s">
        <v>8</v>
      </c>
      <c r="O8" s="29" t="s">
        <v>9</v>
      </c>
      <c r="Q8" s="29" t="s">
        <v>7</v>
      </c>
      <c r="S8" s="29" t="s">
        <v>8</v>
      </c>
      <c r="U8" s="29" t="s">
        <v>7</v>
      </c>
      <c r="W8" s="29" t="s">
        <v>14</v>
      </c>
      <c r="Y8" s="29" t="s">
        <v>7</v>
      </c>
      <c r="AA8" s="29" t="s">
        <v>8</v>
      </c>
      <c r="AC8" s="29" t="s">
        <v>9</v>
      </c>
      <c r="AE8" s="29" t="s">
        <v>166</v>
      </c>
    </row>
    <row r="9" spans="1:31" ht="18.75" x14ac:dyDescent="0.45">
      <c r="A9" s="2" t="s">
        <v>167</v>
      </c>
      <c r="C9" s="5" t="s">
        <v>168</v>
      </c>
      <c r="E9" s="10">
        <v>18</v>
      </c>
      <c r="F9" s="9"/>
      <c r="G9" s="10">
        <v>10</v>
      </c>
      <c r="H9" s="9"/>
      <c r="I9" s="9" t="s">
        <v>149</v>
      </c>
      <c r="K9" s="4">
        <v>980000</v>
      </c>
      <c r="L9" s="5"/>
      <c r="M9" s="4">
        <v>4900000000000</v>
      </c>
      <c r="N9" s="5"/>
      <c r="O9" s="4">
        <v>4900000000000</v>
      </c>
      <c r="P9" s="5"/>
      <c r="Q9" s="4">
        <v>0</v>
      </c>
      <c r="R9" s="5"/>
      <c r="S9" s="4">
        <v>0</v>
      </c>
      <c r="T9" s="5"/>
      <c r="U9" s="4">
        <v>0</v>
      </c>
      <c r="V9" s="5"/>
      <c r="W9" s="4">
        <v>0</v>
      </c>
      <c r="X9" s="5"/>
      <c r="Y9" s="4">
        <v>980000</v>
      </c>
      <c r="Z9" s="5"/>
      <c r="AA9" s="4">
        <v>4900000000000</v>
      </c>
      <c r="AB9" s="5"/>
      <c r="AC9" s="4">
        <v>4900000000000</v>
      </c>
      <c r="AD9" s="5"/>
      <c r="AE9" s="7">
        <v>2.9700000000000001E-2</v>
      </c>
    </row>
    <row r="10" spans="1:31" ht="18.75" x14ac:dyDescent="0.45">
      <c r="A10" s="2" t="s">
        <v>169</v>
      </c>
      <c r="C10" s="5" t="s">
        <v>168</v>
      </c>
      <c r="E10" s="10">
        <v>18</v>
      </c>
      <c r="F10" s="9"/>
      <c r="G10" s="10">
        <v>10</v>
      </c>
      <c r="H10" s="9"/>
      <c r="I10" s="9" t="s">
        <v>149</v>
      </c>
      <c r="K10" s="4">
        <v>24000</v>
      </c>
      <c r="L10" s="5"/>
      <c r="M10" s="4">
        <v>2400000000000</v>
      </c>
      <c r="N10" s="5"/>
      <c r="O10" s="4">
        <v>2400000000000</v>
      </c>
      <c r="P10" s="5"/>
      <c r="Q10" s="4">
        <v>0</v>
      </c>
      <c r="R10" s="5"/>
      <c r="S10" s="4">
        <v>0</v>
      </c>
      <c r="T10" s="5"/>
      <c r="U10" s="4">
        <v>0</v>
      </c>
      <c r="V10" s="5"/>
      <c r="W10" s="4">
        <v>0</v>
      </c>
      <c r="X10" s="5"/>
      <c r="Y10" s="4">
        <v>24000</v>
      </c>
      <c r="Z10" s="5"/>
      <c r="AA10" s="4">
        <v>2400000000000</v>
      </c>
      <c r="AB10" s="5"/>
      <c r="AC10" s="4">
        <v>2400000000000</v>
      </c>
      <c r="AD10" s="5"/>
      <c r="AE10" s="7">
        <v>1.4500000000000001E-2</v>
      </c>
    </row>
    <row r="11" spans="1:31" ht="18.75" x14ac:dyDescent="0.45">
      <c r="A11" s="2" t="s">
        <v>169</v>
      </c>
      <c r="C11" s="5" t="s">
        <v>170</v>
      </c>
      <c r="E11" s="10">
        <v>18</v>
      </c>
      <c r="F11" s="9"/>
      <c r="G11" s="10">
        <v>10</v>
      </c>
      <c r="H11" s="9"/>
      <c r="I11" s="9" t="s">
        <v>149</v>
      </c>
      <c r="K11" s="4">
        <v>24200</v>
      </c>
      <c r="L11" s="5"/>
      <c r="M11" s="4">
        <v>2420000000000</v>
      </c>
      <c r="N11" s="5"/>
      <c r="O11" s="4">
        <v>2420000000000</v>
      </c>
      <c r="P11" s="5"/>
      <c r="Q11" s="4">
        <v>0</v>
      </c>
      <c r="R11" s="5"/>
      <c r="S11" s="4">
        <v>0</v>
      </c>
      <c r="T11" s="5"/>
      <c r="U11" s="4">
        <v>0</v>
      </c>
      <c r="V11" s="5"/>
      <c r="W11" s="4">
        <v>0</v>
      </c>
      <c r="X11" s="5"/>
      <c r="Y11" s="4">
        <v>24200</v>
      </c>
      <c r="Z11" s="5"/>
      <c r="AA11" s="4">
        <v>2420000000000</v>
      </c>
      <c r="AB11" s="5"/>
      <c r="AC11" s="4">
        <v>2420000000000</v>
      </c>
      <c r="AD11" s="5"/>
      <c r="AE11" s="7">
        <v>1.47E-2</v>
      </c>
    </row>
    <row r="12" spans="1:31" ht="18.75" x14ac:dyDescent="0.45">
      <c r="A12" s="2" t="s">
        <v>171</v>
      </c>
      <c r="C12" s="5" t="s">
        <v>172</v>
      </c>
      <c r="E12" s="10">
        <v>18</v>
      </c>
      <c r="F12" s="9"/>
      <c r="G12" s="10">
        <v>10</v>
      </c>
      <c r="H12" s="9"/>
      <c r="I12" s="9" t="s">
        <v>149</v>
      </c>
      <c r="K12" s="4">
        <v>2904000</v>
      </c>
      <c r="L12" s="5"/>
      <c r="M12" s="4">
        <v>2904000000000</v>
      </c>
      <c r="N12" s="5"/>
      <c r="O12" s="4">
        <v>2904000000000</v>
      </c>
      <c r="P12" s="5"/>
      <c r="Q12" s="4">
        <v>0</v>
      </c>
      <c r="R12" s="5"/>
      <c r="S12" s="4">
        <v>0</v>
      </c>
      <c r="T12" s="5"/>
      <c r="U12" s="4">
        <v>0</v>
      </c>
      <c r="V12" s="5"/>
      <c r="W12" s="4">
        <v>0</v>
      </c>
      <c r="X12" s="5"/>
      <c r="Y12" s="4">
        <v>2904000</v>
      </c>
      <c r="Z12" s="5"/>
      <c r="AA12" s="4">
        <v>2904000000000</v>
      </c>
      <c r="AB12" s="5"/>
      <c r="AC12" s="4">
        <v>2904000000000</v>
      </c>
      <c r="AD12" s="5"/>
      <c r="AE12" s="7">
        <v>1.7600000000000001E-2</v>
      </c>
    </row>
    <row r="13" spans="1:31" ht="18.75" thickBot="1" x14ac:dyDescent="0.45">
      <c r="E13" s="9"/>
      <c r="F13" s="9"/>
      <c r="G13" s="9"/>
      <c r="H13" s="9"/>
      <c r="I13" s="9"/>
      <c r="K13" s="5"/>
      <c r="L13" s="5"/>
      <c r="M13" s="6">
        <f>SUM(M9:M12)</f>
        <v>12624000000000</v>
      </c>
      <c r="N13" s="5"/>
      <c r="O13" s="6">
        <f>SUM(O9:O12)</f>
        <v>12624000000000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>
        <f>SUM(AA9:AA12)</f>
        <v>12624000000000</v>
      </c>
      <c r="AB13" s="5"/>
      <c r="AC13" s="6">
        <f>SUM(AC9:AC12)</f>
        <v>12624000000000</v>
      </c>
      <c r="AD13" s="5"/>
      <c r="AE13" s="5"/>
    </row>
    <row r="14" spans="1:31" ht="18.75" thickTop="1" x14ac:dyDescent="0.4"/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58"/>
  <sheetViews>
    <sheetView rightToLeft="1" topLeftCell="A19" workbookViewId="0">
      <selection activeCell="O19" sqref="O19"/>
    </sheetView>
  </sheetViews>
  <sheetFormatPr defaultRowHeight="18" x14ac:dyDescent="0.4"/>
  <cols>
    <col min="1" max="1" width="32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7.75" x14ac:dyDescent="0.4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19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6" spans="1:19" ht="27.75" x14ac:dyDescent="0.4">
      <c r="A6" s="29" t="s">
        <v>173</v>
      </c>
      <c r="C6" s="29" t="s">
        <v>174</v>
      </c>
      <c r="D6" s="29" t="s">
        <v>174</v>
      </c>
      <c r="E6" s="29" t="s">
        <v>174</v>
      </c>
      <c r="F6" s="29" t="s">
        <v>174</v>
      </c>
      <c r="G6" s="29" t="s">
        <v>174</v>
      </c>
      <c r="H6" s="29" t="s">
        <v>174</v>
      </c>
      <c r="I6" s="29" t="s">
        <v>174</v>
      </c>
      <c r="K6" s="29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19" ht="54.75" customHeight="1" x14ac:dyDescent="0.4">
      <c r="A7" s="29" t="s">
        <v>173</v>
      </c>
      <c r="C7" s="29" t="s">
        <v>175</v>
      </c>
      <c r="E7" s="29" t="s">
        <v>176</v>
      </c>
      <c r="G7" s="29" t="s">
        <v>177</v>
      </c>
      <c r="I7" s="29" t="s">
        <v>76</v>
      </c>
      <c r="K7" s="29" t="s">
        <v>178</v>
      </c>
      <c r="M7" s="29" t="s">
        <v>179</v>
      </c>
      <c r="O7" s="29" t="s">
        <v>180</v>
      </c>
      <c r="Q7" s="29" t="s">
        <v>178</v>
      </c>
      <c r="S7" s="30" t="s">
        <v>350</v>
      </c>
    </row>
    <row r="8" spans="1:19" ht="18.75" x14ac:dyDescent="0.45">
      <c r="A8" s="2" t="s">
        <v>181</v>
      </c>
      <c r="C8" s="1" t="s">
        <v>182</v>
      </c>
      <c r="E8" s="5" t="s">
        <v>183</v>
      </c>
      <c r="F8" s="5"/>
      <c r="G8" s="5" t="s">
        <v>184</v>
      </c>
      <c r="H8" s="5"/>
      <c r="I8" s="5">
        <v>0</v>
      </c>
      <c r="J8" s="5"/>
      <c r="K8" s="4">
        <v>5006891609525</v>
      </c>
      <c r="L8" s="5"/>
      <c r="M8" s="4">
        <v>64744139237675</v>
      </c>
      <c r="N8" s="5"/>
      <c r="O8" s="4">
        <v>66809442799468</v>
      </c>
      <c r="P8" s="5"/>
      <c r="Q8" s="4">
        <v>2941588047732</v>
      </c>
      <c r="R8" s="5"/>
      <c r="S8" s="7">
        <v>1.78E-2</v>
      </c>
    </row>
    <row r="9" spans="1:19" ht="18.75" x14ac:dyDescent="0.45">
      <c r="A9" s="2" t="s">
        <v>185</v>
      </c>
      <c r="C9" s="1" t="s">
        <v>186</v>
      </c>
      <c r="E9" s="5" t="s">
        <v>183</v>
      </c>
      <c r="F9" s="5"/>
      <c r="G9" s="5" t="s">
        <v>187</v>
      </c>
      <c r="H9" s="5"/>
      <c r="I9" s="5">
        <v>10</v>
      </c>
      <c r="J9" s="5"/>
      <c r="K9" s="4">
        <v>77733248633</v>
      </c>
      <c r="L9" s="5"/>
      <c r="M9" s="4">
        <v>5023360663934</v>
      </c>
      <c r="N9" s="5"/>
      <c r="O9" s="4">
        <v>5101092904371</v>
      </c>
      <c r="P9" s="5"/>
      <c r="Q9" s="4">
        <v>1008196</v>
      </c>
      <c r="R9" s="5"/>
      <c r="S9" s="7">
        <v>0</v>
      </c>
    </row>
    <row r="10" spans="1:19" ht="18.75" x14ac:dyDescent="0.45">
      <c r="A10" s="2" t="s">
        <v>188</v>
      </c>
      <c r="C10" s="1" t="s">
        <v>189</v>
      </c>
      <c r="E10" s="5" t="s">
        <v>183</v>
      </c>
      <c r="F10" s="5"/>
      <c r="G10" s="5" t="s">
        <v>190</v>
      </c>
      <c r="H10" s="5"/>
      <c r="I10" s="5">
        <v>0</v>
      </c>
      <c r="J10" s="5"/>
      <c r="K10" s="4">
        <v>51764024013</v>
      </c>
      <c r="L10" s="5"/>
      <c r="M10" s="4">
        <v>6546509130383</v>
      </c>
      <c r="N10" s="5"/>
      <c r="O10" s="4">
        <v>6502378731691</v>
      </c>
      <c r="P10" s="5"/>
      <c r="Q10" s="4">
        <v>95894422705</v>
      </c>
      <c r="R10" s="5"/>
      <c r="S10" s="7">
        <v>5.9999999999999995E-4</v>
      </c>
    </row>
    <row r="11" spans="1:19" ht="18.75" x14ac:dyDescent="0.45">
      <c r="A11" s="2" t="s">
        <v>191</v>
      </c>
      <c r="C11" s="1" t="s">
        <v>192</v>
      </c>
      <c r="E11" s="5" t="s">
        <v>183</v>
      </c>
      <c r="F11" s="5"/>
      <c r="G11" s="5" t="s">
        <v>193</v>
      </c>
      <c r="H11" s="5"/>
      <c r="I11" s="5">
        <v>10</v>
      </c>
      <c r="J11" s="5"/>
      <c r="K11" s="4">
        <v>12352394023</v>
      </c>
      <c r="L11" s="5"/>
      <c r="M11" s="4">
        <v>6575</v>
      </c>
      <c r="N11" s="5"/>
      <c r="O11" s="4">
        <v>12351394023</v>
      </c>
      <c r="P11" s="5"/>
      <c r="Q11" s="4">
        <v>1006575</v>
      </c>
      <c r="R11" s="5"/>
      <c r="S11" s="7">
        <v>0</v>
      </c>
    </row>
    <row r="12" spans="1:19" ht="18.75" x14ac:dyDescent="0.45">
      <c r="A12" s="2" t="s">
        <v>194</v>
      </c>
      <c r="C12" s="1" t="s">
        <v>195</v>
      </c>
      <c r="E12" s="5" t="s">
        <v>183</v>
      </c>
      <c r="F12" s="5"/>
      <c r="G12" s="5" t="s">
        <v>193</v>
      </c>
      <c r="H12" s="5"/>
      <c r="I12" s="5">
        <v>10</v>
      </c>
      <c r="J12" s="5"/>
      <c r="K12" s="4">
        <v>1054703973</v>
      </c>
      <c r="L12" s="5"/>
      <c r="M12" s="4">
        <v>307500000</v>
      </c>
      <c r="N12" s="5"/>
      <c r="O12" s="4">
        <v>1354703973</v>
      </c>
      <c r="P12" s="5"/>
      <c r="Q12" s="4">
        <v>7500000</v>
      </c>
      <c r="R12" s="5"/>
      <c r="S12" s="7">
        <v>0</v>
      </c>
    </row>
    <row r="13" spans="1:19" ht="18.75" x14ac:dyDescent="0.45">
      <c r="A13" s="2" t="s">
        <v>185</v>
      </c>
      <c r="C13" s="1" t="s">
        <v>196</v>
      </c>
      <c r="E13" s="5" t="s">
        <v>183</v>
      </c>
      <c r="F13" s="5"/>
      <c r="G13" s="5" t="s">
        <v>197</v>
      </c>
      <c r="H13" s="5"/>
      <c r="I13" s="5">
        <v>10</v>
      </c>
      <c r="J13" s="5"/>
      <c r="K13" s="4">
        <v>156974389</v>
      </c>
      <c r="L13" s="5"/>
      <c r="M13" s="4">
        <v>1286675</v>
      </c>
      <c r="N13" s="5"/>
      <c r="O13" s="4">
        <v>0</v>
      </c>
      <c r="P13" s="5"/>
      <c r="Q13" s="4">
        <v>158261064</v>
      </c>
      <c r="R13" s="5"/>
      <c r="S13" s="7">
        <v>0</v>
      </c>
    </row>
    <row r="14" spans="1:19" ht="18.75" x14ac:dyDescent="0.45">
      <c r="A14" s="2" t="s">
        <v>198</v>
      </c>
      <c r="C14" s="1" t="s">
        <v>199</v>
      </c>
      <c r="E14" s="5" t="s">
        <v>200</v>
      </c>
      <c r="F14" s="5"/>
      <c r="G14" s="5" t="s">
        <v>201</v>
      </c>
      <c r="H14" s="5"/>
      <c r="I14" s="5">
        <v>0</v>
      </c>
      <c r="J14" s="5"/>
      <c r="K14" s="4">
        <v>22000</v>
      </c>
      <c r="L14" s="5"/>
      <c r="M14" s="4">
        <v>0</v>
      </c>
      <c r="N14" s="5"/>
      <c r="O14" s="4">
        <v>0</v>
      </c>
      <c r="P14" s="5"/>
      <c r="Q14" s="4">
        <v>22000</v>
      </c>
      <c r="R14" s="5"/>
      <c r="S14" s="7">
        <v>0</v>
      </c>
    </row>
    <row r="15" spans="1:19" ht="18.75" x14ac:dyDescent="0.45">
      <c r="A15" s="2" t="s">
        <v>185</v>
      </c>
      <c r="C15" s="1" t="s">
        <v>202</v>
      </c>
      <c r="E15" s="5" t="s">
        <v>200</v>
      </c>
      <c r="F15" s="5"/>
      <c r="G15" s="5" t="s">
        <v>203</v>
      </c>
      <c r="H15" s="5"/>
      <c r="I15" s="5">
        <v>0</v>
      </c>
      <c r="J15" s="5"/>
      <c r="K15" s="4">
        <v>50000000</v>
      </c>
      <c r="L15" s="5"/>
      <c r="M15" s="4">
        <v>0</v>
      </c>
      <c r="N15" s="5"/>
      <c r="O15" s="4">
        <v>0</v>
      </c>
      <c r="P15" s="5"/>
      <c r="Q15" s="4">
        <v>50000000</v>
      </c>
      <c r="R15" s="5"/>
      <c r="S15" s="7">
        <v>0</v>
      </c>
    </row>
    <row r="16" spans="1:19" ht="18.75" x14ac:dyDescent="0.45">
      <c r="A16" s="2" t="s">
        <v>204</v>
      </c>
      <c r="C16" s="1" t="s">
        <v>205</v>
      </c>
      <c r="E16" s="5" t="s">
        <v>206</v>
      </c>
      <c r="F16" s="5"/>
      <c r="G16" s="5" t="s">
        <v>207</v>
      </c>
      <c r="H16" s="5"/>
      <c r="I16" s="5">
        <v>0</v>
      </c>
      <c r="J16" s="5"/>
      <c r="K16" s="4">
        <v>27515</v>
      </c>
      <c r="L16" s="5"/>
      <c r="M16" s="4">
        <v>0</v>
      </c>
      <c r="N16" s="5"/>
      <c r="O16" s="4">
        <v>0</v>
      </c>
      <c r="P16" s="5"/>
      <c r="Q16" s="4">
        <v>27515</v>
      </c>
      <c r="R16" s="5"/>
      <c r="S16" s="7">
        <v>0</v>
      </c>
    </row>
    <row r="17" spans="1:19" ht="18.75" x14ac:dyDescent="0.45">
      <c r="A17" s="2" t="s">
        <v>208</v>
      </c>
      <c r="C17" s="1" t="s">
        <v>209</v>
      </c>
      <c r="E17" s="5" t="s">
        <v>183</v>
      </c>
      <c r="F17" s="5"/>
      <c r="G17" s="5" t="s">
        <v>210</v>
      </c>
      <c r="H17" s="5"/>
      <c r="I17" s="5">
        <v>10</v>
      </c>
      <c r="J17" s="5"/>
      <c r="K17" s="4">
        <v>336080911</v>
      </c>
      <c r="L17" s="5"/>
      <c r="M17" s="4">
        <v>2739976</v>
      </c>
      <c r="N17" s="5"/>
      <c r="O17" s="4">
        <v>0</v>
      </c>
      <c r="P17" s="5"/>
      <c r="Q17" s="4">
        <v>338820887</v>
      </c>
      <c r="R17" s="5"/>
      <c r="S17" s="7">
        <v>0</v>
      </c>
    </row>
    <row r="18" spans="1:19" ht="18.75" x14ac:dyDescent="0.45">
      <c r="A18" s="2" t="s">
        <v>211</v>
      </c>
      <c r="C18" s="1" t="s">
        <v>212</v>
      </c>
      <c r="E18" s="5" t="s">
        <v>183</v>
      </c>
      <c r="F18" s="5"/>
      <c r="G18" s="5" t="s">
        <v>213</v>
      </c>
      <c r="H18" s="5"/>
      <c r="I18" s="5">
        <v>0</v>
      </c>
      <c r="J18" s="5"/>
      <c r="K18" s="4">
        <v>1000000</v>
      </c>
      <c r="L18" s="5"/>
      <c r="M18" s="4">
        <v>8196</v>
      </c>
      <c r="N18" s="5"/>
      <c r="O18" s="4">
        <v>0</v>
      </c>
      <c r="P18" s="5"/>
      <c r="Q18" s="4">
        <v>1008196</v>
      </c>
      <c r="R18" s="5"/>
      <c r="S18" s="7">
        <v>0</v>
      </c>
    </row>
    <row r="19" spans="1:19" ht="18.75" x14ac:dyDescent="0.45">
      <c r="A19" s="2" t="s">
        <v>214</v>
      </c>
      <c r="C19" s="1" t="s">
        <v>215</v>
      </c>
      <c r="E19" s="5" t="s">
        <v>183</v>
      </c>
      <c r="F19" s="5"/>
      <c r="G19" s="5" t="s">
        <v>216</v>
      </c>
      <c r="H19" s="5"/>
      <c r="I19" s="5">
        <v>10</v>
      </c>
      <c r="J19" s="5"/>
      <c r="K19" s="4">
        <v>65574420492</v>
      </c>
      <c r="L19" s="5"/>
      <c r="M19" s="4">
        <v>4605928961748</v>
      </c>
      <c r="N19" s="5"/>
      <c r="O19" s="4">
        <v>4671503382240</v>
      </c>
      <c r="P19" s="5"/>
      <c r="Q19" s="4">
        <v>0</v>
      </c>
      <c r="R19" s="5"/>
      <c r="S19" s="7">
        <v>0</v>
      </c>
    </row>
    <row r="20" spans="1:19" ht="18.75" x14ac:dyDescent="0.45">
      <c r="A20" s="2" t="s">
        <v>217</v>
      </c>
      <c r="C20" s="1" t="s">
        <v>218</v>
      </c>
      <c r="E20" s="5" t="s">
        <v>183</v>
      </c>
      <c r="F20" s="5"/>
      <c r="G20" s="5" t="s">
        <v>219</v>
      </c>
      <c r="H20" s="5"/>
      <c r="I20" s="5">
        <v>0</v>
      </c>
      <c r="J20" s="5"/>
      <c r="K20" s="4">
        <v>92706536904</v>
      </c>
      <c r="L20" s="5"/>
      <c r="M20" s="4">
        <v>7295324203809</v>
      </c>
      <c r="N20" s="5"/>
      <c r="O20" s="4">
        <v>7213439127037</v>
      </c>
      <c r="P20" s="5"/>
      <c r="Q20" s="4">
        <v>174591613676</v>
      </c>
      <c r="R20" s="5"/>
      <c r="S20" s="7">
        <v>1.1000000000000001E-3</v>
      </c>
    </row>
    <row r="21" spans="1:19" ht="18.75" x14ac:dyDescent="0.45">
      <c r="A21" s="2" t="s">
        <v>220</v>
      </c>
      <c r="C21" s="1" t="s">
        <v>221</v>
      </c>
      <c r="E21" s="5" t="s">
        <v>183</v>
      </c>
      <c r="F21" s="5"/>
      <c r="G21" s="5" t="s">
        <v>222</v>
      </c>
      <c r="H21" s="5"/>
      <c r="I21" s="5">
        <v>0</v>
      </c>
      <c r="J21" s="5"/>
      <c r="K21" s="4">
        <v>181461475410</v>
      </c>
      <c r="L21" s="5"/>
      <c r="M21" s="4">
        <v>4388598700118</v>
      </c>
      <c r="N21" s="5"/>
      <c r="O21" s="4">
        <v>4431522345229</v>
      </c>
      <c r="P21" s="5"/>
      <c r="Q21" s="4">
        <v>138537830299</v>
      </c>
      <c r="R21" s="5"/>
      <c r="S21" s="7">
        <v>8.0000000000000004E-4</v>
      </c>
    </row>
    <row r="22" spans="1:19" ht="18.75" x14ac:dyDescent="0.45">
      <c r="A22" s="2" t="s">
        <v>214</v>
      </c>
      <c r="C22" s="1" t="s">
        <v>223</v>
      </c>
      <c r="E22" s="5" t="s">
        <v>224</v>
      </c>
      <c r="F22" s="5"/>
      <c r="G22" s="5" t="s">
        <v>225</v>
      </c>
      <c r="H22" s="5"/>
      <c r="I22" s="5">
        <v>20</v>
      </c>
      <c r="J22" s="5"/>
      <c r="K22" s="4">
        <v>4000000000000</v>
      </c>
      <c r="L22" s="5"/>
      <c r="M22" s="4">
        <v>0</v>
      </c>
      <c r="N22" s="5"/>
      <c r="O22" s="4">
        <v>4000000000000</v>
      </c>
      <c r="P22" s="5"/>
      <c r="Q22" s="4">
        <v>0</v>
      </c>
      <c r="R22" s="5"/>
      <c r="S22" s="7">
        <v>0</v>
      </c>
    </row>
    <row r="23" spans="1:19" ht="18.75" x14ac:dyDescent="0.45">
      <c r="A23" s="2" t="s">
        <v>226</v>
      </c>
      <c r="C23" s="1" t="s">
        <v>227</v>
      </c>
      <c r="E23" s="5" t="s">
        <v>224</v>
      </c>
      <c r="F23" s="5"/>
      <c r="G23" s="5" t="s">
        <v>228</v>
      </c>
      <c r="H23" s="5"/>
      <c r="I23" s="5">
        <v>20</v>
      </c>
      <c r="J23" s="5"/>
      <c r="K23" s="4">
        <v>5500000000000</v>
      </c>
      <c r="L23" s="5"/>
      <c r="M23" s="4">
        <v>0</v>
      </c>
      <c r="N23" s="5"/>
      <c r="O23" s="4">
        <v>5500000000000</v>
      </c>
      <c r="P23" s="5"/>
      <c r="Q23" s="4">
        <v>0</v>
      </c>
      <c r="R23" s="5"/>
      <c r="S23" s="7">
        <v>0</v>
      </c>
    </row>
    <row r="24" spans="1:19" ht="18.75" x14ac:dyDescent="0.45">
      <c r="A24" s="2" t="s">
        <v>226</v>
      </c>
      <c r="C24" s="1" t="s">
        <v>229</v>
      </c>
      <c r="E24" s="5" t="s">
        <v>224</v>
      </c>
      <c r="F24" s="5"/>
      <c r="G24" s="5" t="s">
        <v>230</v>
      </c>
      <c r="H24" s="5"/>
      <c r="I24" s="5">
        <v>20</v>
      </c>
      <c r="J24" s="5"/>
      <c r="K24" s="4">
        <v>1500000000000</v>
      </c>
      <c r="L24" s="5"/>
      <c r="M24" s="4">
        <v>0</v>
      </c>
      <c r="N24" s="5"/>
      <c r="O24" s="4">
        <v>1500000000000</v>
      </c>
      <c r="P24" s="5"/>
      <c r="Q24" s="4">
        <v>0</v>
      </c>
      <c r="R24" s="5"/>
      <c r="S24" s="7">
        <v>0</v>
      </c>
    </row>
    <row r="25" spans="1:19" ht="18.75" x14ac:dyDescent="0.45">
      <c r="A25" s="2" t="s">
        <v>231</v>
      </c>
      <c r="C25" s="1" t="s">
        <v>232</v>
      </c>
      <c r="E25" s="5" t="s">
        <v>224</v>
      </c>
      <c r="F25" s="5"/>
      <c r="G25" s="5" t="s">
        <v>233</v>
      </c>
      <c r="H25" s="5"/>
      <c r="I25" s="5">
        <v>20</v>
      </c>
      <c r="J25" s="5"/>
      <c r="K25" s="4">
        <v>504930000000</v>
      </c>
      <c r="L25" s="5"/>
      <c r="M25" s="4">
        <v>0</v>
      </c>
      <c r="N25" s="5"/>
      <c r="O25" s="4">
        <v>504930000000</v>
      </c>
      <c r="P25" s="5"/>
      <c r="Q25" s="4">
        <v>0</v>
      </c>
      <c r="R25" s="5"/>
      <c r="S25" s="7">
        <v>0</v>
      </c>
    </row>
    <row r="26" spans="1:19" ht="18.75" x14ac:dyDescent="0.45">
      <c r="A26" s="2" t="s">
        <v>188</v>
      </c>
      <c r="C26" s="1" t="s">
        <v>234</v>
      </c>
      <c r="E26" s="5" t="s">
        <v>224</v>
      </c>
      <c r="F26" s="5"/>
      <c r="G26" s="5" t="s">
        <v>235</v>
      </c>
      <c r="H26" s="5"/>
      <c r="I26" s="5">
        <v>18</v>
      </c>
      <c r="J26" s="5"/>
      <c r="K26" s="4">
        <v>960000000000</v>
      </c>
      <c r="L26" s="5"/>
      <c r="M26" s="4">
        <v>0</v>
      </c>
      <c r="N26" s="5"/>
      <c r="O26" s="4">
        <v>0</v>
      </c>
      <c r="P26" s="5"/>
      <c r="Q26" s="4">
        <v>960000000000</v>
      </c>
      <c r="R26" s="5"/>
      <c r="S26" s="7">
        <v>5.7999999999999996E-3</v>
      </c>
    </row>
    <row r="27" spans="1:19" ht="18.75" x14ac:dyDescent="0.45">
      <c r="A27" s="2" t="s">
        <v>236</v>
      </c>
      <c r="C27" s="1" t="s">
        <v>237</v>
      </c>
      <c r="E27" s="5" t="s">
        <v>183</v>
      </c>
      <c r="F27" s="5"/>
      <c r="G27" s="5" t="s">
        <v>238</v>
      </c>
      <c r="H27" s="5"/>
      <c r="I27" s="5">
        <v>0</v>
      </c>
      <c r="J27" s="5"/>
      <c r="K27" s="4">
        <v>1000000</v>
      </c>
      <c r="L27" s="5"/>
      <c r="M27" s="4">
        <v>5127049188523</v>
      </c>
      <c r="N27" s="5"/>
      <c r="O27" s="4">
        <v>5127049180327</v>
      </c>
      <c r="P27" s="5"/>
      <c r="Q27" s="4">
        <v>1008196</v>
      </c>
      <c r="R27" s="5"/>
      <c r="S27" s="7">
        <v>0</v>
      </c>
    </row>
    <row r="28" spans="1:19" ht="18.75" x14ac:dyDescent="0.45">
      <c r="A28" s="2" t="s">
        <v>236</v>
      </c>
      <c r="C28" s="1" t="s">
        <v>239</v>
      </c>
      <c r="E28" s="5" t="s">
        <v>224</v>
      </c>
      <c r="F28" s="5"/>
      <c r="G28" s="5" t="s">
        <v>238</v>
      </c>
      <c r="H28" s="5"/>
      <c r="I28" s="5">
        <v>20</v>
      </c>
      <c r="J28" s="5"/>
      <c r="K28" s="4">
        <v>5000000000000</v>
      </c>
      <c r="L28" s="5"/>
      <c r="M28" s="4">
        <v>0</v>
      </c>
      <c r="N28" s="5"/>
      <c r="O28" s="4">
        <v>5000000000000</v>
      </c>
      <c r="P28" s="5"/>
      <c r="Q28" s="4">
        <v>0</v>
      </c>
      <c r="R28" s="5"/>
      <c r="S28" s="7">
        <v>0</v>
      </c>
    </row>
    <row r="29" spans="1:19" ht="18.75" x14ac:dyDescent="0.45">
      <c r="A29" s="2" t="s">
        <v>240</v>
      </c>
      <c r="C29" s="1" t="s">
        <v>241</v>
      </c>
      <c r="E29" s="5" t="s">
        <v>224</v>
      </c>
      <c r="F29" s="5"/>
      <c r="G29" s="5" t="s">
        <v>242</v>
      </c>
      <c r="H29" s="5"/>
      <c r="I29" s="5">
        <v>17.5</v>
      </c>
      <c r="J29" s="5"/>
      <c r="K29" s="4">
        <v>5000000000000</v>
      </c>
      <c r="L29" s="5"/>
      <c r="M29" s="4">
        <v>0</v>
      </c>
      <c r="N29" s="5"/>
      <c r="O29" s="4">
        <v>0</v>
      </c>
      <c r="P29" s="5"/>
      <c r="Q29" s="4">
        <v>5000000000000</v>
      </c>
      <c r="R29" s="5"/>
      <c r="S29" s="7">
        <v>3.0300000000000001E-2</v>
      </c>
    </row>
    <row r="30" spans="1:19" ht="18.75" x14ac:dyDescent="0.45">
      <c r="A30" s="2" t="s">
        <v>243</v>
      </c>
      <c r="C30" s="1" t="s">
        <v>244</v>
      </c>
      <c r="E30" s="5" t="s">
        <v>224</v>
      </c>
      <c r="F30" s="5"/>
      <c r="G30" s="5" t="s">
        <v>242</v>
      </c>
      <c r="H30" s="5"/>
      <c r="I30" s="5">
        <v>18</v>
      </c>
      <c r="J30" s="5"/>
      <c r="K30" s="4">
        <v>2282130000000</v>
      </c>
      <c r="L30" s="5"/>
      <c r="M30" s="4">
        <v>0</v>
      </c>
      <c r="N30" s="5"/>
      <c r="O30" s="4">
        <v>0</v>
      </c>
      <c r="P30" s="5"/>
      <c r="Q30" s="4">
        <v>2282130000000</v>
      </c>
      <c r="R30" s="5"/>
      <c r="S30" s="7">
        <v>1.38E-2</v>
      </c>
    </row>
    <row r="31" spans="1:19" ht="18.75" x14ac:dyDescent="0.45">
      <c r="A31" s="2" t="s">
        <v>243</v>
      </c>
      <c r="C31" s="1" t="s">
        <v>245</v>
      </c>
      <c r="E31" s="5" t="s">
        <v>224</v>
      </c>
      <c r="F31" s="5"/>
      <c r="G31" s="5" t="s">
        <v>246</v>
      </c>
      <c r="H31" s="5"/>
      <c r="I31" s="5">
        <v>18</v>
      </c>
      <c r="J31" s="5"/>
      <c r="K31" s="4">
        <v>2268000000000</v>
      </c>
      <c r="L31" s="5"/>
      <c r="M31" s="4">
        <v>0</v>
      </c>
      <c r="N31" s="5"/>
      <c r="O31" s="4">
        <v>0</v>
      </c>
      <c r="P31" s="5"/>
      <c r="Q31" s="4">
        <v>2268000000000</v>
      </c>
      <c r="R31" s="5"/>
      <c r="S31" s="7">
        <v>1.37E-2</v>
      </c>
    </row>
    <row r="32" spans="1:19" ht="18.75" x14ac:dyDescent="0.45">
      <c r="A32" s="2" t="s">
        <v>236</v>
      </c>
      <c r="C32" s="1" t="s">
        <v>247</v>
      </c>
      <c r="E32" s="5" t="s">
        <v>224</v>
      </c>
      <c r="F32" s="5"/>
      <c r="G32" s="5" t="s">
        <v>248</v>
      </c>
      <c r="H32" s="5"/>
      <c r="I32" s="5">
        <v>20</v>
      </c>
      <c r="J32" s="5"/>
      <c r="K32" s="4">
        <v>5000000000000</v>
      </c>
      <c r="L32" s="5"/>
      <c r="M32" s="4">
        <v>0</v>
      </c>
      <c r="N32" s="5"/>
      <c r="O32" s="4">
        <v>0</v>
      </c>
      <c r="P32" s="5"/>
      <c r="Q32" s="4">
        <v>5000000000000</v>
      </c>
      <c r="R32" s="5"/>
      <c r="S32" s="7">
        <v>3.0300000000000001E-2</v>
      </c>
    </row>
    <row r="33" spans="1:19" ht="18.75" x14ac:dyDescent="0.45">
      <c r="A33" s="2" t="s">
        <v>220</v>
      </c>
      <c r="C33" s="1" t="s">
        <v>249</v>
      </c>
      <c r="E33" s="5" t="s">
        <v>224</v>
      </c>
      <c r="F33" s="5"/>
      <c r="G33" s="5" t="s">
        <v>248</v>
      </c>
      <c r="H33" s="5"/>
      <c r="I33" s="12">
        <v>18.100000381469702</v>
      </c>
      <c r="J33" s="5"/>
      <c r="K33" s="4">
        <v>4250000000000</v>
      </c>
      <c r="L33" s="5"/>
      <c r="M33" s="4">
        <v>0</v>
      </c>
      <c r="N33" s="5"/>
      <c r="O33" s="4">
        <v>4250000000000</v>
      </c>
      <c r="P33" s="5"/>
      <c r="Q33" s="4">
        <v>0</v>
      </c>
      <c r="R33" s="5"/>
      <c r="S33" s="7">
        <v>0</v>
      </c>
    </row>
    <row r="34" spans="1:19" ht="18.75" x14ac:dyDescent="0.45">
      <c r="A34" s="2" t="s">
        <v>185</v>
      </c>
      <c r="C34" s="1" t="s">
        <v>250</v>
      </c>
      <c r="E34" s="5" t="s">
        <v>224</v>
      </c>
      <c r="F34" s="5"/>
      <c r="G34" s="5" t="s">
        <v>251</v>
      </c>
      <c r="H34" s="5"/>
      <c r="I34" s="5">
        <v>19</v>
      </c>
      <c r="J34" s="5"/>
      <c r="K34" s="4">
        <v>5000000000000</v>
      </c>
      <c r="L34" s="5"/>
      <c r="M34" s="4">
        <v>0</v>
      </c>
      <c r="N34" s="5"/>
      <c r="O34" s="4">
        <v>5000000000000</v>
      </c>
      <c r="P34" s="5"/>
      <c r="Q34" s="4">
        <v>0</v>
      </c>
      <c r="R34" s="5"/>
      <c r="S34" s="7">
        <v>0</v>
      </c>
    </row>
    <row r="35" spans="1:19" ht="18.75" x14ac:dyDescent="0.45">
      <c r="A35" s="2" t="s">
        <v>214</v>
      </c>
      <c r="C35" s="1" t="s">
        <v>252</v>
      </c>
      <c r="E35" s="5" t="s">
        <v>224</v>
      </c>
      <c r="F35" s="5"/>
      <c r="G35" s="5" t="s">
        <v>253</v>
      </c>
      <c r="H35" s="5"/>
      <c r="I35" s="5">
        <v>18</v>
      </c>
      <c r="J35" s="5"/>
      <c r="K35" s="4">
        <v>500000000000</v>
      </c>
      <c r="L35" s="5"/>
      <c r="M35" s="4">
        <v>0</v>
      </c>
      <c r="N35" s="5"/>
      <c r="O35" s="4">
        <v>500000000000</v>
      </c>
      <c r="P35" s="5"/>
      <c r="Q35" s="4">
        <v>0</v>
      </c>
      <c r="R35" s="5"/>
      <c r="S35" s="7">
        <v>0</v>
      </c>
    </row>
    <row r="36" spans="1:19" ht="18.75" x14ac:dyDescent="0.45">
      <c r="A36" s="2" t="s">
        <v>220</v>
      </c>
      <c r="C36" s="1" t="s">
        <v>254</v>
      </c>
      <c r="E36" s="5" t="s">
        <v>224</v>
      </c>
      <c r="F36" s="5"/>
      <c r="G36" s="5" t="s">
        <v>255</v>
      </c>
      <c r="H36" s="5"/>
      <c r="I36" s="12">
        <v>19.799999237060501</v>
      </c>
      <c r="J36" s="5"/>
      <c r="K36" s="4">
        <v>5000000000000</v>
      </c>
      <c r="L36" s="5"/>
      <c r="M36" s="4">
        <v>0</v>
      </c>
      <c r="N36" s="5"/>
      <c r="O36" s="4">
        <v>0</v>
      </c>
      <c r="P36" s="5"/>
      <c r="Q36" s="4">
        <v>5000000000000</v>
      </c>
      <c r="R36" s="5"/>
      <c r="S36" s="7">
        <v>3.0300000000000001E-2</v>
      </c>
    </row>
    <row r="37" spans="1:19" ht="18.75" x14ac:dyDescent="0.45">
      <c r="A37" s="2" t="s">
        <v>256</v>
      </c>
      <c r="C37" s="1" t="s">
        <v>257</v>
      </c>
      <c r="E37" s="5" t="s">
        <v>224</v>
      </c>
      <c r="F37" s="5"/>
      <c r="G37" s="5" t="s">
        <v>258</v>
      </c>
      <c r="H37" s="5"/>
      <c r="I37" s="5">
        <v>17.5</v>
      </c>
      <c r="J37" s="5"/>
      <c r="K37" s="4">
        <v>1600000000000</v>
      </c>
      <c r="L37" s="5"/>
      <c r="M37" s="4">
        <v>0</v>
      </c>
      <c r="N37" s="5"/>
      <c r="O37" s="4">
        <v>0</v>
      </c>
      <c r="P37" s="5"/>
      <c r="Q37" s="4">
        <v>1600000000000</v>
      </c>
      <c r="R37" s="5"/>
      <c r="S37" s="7">
        <v>9.7000000000000003E-3</v>
      </c>
    </row>
    <row r="38" spans="1:19" ht="18.75" x14ac:dyDescent="0.45">
      <c r="A38" s="2" t="s">
        <v>259</v>
      </c>
      <c r="C38" s="1" t="s">
        <v>260</v>
      </c>
      <c r="E38" s="5" t="s">
        <v>183</v>
      </c>
      <c r="F38" s="5"/>
      <c r="G38" s="5" t="s">
        <v>261</v>
      </c>
      <c r="H38" s="5"/>
      <c r="I38" s="5">
        <v>0</v>
      </c>
      <c r="J38" s="5"/>
      <c r="K38" s="4">
        <v>8301219178</v>
      </c>
      <c r="L38" s="5"/>
      <c r="M38" s="4">
        <v>509356791780</v>
      </c>
      <c r="N38" s="5"/>
      <c r="O38" s="4">
        <v>517657010958</v>
      </c>
      <c r="P38" s="5"/>
      <c r="Q38" s="4">
        <v>1000000</v>
      </c>
      <c r="R38" s="5"/>
      <c r="S38" s="7">
        <v>0</v>
      </c>
    </row>
    <row r="39" spans="1:19" ht="18.75" x14ac:dyDescent="0.45">
      <c r="A39" s="2" t="s">
        <v>262</v>
      </c>
      <c r="C39" s="1" t="s">
        <v>263</v>
      </c>
      <c r="E39" s="5" t="s">
        <v>224</v>
      </c>
      <c r="F39" s="5"/>
      <c r="G39" s="5" t="s">
        <v>264</v>
      </c>
      <c r="H39" s="5"/>
      <c r="I39" s="5">
        <v>18</v>
      </c>
      <c r="J39" s="5"/>
      <c r="K39" s="4">
        <v>6500000000000</v>
      </c>
      <c r="L39" s="5"/>
      <c r="M39" s="4">
        <v>0</v>
      </c>
      <c r="N39" s="5"/>
      <c r="O39" s="4">
        <v>0</v>
      </c>
      <c r="P39" s="5"/>
      <c r="Q39" s="4">
        <v>6500000000000</v>
      </c>
      <c r="R39" s="5"/>
      <c r="S39" s="7">
        <v>3.9399999999999998E-2</v>
      </c>
    </row>
    <row r="40" spans="1:19" ht="18.75" x14ac:dyDescent="0.45">
      <c r="A40" s="2" t="s">
        <v>265</v>
      </c>
      <c r="C40" s="1" t="s">
        <v>266</v>
      </c>
      <c r="E40" s="5" t="s">
        <v>183</v>
      </c>
      <c r="F40" s="5"/>
      <c r="G40" s="5" t="s">
        <v>267</v>
      </c>
      <c r="H40" s="5"/>
      <c r="I40" s="5">
        <v>10</v>
      </c>
      <c r="J40" s="5"/>
      <c r="K40" s="4">
        <v>100000</v>
      </c>
      <c r="L40" s="5"/>
      <c r="M40" s="4">
        <v>2545081968004</v>
      </c>
      <c r="N40" s="5"/>
      <c r="O40" s="4">
        <v>2545081068004</v>
      </c>
      <c r="P40" s="5"/>
      <c r="Q40" s="4">
        <v>1000000</v>
      </c>
      <c r="R40" s="5"/>
      <c r="S40" s="7">
        <v>0</v>
      </c>
    </row>
    <row r="41" spans="1:19" ht="18.75" x14ac:dyDescent="0.45">
      <c r="A41" s="2" t="s">
        <v>268</v>
      </c>
      <c r="C41" s="1" t="s">
        <v>269</v>
      </c>
      <c r="E41" s="5" t="s">
        <v>224</v>
      </c>
      <c r="F41" s="5"/>
      <c r="G41" s="5" t="s">
        <v>270</v>
      </c>
      <c r="H41" s="5"/>
      <c r="I41" s="5">
        <v>20.5</v>
      </c>
      <c r="J41" s="5"/>
      <c r="K41" s="4">
        <v>2500000000000</v>
      </c>
      <c r="L41" s="5"/>
      <c r="M41" s="4">
        <v>0</v>
      </c>
      <c r="N41" s="5"/>
      <c r="O41" s="4">
        <v>2500000000000</v>
      </c>
      <c r="P41" s="5"/>
      <c r="Q41" s="4">
        <v>0</v>
      </c>
      <c r="R41" s="5"/>
      <c r="S41" s="7">
        <v>0</v>
      </c>
    </row>
    <row r="42" spans="1:19" ht="18.75" x14ac:dyDescent="0.45">
      <c r="A42" s="2" t="s">
        <v>271</v>
      </c>
      <c r="C42" s="1" t="s">
        <v>272</v>
      </c>
      <c r="E42" s="5" t="s">
        <v>183</v>
      </c>
      <c r="F42" s="5"/>
      <c r="G42" s="5" t="s">
        <v>273</v>
      </c>
      <c r="H42" s="5"/>
      <c r="I42" s="5">
        <v>10</v>
      </c>
      <c r="J42" s="5"/>
      <c r="K42" s="4">
        <v>0</v>
      </c>
      <c r="L42" s="5"/>
      <c r="M42" s="4">
        <v>3000000010000</v>
      </c>
      <c r="N42" s="5"/>
      <c r="O42" s="4">
        <v>3000000000000</v>
      </c>
      <c r="P42" s="5"/>
      <c r="Q42" s="4">
        <v>10000</v>
      </c>
      <c r="R42" s="5"/>
      <c r="S42" s="7">
        <v>0</v>
      </c>
    </row>
    <row r="43" spans="1:19" ht="18.75" x14ac:dyDescent="0.45">
      <c r="A43" s="2" t="s">
        <v>271</v>
      </c>
      <c r="C43" s="1" t="s">
        <v>274</v>
      </c>
      <c r="E43" s="5" t="s">
        <v>224</v>
      </c>
      <c r="F43" s="5"/>
      <c r="G43" s="5" t="s">
        <v>273</v>
      </c>
      <c r="H43" s="5"/>
      <c r="I43" s="5">
        <v>18</v>
      </c>
      <c r="J43" s="5"/>
      <c r="K43" s="4">
        <v>0</v>
      </c>
      <c r="L43" s="5"/>
      <c r="M43" s="4">
        <v>3000000000000</v>
      </c>
      <c r="N43" s="5"/>
      <c r="O43" s="4">
        <v>0</v>
      </c>
      <c r="P43" s="5"/>
      <c r="Q43" s="4">
        <v>3000000000000</v>
      </c>
      <c r="R43" s="5"/>
      <c r="S43" s="7">
        <v>1.8200000000000001E-2</v>
      </c>
    </row>
    <row r="44" spans="1:19" ht="18.75" x14ac:dyDescent="0.45">
      <c r="A44" s="2" t="s">
        <v>188</v>
      </c>
      <c r="C44" s="1" t="s">
        <v>275</v>
      </c>
      <c r="E44" s="5" t="s">
        <v>224</v>
      </c>
      <c r="F44" s="5"/>
      <c r="G44" s="5" t="s">
        <v>276</v>
      </c>
      <c r="H44" s="5"/>
      <c r="I44" s="5">
        <v>19</v>
      </c>
      <c r="J44" s="5"/>
      <c r="K44" s="4">
        <v>0</v>
      </c>
      <c r="L44" s="5"/>
      <c r="M44" s="4">
        <v>1500000000000</v>
      </c>
      <c r="N44" s="5"/>
      <c r="O44" s="4">
        <v>0</v>
      </c>
      <c r="P44" s="5"/>
      <c r="Q44" s="4">
        <v>1500000000000</v>
      </c>
      <c r="R44" s="5"/>
      <c r="S44" s="7">
        <v>9.1000000000000004E-3</v>
      </c>
    </row>
    <row r="45" spans="1:19" ht="18.75" x14ac:dyDescent="0.45">
      <c r="A45" s="2" t="s">
        <v>277</v>
      </c>
      <c r="C45" s="1" t="s">
        <v>278</v>
      </c>
      <c r="E45" s="5" t="s">
        <v>183</v>
      </c>
      <c r="F45" s="5"/>
      <c r="G45" s="5" t="s">
        <v>279</v>
      </c>
      <c r="H45" s="5"/>
      <c r="I45" s="5">
        <v>10</v>
      </c>
      <c r="J45" s="5"/>
      <c r="K45" s="4">
        <v>0</v>
      </c>
      <c r="L45" s="5"/>
      <c r="M45" s="4">
        <v>400000110000</v>
      </c>
      <c r="N45" s="5"/>
      <c r="O45" s="4">
        <v>400000010000</v>
      </c>
      <c r="P45" s="5"/>
      <c r="Q45" s="4">
        <v>100000</v>
      </c>
      <c r="R45" s="5"/>
      <c r="S45" s="7">
        <v>0</v>
      </c>
    </row>
    <row r="46" spans="1:19" ht="18.75" x14ac:dyDescent="0.45">
      <c r="A46" s="2" t="s">
        <v>277</v>
      </c>
      <c r="C46" s="1" t="s">
        <v>280</v>
      </c>
      <c r="E46" s="5" t="s">
        <v>224</v>
      </c>
      <c r="F46" s="5"/>
      <c r="G46" s="5" t="s">
        <v>279</v>
      </c>
      <c r="H46" s="5"/>
      <c r="I46" s="5">
        <v>18</v>
      </c>
      <c r="J46" s="5"/>
      <c r="K46" s="4">
        <v>0</v>
      </c>
      <c r="L46" s="5"/>
      <c r="M46" s="4">
        <v>400000000000</v>
      </c>
      <c r="N46" s="5"/>
      <c r="O46" s="4">
        <v>0</v>
      </c>
      <c r="P46" s="5"/>
      <c r="Q46" s="4">
        <v>400000000000</v>
      </c>
      <c r="R46" s="5"/>
      <c r="S46" s="7">
        <v>2.3999999999999998E-3</v>
      </c>
    </row>
    <row r="47" spans="1:19" ht="18.75" thickBot="1" x14ac:dyDescent="0.45">
      <c r="K47" s="6">
        <f>SUM(K8:K46)</f>
        <v>62863444836966</v>
      </c>
      <c r="M47" s="8">
        <f>SUM(M8:M46)</f>
        <v>109085660507396</v>
      </c>
      <c r="O47" s="8">
        <f>SUM(O8:O46)</f>
        <v>135087802657321</v>
      </c>
      <c r="Q47" s="8">
        <f>SUM(Q8:Q46)</f>
        <v>36861302687041</v>
      </c>
    </row>
    <row r="48" spans="1:19" ht="18.75" thickTop="1" x14ac:dyDescent="0.4"/>
    <row r="49" spans="17:19" x14ac:dyDescent="0.4">
      <c r="Q49" s="4"/>
      <c r="R49" s="4"/>
      <c r="S49" s="4"/>
    </row>
    <row r="50" spans="17:19" x14ac:dyDescent="0.4">
      <c r="Q50" s="4"/>
      <c r="R50" s="4"/>
      <c r="S50" s="4"/>
    </row>
    <row r="51" spans="17:19" x14ac:dyDescent="0.4">
      <c r="Q51" s="4"/>
      <c r="R51" s="4"/>
      <c r="S51" s="4"/>
    </row>
    <row r="52" spans="17:19" x14ac:dyDescent="0.4">
      <c r="Q52" s="4"/>
      <c r="R52" s="4"/>
      <c r="S52" s="4"/>
    </row>
    <row r="53" spans="17:19" x14ac:dyDescent="0.4">
      <c r="Q53" s="4"/>
      <c r="R53" s="4"/>
      <c r="S53" s="4"/>
    </row>
    <row r="54" spans="17:19" x14ac:dyDescent="0.4">
      <c r="Q54" s="4"/>
      <c r="R54" s="4"/>
      <c r="S54" s="4"/>
    </row>
    <row r="55" spans="17:19" x14ac:dyDescent="0.4">
      <c r="Q55" s="4"/>
      <c r="R55" s="4"/>
      <c r="S55" s="4"/>
    </row>
    <row r="56" spans="17:19" x14ac:dyDescent="0.4">
      <c r="Q56" s="4"/>
      <c r="R56" s="4"/>
      <c r="S56" s="4"/>
    </row>
    <row r="57" spans="17:19" x14ac:dyDescent="0.4">
      <c r="Q57" s="4"/>
      <c r="R57" s="4"/>
      <c r="S57" s="4"/>
    </row>
    <row r="58" spans="17:19" x14ac:dyDescent="0.4">
      <c r="Q58" s="4"/>
      <c r="R58" s="4"/>
      <c r="S58" s="4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5"/>
  <sheetViews>
    <sheetView rightToLeft="1" topLeftCell="A55" workbookViewId="0">
      <selection activeCell="W42" sqref="W42"/>
    </sheetView>
  </sheetViews>
  <sheetFormatPr defaultRowHeight="18" x14ac:dyDescent="0.4"/>
  <cols>
    <col min="1" max="1" width="45.42578125" style="19" bestFit="1" customWidth="1"/>
    <col min="2" max="2" width="1" style="19" customWidth="1"/>
    <col min="3" max="3" width="20.5703125" style="19" bestFit="1" customWidth="1"/>
    <col min="4" max="4" width="1" style="19" customWidth="1"/>
    <col min="5" max="5" width="19.5703125" style="19" bestFit="1" customWidth="1"/>
    <col min="6" max="6" width="1" style="19" customWidth="1"/>
    <col min="7" max="7" width="11.5703125" style="19" bestFit="1" customWidth="1"/>
    <col min="8" max="8" width="1" style="19" customWidth="1"/>
    <col min="9" max="9" width="14" style="19" bestFit="1" customWidth="1"/>
    <col min="10" max="10" width="1" style="19" customWidth="1"/>
    <col min="11" max="11" width="15.28515625" style="19" bestFit="1" customWidth="1"/>
    <col min="12" max="12" width="1" style="19" customWidth="1"/>
    <col min="13" max="13" width="16" style="19" bestFit="1" customWidth="1"/>
    <col min="14" max="14" width="1" style="19" customWidth="1"/>
    <col min="15" max="15" width="14.5703125" style="19" bestFit="1" customWidth="1"/>
    <col min="16" max="16" width="1" style="19" customWidth="1"/>
    <col min="17" max="17" width="15.28515625" style="19" bestFit="1" customWidth="1"/>
    <col min="18" max="18" width="1" style="19" customWidth="1"/>
    <col min="19" max="19" width="16" style="19" bestFit="1" customWidth="1"/>
    <col min="20" max="20" width="1" style="19" customWidth="1"/>
    <col min="21" max="21" width="9.140625" style="19" customWidth="1"/>
    <col min="22" max="16384" width="9.140625" style="19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281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1" t="s">
        <v>282</v>
      </c>
      <c r="B6" s="31" t="s">
        <v>282</v>
      </c>
      <c r="C6" s="31" t="s">
        <v>282</v>
      </c>
      <c r="D6" s="31" t="s">
        <v>282</v>
      </c>
      <c r="E6" s="31" t="s">
        <v>282</v>
      </c>
      <c r="F6" s="31" t="s">
        <v>282</v>
      </c>
      <c r="G6" s="31" t="s">
        <v>282</v>
      </c>
      <c r="I6" s="31" t="s">
        <v>283</v>
      </c>
      <c r="J6" s="31" t="s">
        <v>283</v>
      </c>
      <c r="K6" s="31" t="s">
        <v>283</v>
      </c>
      <c r="L6" s="31" t="s">
        <v>283</v>
      </c>
      <c r="M6" s="31" t="s">
        <v>283</v>
      </c>
      <c r="O6" s="31" t="s">
        <v>284</v>
      </c>
      <c r="P6" s="31" t="s">
        <v>284</v>
      </c>
      <c r="Q6" s="31" t="s">
        <v>284</v>
      </c>
      <c r="R6" s="31" t="s">
        <v>284</v>
      </c>
      <c r="S6" s="31" t="s">
        <v>284</v>
      </c>
    </row>
    <row r="7" spans="1:19" ht="27.75" x14ac:dyDescent="0.4">
      <c r="A7" s="31" t="s">
        <v>285</v>
      </c>
      <c r="C7" s="31" t="s">
        <v>286</v>
      </c>
      <c r="E7" s="31" t="s">
        <v>75</v>
      </c>
      <c r="G7" s="31" t="s">
        <v>76</v>
      </c>
      <c r="I7" s="31" t="s">
        <v>287</v>
      </c>
      <c r="K7" s="31" t="s">
        <v>288</v>
      </c>
      <c r="M7" s="31" t="s">
        <v>289</v>
      </c>
      <c r="O7" s="31" t="s">
        <v>287</v>
      </c>
      <c r="Q7" s="31" t="s">
        <v>288</v>
      </c>
      <c r="S7" s="31" t="s">
        <v>289</v>
      </c>
    </row>
    <row r="8" spans="1:19" ht="18.75" x14ac:dyDescent="0.45">
      <c r="A8" s="20" t="s">
        <v>106</v>
      </c>
      <c r="C8" s="21" t="s">
        <v>290</v>
      </c>
      <c r="D8" s="21"/>
      <c r="E8" s="21" t="s">
        <v>108</v>
      </c>
      <c r="F8" s="21"/>
      <c r="G8" s="22">
        <v>16</v>
      </c>
      <c r="H8" s="21"/>
      <c r="I8" s="18">
        <v>154274362155</v>
      </c>
      <c r="J8" s="18"/>
      <c r="K8" s="18">
        <v>0</v>
      </c>
      <c r="L8" s="18"/>
      <c r="M8" s="18">
        <v>154274362155</v>
      </c>
      <c r="N8" s="18"/>
      <c r="O8" s="18">
        <v>451156341647</v>
      </c>
      <c r="P8" s="18"/>
      <c r="Q8" s="18">
        <v>0</v>
      </c>
      <c r="R8" s="18"/>
      <c r="S8" s="18">
        <v>451156341647</v>
      </c>
    </row>
    <row r="9" spans="1:19" ht="18.75" x14ac:dyDescent="0.45">
      <c r="A9" s="20" t="s">
        <v>127</v>
      </c>
      <c r="C9" s="21" t="s">
        <v>290</v>
      </c>
      <c r="D9" s="21"/>
      <c r="E9" s="21" t="s">
        <v>129</v>
      </c>
      <c r="F9" s="21"/>
      <c r="G9" s="22">
        <v>19</v>
      </c>
      <c r="H9" s="21"/>
      <c r="I9" s="18">
        <v>15509292237</v>
      </c>
      <c r="J9" s="18"/>
      <c r="K9" s="18">
        <v>0</v>
      </c>
      <c r="L9" s="18"/>
      <c r="M9" s="18">
        <v>15509292237</v>
      </c>
      <c r="N9" s="18"/>
      <c r="O9" s="18">
        <v>45044315068</v>
      </c>
      <c r="P9" s="18"/>
      <c r="Q9" s="18">
        <v>0</v>
      </c>
      <c r="R9" s="18"/>
      <c r="S9" s="18">
        <v>45044315068</v>
      </c>
    </row>
    <row r="10" spans="1:19" ht="18.75" x14ac:dyDescent="0.45">
      <c r="A10" s="20" t="s">
        <v>139</v>
      </c>
      <c r="C10" s="21" t="s">
        <v>290</v>
      </c>
      <c r="D10" s="21"/>
      <c r="E10" s="21" t="s">
        <v>141</v>
      </c>
      <c r="F10" s="21"/>
      <c r="G10" s="22">
        <v>18</v>
      </c>
      <c r="H10" s="21"/>
      <c r="I10" s="18">
        <v>70973015384</v>
      </c>
      <c r="J10" s="18"/>
      <c r="K10" s="18">
        <v>0</v>
      </c>
      <c r="L10" s="18"/>
      <c r="M10" s="18">
        <v>70973015384</v>
      </c>
      <c r="N10" s="18"/>
      <c r="O10" s="18">
        <v>70973015384</v>
      </c>
      <c r="P10" s="18"/>
      <c r="Q10" s="18">
        <v>0</v>
      </c>
      <c r="R10" s="18"/>
      <c r="S10" s="18">
        <v>70973015384</v>
      </c>
    </row>
    <row r="11" spans="1:19" ht="18.75" x14ac:dyDescent="0.45">
      <c r="A11" s="20" t="s">
        <v>100</v>
      </c>
      <c r="C11" s="21" t="s">
        <v>290</v>
      </c>
      <c r="D11" s="21"/>
      <c r="E11" s="21" t="s">
        <v>102</v>
      </c>
      <c r="F11" s="21"/>
      <c r="G11" s="22">
        <v>18</v>
      </c>
      <c r="H11" s="21"/>
      <c r="I11" s="18">
        <v>3563570895</v>
      </c>
      <c r="J11" s="18"/>
      <c r="K11" s="18">
        <v>0</v>
      </c>
      <c r="L11" s="18"/>
      <c r="M11" s="18">
        <v>3563570895</v>
      </c>
      <c r="N11" s="18"/>
      <c r="O11" s="18">
        <v>9931000184</v>
      </c>
      <c r="P11" s="18"/>
      <c r="Q11" s="18">
        <v>0</v>
      </c>
      <c r="R11" s="18"/>
      <c r="S11" s="18">
        <v>9931000184</v>
      </c>
    </row>
    <row r="12" spans="1:19" ht="18.75" x14ac:dyDescent="0.45">
      <c r="A12" s="20" t="s">
        <v>148</v>
      </c>
      <c r="C12" s="21" t="s">
        <v>290</v>
      </c>
      <c r="D12" s="21"/>
      <c r="E12" s="21" t="s">
        <v>151</v>
      </c>
      <c r="F12" s="21"/>
      <c r="G12" s="22">
        <v>18</v>
      </c>
      <c r="H12" s="21"/>
      <c r="I12" s="18">
        <v>44383546830</v>
      </c>
      <c r="J12" s="18"/>
      <c r="K12" s="18">
        <v>0</v>
      </c>
      <c r="L12" s="18"/>
      <c r="M12" s="18">
        <v>44383546830</v>
      </c>
      <c r="N12" s="18"/>
      <c r="O12" s="18">
        <v>133150640510</v>
      </c>
      <c r="P12" s="18"/>
      <c r="Q12" s="18">
        <v>0</v>
      </c>
      <c r="R12" s="18"/>
      <c r="S12" s="18">
        <v>133150640510</v>
      </c>
    </row>
    <row r="13" spans="1:19" ht="18.75" x14ac:dyDescent="0.45">
      <c r="A13" s="20" t="s">
        <v>152</v>
      </c>
      <c r="C13" s="21" t="s">
        <v>290</v>
      </c>
      <c r="D13" s="21"/>
      <c r="E13" s="21" t="s">
        <v>151</v>
      </c>
      <c r="F13" s="21"/>
      <c r="G13" s="22">
        <v>18</v>
      </c>
      <c r="H13" s="21"/>
      <c r="I13" s="18">
        <v>8876638350</v>
      </c>
      <c r="J13" s="18"/>
      <c r="K13" s="18">
        <v>0</v>
      </c>
      <c r="L13" s="18"/>
      <c r="M13" s="18">
        <v>8876638350</v>
      </c>
      <c r="N13" s="18"/>
      <c r="O13" s="18">
        <v>26629915057</v>
      </c>
      <c r="P13" s="18"/>
      <c r="Q13" s="18">
        <v>0</v>
      </c>
      <c r="R13" s="18"/>
      <c r="S13" s="18">
        <v>26629915057</v>
      </c>
    </row>
    <row r="14" spans="1:19" ht="18.75" x14ac:dyDescent="0.45">
      <c r="A14" s="20" t="s">
        <v>153</v>
      </c>
      <c r="C14" s="21" t="s">
        <v>290</v>
      </c>
      <c r="D14" s="21"/>
      <c r="E14" s="21" t="s">
        <v>151</v>
      </c>
      <c r="F14" s="21"/>
      <c r="G14" s="22">
        <v>18</v>
      </c>
      <c r="H14" s="21"/>
      <c r="I14" s="18">
        <v>8876682720</v>
      </c>
      <c r="J14" s="18"/>
      <c r="K14" s="18">
        <v>0</v>
      </c>
      <c r="L14" s="18"/>
      <c r="M14" s="18">
        <v>8876682720</v>
      </c>
      <c r="N14" s="18"/>
      <c r="O14" s="18">
        <v>26629912071</v>
      </c>
      <c r="P14" s="18"/>
      <c r="Q14" s="18">
        <v>0</v>
      </c>
      <c r="R14" s="18"/>
      <c r="S14" s="18">
        <v>26629912071</v>
      </c>
    </row>
    <row r="15" spans="1:19" ht="18.75" x14ac:dyDescent="0.45">
      <c r="A15" s="20" t="s">
        <v>154</v>
      </c>
      <c r="C15" s="21" t="s">
        <v>290</v>
      </c>
      <c r="D15" s="21"/>
      <c r="E15" s="21" t="s">
        <v>151</v>
      </c>
      <c r="F15" s="21"/>
      <c r="G15" s="22">
        <v>18</v>
      </c>
      <c r="H15" s="21"/>
      <c r="I15" s="18">
        <v>36986256960</v>
      </c>
      <c r="J15" s="18"/>
      <c r="K15" s="18">
        <v>0</v>
      </c>
      <c r="L15" s="18"/>
      <c r="M15" s="18">
        <v>36986256960</v>
      </c>
      <c r="N15" s="18"/>
      <c r="O15" s="18">
        <v>110958907016</v>
      </c>
      <c r="P15" s="18"/>
      <c r="Q15" s="18">
        <v>0</v>
      </c>
      <c r="R15" s="18"/>
      <c r="S15" s="18">
        <v>110958907016</v>
      </c>
    </row>
    <row r="16" spans="1:19" ht="18.75" x14ac:dyDescent="0.45">
      <c r="A16" s="20" t="s">
        <v>355</v>
      </c>
      <c r="C16" s="21"/>
      <c r="D16" s="21"/>
      <c r="E16" s="21" t="s">
        <v>354</v>
      </c>
      <c r="F16" s="21"/>
      <c r="G16" s="21" t="s">
        <v>354</v>
      </c>
      <c r="H16" s="21"/>
      <c r="I16" s="21" t="s">
        <v>354</v>
      </c>
      <c r="J16" s="18"/>
      <c r="K16" s="18">
        <v>0</v>
      </c>
      <c r="L16" s="18"/>
      <c r="M16" s="21" t="s">
        <v>354</v>
      </c>
      <c r="N16" s="18"/>
      <c r="O16" s="18">
        <v>20257263164</v>
      </c>
      <c r="P16" s="18"/>
      <c r="Q16" s="18">
        <v>0</v>
      </c>
      <c r="R16" s="18"/>
      <c r="S16" s="18">
        <f>O16</f>
        <v>20257263164</v>
      </c>
    </row>
    <row r="17" spans="1:19" ht="18.75" x14ac:dyDescent="0.45">
      <c r="A17" s="20" t="s">
        <v>112</v>
      </c>
      <c r="C17" s="21" t="s">
        <v>290</v>
      </c>
      <c r="D17" s="21"/>
      <c r="E17" s="21" t="s">
        <v>114</v>
      </c>
      <c r="F17" s="21"/>
      <c r="G17" s="22">
        <v>17</v>
      </c>
      <c r="H17" s="21"/>
      <c r="I17" s="18">
        <v>276185514571</v>
      </c>
      <c r="J17" s="18"/>
      <c r="K17" s="18">
        <v>0</v>
      </c>
      <c r="L17" s="18"/>
      <c r="M17" s="18">
        <v>276185514571</v>
      </c>
      <c r="N17" s="18"/>
      <c r="O17" s="18">
        <v>294317299635</v>
      </c>
      <c r="P17" s="18"/>
      <c r="Q17" s="18">
        <v>0</v>
      </c>
      <c r="R17" s="18"/>
      <c r="S17" s="18">
        <v>294317299635</v>
      </c>
    </row>
    <row r="18" spans="1:19" ht="18.75" x14ac:dyDescent="0.45">
      <c r="A18" s="20" t="s">
        <v>136</v>
      </c>
      <c r="C18" s="21" t="s">
        <v>290</v>
      </c>
      <c r="D18" s="21"/>
      <c r="E18" s="21" t="s">
        <v>138</v>
      </c>
      <c r="F18" s="21"/>
      <c r="G18" s="22">
        <v>17</v>
      </c>
      <c r="H18" s="21"/>
      <c r="I18" s="18">
        <v>21610619138</v>
      </c>
      <c r="J18" s="18"/>
      <c r="K18" s="18">
        <v>0</v>
      </c>
      <c r="L18" s="18"/>
      <c r="M18" s="18">
        <v>21610619138</v>
      </c>
      <c r="N18" s="18"/>
      <c r="O18" s="18">
        <v>21610619138</v>
      </c>
      <c r="P18" s="18"/>
      <c r="Q18" s="18">
        <v>0</v>
      </c>
      <c r="R18" s="18"/>
      <c r="S18" s="18">
        <v>21610619138</v>
      </c>
    </row>
    <row r="19" spans="1:19" ht="18.75" x14ac:dyDescent="0.45">
      <c r="A19" s="20" t="s">
        <v>109</v>
      </c>
      <c r="C19" s="21" t="s">
        <v>290</v>
      </c>
      <c r="D19" s="21"/>
      <c r="E19" s="21" t="s">
        <v>111</v>
      </c>
      <c r="F19" s="21"/>
      <c r="G19" s="22">
        <v>17</v>
      </c>
      <c r="H19" s="21"/>
      <c r="I19" s="18">
        <v>7735212865</v>
      </c>
      <c r="J19" s="18"/>
      <c r="K19" s="18">
        <v>0</v>
      </c>
      <c r="L19" s="18"/>
      <c r="M19" s="18">
        <v>7735212865</v>
      </c>
      <c r="N19" s="18"/>
      <c r="O19" s="18">
        <v>22574882551</v>
      </c>
      <c r="P19" s="18"/>
      <c r="Q19" s="18">
        <v>0</v>
      </c>
      <c r="R19" s="18"/>
      <c r="S19" s="18">
        <v>22574882551</v>
      </c>
    </row>
    <row r="20" spans="1:19" ht="18.75" x14ac:dyDescent="0.45">
      <c r="A20" s="20" t="s">
        <v>85</v>
      </c>
      <c r="C20" s="21" t="s">
        <v>290</v>
      </c>
      <c r="D20" s="21"/>
      <c r="E20" s="21" t="s">
        <v>87</v>
      </c>
      <c r="F20" s="21"/>
      <c r="G20" s="22">
        <v>18</v>
      </c>
      <c r="H20" s="21"/>
      <c r="I20" s="18">
        <v>26759736251</v>
      </c>
      <c r="J20" s="18"/>
      <c r="K20" s="18">
        <v>0</v>
      </c>
      <c r="L20" s="18"/>
      <c r="M20" s="18">
        <v>26759736251</v>
      </c>
      <c r="N20" s="18"/>
      <c r="O20" s="18">
        <v>81132709890</v>
      </c>
      <c r="P20" s="18"/>
      <c r="Q20" s="18">
        <v>0</v>
      </c>
      <c r="R20" s="18"/>
      <c r="S20" s="18">
        <v>81132709890</v>
      </c>
    </row>
    <row r="21" spans="1:19" ht="18.75" x14ac:dyDescent="0.45">
      <c r="A21" s="20" t="s">
        <v>121</v>
      </c>
      <c r="C21" s="21" t="s">
        <v>290</v>
      </c>
      <c r="D21" s="21"/>
      <c r="E21" s="21" t="s">
        <v>123</v>
      </c>
      <c r="F21" s="21"/>
      <c r="G21" s="22">
        <v>18</v>
      </c>
      <c r="H21" s="21"/>
      <c r="I21" s="18">
        <v>59078796442</v>
      </c>
      <c r="J21" s="18"/>
      <c r="K21" s="18">
        <v>0</v>
      </c>
      <c r="L21" s="18"/>
      <c r="M21" s="18">
        <v>59078796442</v>
      </c>
      <c r="N21" s="18"/>
      <c r="O21" s="18">
        <v>150613083427</v>
      </c>
      <c r="P21" s="18"/>
      <c r="Q21" s="18">
        <v>0</v>
      </c>
      <c r="R21" s="18"/>
      <c r="S21" s="18">
        <v>150613083427</v>
      </c>
    </row>
    <row r="22" spans="1:19" ht="18.75" x14ac:dyDescent="0.45">
      <c r="A22" s="20" t="s">
        <v>291</v>
      </c>
      <c r="C22" s="21" t="s">
        <v>290</v>
      </c>
      <c r="D22" s="21"/>
      <c r="E22" s="21" t="s">
        <v>123</v>
      </c>
      <c r="F22" s="21"/>
      <c r="G22" s="22">
        <v>18</v>
      </c>
      <c r="H22" s="21"/>
      <c r="I22" s="18">
        <v>0</v>
      </c>
      <c r="J22" s="18"/>
      <c r="K22" s="18">
        <v>0</v>
      </c>
      <c r="L22" s="18"/>
      <c r="M22" s="18">
        <v>0</v>
      </c>
      <c r="N22" s="18"/>
      <c r="O22" s="18">
        <v>22237052057</v>
      </c>
      <c r="P22" s="18"/>
      <c r="Q22" s="18">
        <v>0</v>
      </c>
      <c r="R22" s="18"/>
      <c r="S22" s="18">
        <v>22237052057</v>
      </c>
    </row>
    <row r="23" spans="1:19" ht="18.75" x14ac:dyDescent="0.45">
      <c r="A23" s="20" t="s">
        <v>124</v>
      </c>
      <c r="C23" s="21" t="s">
        <v>290</v>
      </c>
      <c r="D23" s="21"/>
      <c r="E23" s="21" t="s">
        <v>126</v>
      </c>
      <c r="F23" s="21"/>
      <c r="G23" s="22">
        <v>18</v>
      </c>
      <c r="H23" s="21"/>
      <c r="I23" s="18">
        <v>549825073</v>
      </c>
      <c r="J23" s="18"/>
      <c r="K23" s="18">
        <v>0</v>
      </c>
      <c r="L23" s="18"/>
      <c r="M23" s="18">
        <v>549825073</v>
      </c>
      <c r="N23" s="18"/>
      <c r="O23" s="18">
        <v>1769187857</v>
      </c>
      <c r="P23" s="18"/>
      <c r="Q23" s="18">
        <v>0</v>
      </c>
      <c r="R23" s="18"/>
      <c r="S23" s="18">
        <v>1769187857</v>
      </c>
    </row>
    <row r="24" spans="1:19" ht="18.75" x14ac:dyDescent="0.45">
      <c r="A24" s="20" t="s">
        <v>118</v>
      </c>
      <c r="C24" s="21" t="s">
        <v>290</v>
      </c>
      <c r="D24" s="21"/>
      <c r="E24" s="21" t="s">
        <v>120</v>
      </c>
      <c r="F24" s="21"/>
      <c r="G24" s="22">
        <v>16</v>
      </c>
      <c r="H24" s="21"/>
      <c r="I24" s="18">
        <v>9315348166</v>
      </c>
      <c r="J24" s="18"/>
      <c r="K24" s="18">
        <v>0</v>
      </c>
      <c r="L24" s="18"/>
      <c r="M24" s="18">
        <v>9315348166</v>
      </c>
      <c r="N24" s="18"/>
      <c r="O24" s="18">
        <v>28465501384</v>
      </c>
      <c r="P24" s="18"/>
      <c r="Q24" s="18">
        <v>0</v>
      </c>
      <c r="R24" s="18"/>
      <c r="S24" s="18">
        <v>28465501384</v>
      </c>
    </row>
    <row r="25" spans="1:19" ht="18.75" x14ac:dyDescent="0.45">
      <c r="A25" s="20" t="s">
        <v>78</v>
      </c>
      <c r="C25" s="21" t="s">
        <v>290</v>
      </c>
      <c r="D25" s="21"/>
      <c r="E25" s="21" t="s">
        <v>81</v>
      </c>
      <c r="F25" s="21"/>
      <c r="G25" s="22">
        <v>20</v>
      </c>
      <c r="H25" s="21"/>
      <c r="I25" s="18">
        <v>76617045945</v>
      </c>
      <c r="J25" s="18"/>
      <c r="K25" s="18">
        <v>0</v>
      </c>
      <c r="L25" s="18"/>
      <c r="M25" s="18">
        <v>76617045945</v>
      </c>
      <c r="N25" s="18"/>
      <c r="O25" s="18">
        <v>222152928350</v>
      </c>
      <c r="P25" s="18"/>
      <c r="Q25" s="18">
        <v>0</v>
      </c>
      <c r="R25" s="18"/>
      <c r="S25" s="18">
        <v>222152928350</v>
      </c>
    </row>
    <row r="26" spans="1:19" ht="18.75" x14ac:dyDescent="0.45">
      <c r="A26" s="20" t="s">
        <v>115</v>
      </c>
      <c r="C26" s="21" t="s">
        <v>290</v>
      </c>
      <c r="D26" s="21"/>
      <c r="E26" s="21" t="s">
        <v>117</v>
      </c>
      <c r="F26" s="21"/>
      <c r="G26" s="22">
        <v>17</v>
      </c>
      <c r="H26" s="21"/>
      <c r="I26" s="18">
        <v>3698892500</v>
      </c>
      <c r="J26" s="18"/>
      <c r="K26" s="18">
        <v>0</v>
      </c>
      <c r="L26" s="18"/>
      <c r="M26" s="18">
        <v>3698892500</v>
      </c>
      <c r="N26" s="18"/>
      <c r="O26" s="18">
        <v>10799733590</v>
      </c>
      <c r="P26" s="18"/>
      <c r="Q26" s="18">
        <v>0</v>
      </c>
      <c r="R26" s="18"/>
      <c r="S26" s="18">
        <v>10799733590</v>
      </c>
    </row>
    <row r="27" spans="1:19" ht="18.75" x14ac:dyDescent="0.45">
      <c r="A27" s="20" t="s">
        <v>82</v>
      </c>
      <c r="C27" s="21" t="s">
        <v>290</v>
      </c>
      <c r="D27" s="21"/>
      <c r="E27" s="21" t="s">
        <v>84</v>
      </c>
      <c r="F27" s="21"/>
      <c r="G27" s="22">
        <v>20</v>
      </c>
      <c r="H27" s="21"/>
      <c r="I27" s="18">
        <v>40703577799</v>
      </c>
      <c r="J27" s="18"/>
      <c r="K27" s="18">
        <v>0</v>
      </c>
      <c r="L27" s="18"/>
      <c r="M27" s="18">
        <v>40703577799</v>
      </c>
      <c r="N27" s="18"/>
      <c r="O27" s="18">
        <v>118001566822</v>
      </c>
      <c r="P27" s="18"/>
      <c r="Q27" s="18">
        <v>0</v>
      </c>
      <c r="R27" s="18"/>
      <c r="S27" s="18">
        <v>118001566822</v>
      </c>
    </row>
    <row r="28" spans="1:19" ht="18.75" x14ac:dyDescent="0.45">
      <c r="A28" s="20" t="s">
        <v>103</v>
      </c>
      <c r="C28" s="21" t="s">
        <v>290</v>
      </c>
      <c r="D28" s="21"/>
      <c r="E28" s="21" t="s">
        <v>105</v>
      </c>
      <c r="F28" s="21"/>
      <c r="G28" s="22">
        <v>20</v>
      </c>
      <c r="H28" s="21"/>
      <c r="I28" s="18">
        <v>25050060722</v>
      </c>
      <c r="J28" s="18"/>
      <c r="K28" s="18">
        <v>0</v>
      </c>
      <c r="L28" s="18"/>
      <c r="M28" s="18">
        <v>25050060722</v>
      </c>
      <c r="N28" s="18"/>
      <c r="O28" s="18">
        <v>72733777594</v>
      </c>
      <c r="P28" s="18"/>
      <c r="Q28" s="18">
        <v>0</v>
      </c>
      <c r="R28" s="18"/>
      <c r="S28" s="18">
        <v>72733777594</v>
      </c>
    </row>
    <row r="29" spans="1:19" ht="18.75" x14ac:dyDescent="0.45">
      <c r="A29" s="20" t="s">
        <v>292</v>
      </c>
      <c r="C29" s="21" t="s">
        <v>290</v>
      </c>
      <c r="D29" s="21"/>
      <c r="E29" s="21" t="s">
        <v>293</v>
      </c>
      <c r="F29" s="21"/>
      <c r="G29" s="22">
        <v>20</v>
      </c>
      <c r="H29" s="21"/>
      <c r="I29" s="18">
        <v>0</v>
      </c>
      <c r="J29" s="18"/>
      <c r="K29" s="18">
        <v>0</v>
      </c>
      <c r="L29" s="18"/>
      <c r="M29" s="18">
        <v>0</v>
      </c>
      <c r="N29" s="18"/>
      <c r="O29" s="18">
        <v>60273972726</v>
      </c>
      <c r="P29" s="18"/>
      <c r="Q29" s="18">
        <v>0</v>
      </c>
      <c r="R29" s="18"/>
      <c r="S29" s="18">
        <v>60273972726</v>
      </c>
    </row>
    <row r="30" spans="1:19" ht="18.75" x14ac:dyDescent="0.45">
      <c r="A30" s="20" t="s">
        <v>181</v>
      </c>
      <c r="C30" s="22">
        <v>30</v>
      </c>
      <c r="D30" s="21"/>
      <c r="E30" s="21" t="s">
        <v>290</v>
      </c>
      <c r="F30" s="21"/>
      <c r="G30" s="21">
        <v>0</v>
      </c>
      <c r="H30" s="21"/>
      <c r="I30" s="18">
        <v>19271474</v>
      </c>
      <c r="J30" s="18"/>
      <c r="K30" s="18">
        <v>0</v>
      </c>
      <c r="L30" s="18"/>
      <c r="M30" s="18">
        <v>19271474</v>
      </c>
      <c r="N30" s="18"/>
      <c r="O30" s="18">
        <v>1366410006</v>
      </c>
      <c r="P30" s="18"/>
      <c r="Q30" s="18">
        <v>0</v>
      </c>
      <c r="R30" s="18"/>
      <c r="S30" s="18">
        <v>1366410006</v>
      </c>
    </row>
    <row r="31" spans="1:19" ht="18.75" x14ac:dyDescent="0.45">
      <c r="A31" s="20" t="s">
        <v>185</v>
      </c>
      <c r="C31" s="22">
        <v>30</v>
      </c>
      <c r="D31" s="21"/>
      <c r="E31" s="21" t="s">
        <v>290</v>
      </c>
      <c r="F31" s="21"/>
      <c r="G31" s="21">
        <v>10</v>
      </c>
      <c r="H31" s="21"/>
      <c r="I31" s="18">
        <v>8469</v>
      </c>
      <c r="J31" s="18"/>
      <c r="K31" s="18">
        <v>0</v>
      </c>
      <c r="L31" s="18"/>
      <c r="M31" s="18">
        <v>8469</v>
      </c>
      <c r="N31" s="18"/>
      <c r="O31" s="18">
        <v>11977</v>
      </c>
      <c r="P31" s="18"/>
      <c r="Q31" s="18">
        <v>0</v>
      </c>
      <c r="R31" s="18"/>
      <c r="S31" s="18">
        <v>11977</v>
      </c>
    </row>
    <row r="32" spans="1:19" ht="18.75" x14ac:dyDescent="0.45">
      <c r="A32" s="20" t="s">
        <v>188</v>
      </c>
      <c r="C32" s="22">
        <v>29</v>
      </c>
      <c r="D32" s="21"/>
      <c r="E32" s="21" t="s">
        <v>290</v>
      </c>
      <c r="F32" s="21"/>
      <c r="G32" s="21">
        <v>0</v>
      </c>
      <c r="H32" s="21"/>
      <c r="I32" s="18">
        <v>37673973</v>
      </c>
      <c r="J32" s="18"/>
      <c r="K32" s="18">
        <v>0</v>
      </c>
      <c r="L32" s="18"/>
      <c r="M32" s="18">
        <v>37673973</v>
      </c>
      <c r="N32" s="18"/>
      <c r="O32" s="18">
        <v>37690685</v>
      </c>
      <c r="P32" s="18"/>
      <c r="Q32" s="18">
        <v>0</v>
      </c>
      <c r="R32" s="18"/>
      <c r="S32" s="18">
        <v>37690685</v>
      </c>
    </row>
    <row r="33" spans="1:19" ht="18.75" x14ac:dyDescent="0.45">
      <c r="A33" s="20" t="s">
        <v>191</v>
      </c>
      <c r="C33" s="22">
        <v>23</v>
      </c>
      <c r="D33" s="21"/>
      <c r="E33" s="21" t="s">
        <v>290</v>
      </c>
      <c r="F33" s="21"/>
      <c r="G33" s="21">
        <v>10</v>
      </c>
      <c r="H33" s="21"/>
      <c r="I33" s="18">
        <v>-25659035</v>
      </c>
      <c r="J33" s="18"/>
      <c r="K33" s="18">
        <v>-160279</v>
      </c>
      <c r="L33" s="18"/>
      <c r="M33" s="18">
        <v>-25498756</v>
      </c>
      <c r="N33" s="18"/>
      <c r="O33" s="18">
        <v>76492270</v>
      </c>
      <c r="P33" s="18"/>
      <c r="Q33" s="18">
        <v>14</v>
      </c>
      <c r="R33" s="18"/>
      <c r="S33" s="18">
        <v>76492256</v>
      </c>
    </row>
    <row r="34" spans="1:19" ht="18.75" x14ac:dyDescent="0.45">
      <c r="A34" s="20" t="s">
        <v>194</v>
      </c>
      <c r="C34" s="22">
        <v>26</v>
      </c>
      <c r="D34" s="21"/>
      <c r="E34" s="21" t="s">
        <v>290</v>
      </c>
      <c r="F34" s="21"/>
      <c r="G34" s="21">
        <v>10</v>
      </c>
      <c r="H34" s="21"/>
      <c r="I34" s="18">
        <v>28686</v>
      </c>
      <c r="J34" s="18"/>
      <c r="K34" s="18">
        <v>4261</v>
      </c>
      <c r="L34" s="18"/>
      <c r="M34" s="18">
        <v>24425</v>
      </c>
      <c r="N34" s="18"/>
      <c r="O34" s="18">
        <v>134506</v>
      </c>
      <c r="P34" s="18"/>
      <c r="Q34" s="18">
        <v>4261</v>
      </c>
      <c r="R34" s="18"/>
      <c r="S34" s="18">
        <v>130245</v>
      </c>
    </row>
    <row r="35" spans="1:19" ht="18.75" x14ac:dyDescent="0.45">
      <c r="A35" s="20" t="s">
        <v>185</v>
      </c>
      <c r="C35" s="22">
        <v>25</v>
      </c>
      <c r="D35" s="21"/>
      <c r="E35" s="21" t="s">
        <v>290</v>
      </c>
      <c r="F35" s="21"/>
      <c r="G35" s="21">
        <v>10</v>
      </c>
      <c r="H35" s="21"/>
      <c r="I35" s="18">
        <v>1329564</v>
      </c>
      <c r="J35" s="18"/>
      <c r="K35" s="18">
        <v>291</v>
      </c>
      <c r="L35" s="18"/>
      <c r="M35" s="18">
        <v>1329273</v>
      </c>
      <c r="N35" s="18"/>
      <c r="O35" s="18">
        <v>3871616</v>
      </c>
      <c r="P35" s="18"/>
      <c r="Q35" s="18">
        <v>291</v>
      </c>
      <c r="R35" s="18"/>
      <c r="S35" s="18">
        <v>3871325</v>
      </c>
    </row>
    <row r="36" spans="1:19" ht="18.75" x14ac:dyDescent="0.45">
      <c r="A36" s="20" t="s">
        <v>208</v>
      </c>
      <c r="C36" s="22">
        <v>24</v>
      </c>
      <c r="D36" s="21"/>
      <c r="E36" s="21" t="s">
        <v>290</v>
      </c>
      <c r="F36" s="21"/>
      <c r="G36" s="21">
        <v>10</v>
      </c>
      <c r="H36" s="21"/>
      <c r="I36" s="18">
        <v>2745212</v>
      </c>
      <c r="J36" s="18"/>
      <c r="K36" s="18">
        <v>34</v>
      </c>
      <c r="L36" s="18"/>
      <c r="M36" s="18">
        <v>2745178</v>
      </c>
      <c r="N36" s="18"/>
      <c r="O36" s="18">
        <v>8170422</v>
      </c>
      <c r="P36" s="18"/>
      <c r="Q36" s="18">
        <v>4217</v>
      </c>
      <c r="R36" s="18"/>
      <c r="S36" s="18">
        <v>8166205</v>
      </c>
    </row>
    <row r="37" spans="1:19" ht="18.75" x14ac:dyDescent="0.45">
      <c r="A37" s="20" t="s">
        <v>211</v>
      </c>
      <c r="C37" s="22">
        <v>1</v>
      </c>
      <c r="D37" s="21"/>
      <c r="E37" s="21" t="s">
        <v>290</v>
      </c>
      <c r="F37" s="21"/>
      <c r="G37" s="21">
        <v>0</v>
      </c>
      <c r="H37" s="21"/>
      <c r="I37" s="18">
        <v>8196</v>
      </c>
      <c r="J37" s="18"/>
      <c r="K37" s="18">
        <v>0</v>
      </c>
      <c r="L37" s="18"/>
      <c r="M37" s="18">
        <v>8196</v>
      </c>
      <c r="N37" s="18"/>
      <c r="O37" s="18">
        <v>25305</v>
      </c>
      <c r="P37" s="18"/>
      <c r="Q37" s="18">
        <v>0</v>
      </c>
      <c r="R37" s="18"/>
      <c r="S37" s="18">
        <v>25305</v>
      </c>
    </row>
    <row r="38" spans="1:19" ht="18.75" x14ac:dyDescent="0.45">
      <c r="A38" s="20" t="s">
        <v>214</v>
      </c>
      <c r="C38" s="22">
        <v>1</v>
      </c>
      <c r="D38" s="21"/>
      <c r="E38" s="21" t="s">
        <v>290</v>
      </c>
      <c r="F38" s="21"/>
      <c r="G38" s="21">
        <v>10</v>
      </c>
      <c r="H38" s="21"/>
      <c r="I38" s="18">
        <v>3549</v>
      </c>
      <c r="J38" s="18"/>
      <c r="K38" s="18">
        <v>662265</v>
      </c>
      <c r="L38" s="18"/>
      <c r="M38" s="18">
        <v>-658716</v>
      </c>
      <c r="N38" s="18"/>
      <c r="O38" s="18">
        <v>597713325</v>
      </c>
      <c r="P38" s="18"/>
      <c r="Q38" s="18">
        <v>662265</v>
      </c>
      <c r="R38" s="18"/>
      <c r="S38" s="18">
        <v>597051060</v>
      </c>
    </row>
    <row r="39" spans="1:19" ht="18.75" x14ac:dyDescent="0.45">
      <c r="A39" s="20" t="s">
        <v>217</v>
      </c>
      <c r="C39" s="22">
        <v>1</v>
      </c>
      <c r="D39" s="21"/>
      <c r="E39" s="21" t="s">
        <v>290</v>
      </c>
      <c r="F39" s="21"/>
      <c r="G39" s="21">
        <v>0</v>
      </c>
      <c r="H39" s="21"/>
      <c r="I39" s="18">
        <v>8197</v>
      </c>
      <c r="J39" s="18"/>
      <c r="K39" s="18">
        <v>0</v>
      </c>
      <c r="L39" s="18"/>
      <c r="M39" s="18">
        <v>8197</v>
      </c>
      <c r="N39" s="18"/>
      <c r="O39" s="18">
        <v>24864</v>
      </c>
      <c r="P39" s="18"/>
      <c r="Q39" s="18">
        <v>43516751</v>
      </c>
      <c r="R39" s="18"/>
      <c r="S39" s="18">
        <v>24864</v>
      </c>
    </row>
    <row r="40" spans="1:19" ht="18.75" x14ac:dyDescent="0.45">
      <c r="A40" s="20" t="s">
        <v>294</v>
      </c>
      <c r="C40" s="22">
        <v>1</v>
      </c>
      <c r="D40" s="21"/>
      <c r="E40" s="21" t="s">
        <v>290</v>
      </c>
      <c r="F40" s="21"/>
      <c r="G40" s="21">
        <v>20</v>
      </c>
      <c r="H40" s="21"/>
      <c r="I40" s="18">
        <v>0</v>
      </c>
      <c r="J40" s="18"/>
      <c r="K40" s="18">
        <v>0</v>
      </c>
      <c r="L40" s="18"/>
      <c r="M40" s="18">
        <v>0</v>
      </c>
      <c r="N40" s="18"/>
      <c r="O40" s="18">
        <v>66</v>
      </c>
      <c r="P40" s="18"/>
      <c r="Q40" s="18">
        <v>0</v>
      </c>
      <c r="R40" s="18"/>
      <c r="S40" s="18">
        <v>66</v>
      </c>
    </row>
    <row r="41" spans="1:19" ht="18.75" x14ac:dyDescent="0.45">
      <c r="A41" s="20" t="s">
        <v>220</v>
      </c>
      <c r="C41" s="22">
        <v>1</v>
      </c>
      <c r="D41" s="21"/>
      <c r="E41" s="21" t="s">
        <v>290</v>
      </c>
      <c r="F41" s="21"/>
      <c r="G41" s="21">
        <v>0</v>
      </c>
      <c r="H41" s="21"/>
      <c r="I41" s="18">
        <v>819672</v>
      </c>
      <c r="J41" s="18"/>
      <c r="K41" s="18">
        <v>0</v>
      </c>
      <c r="L41" s="18"/>
      <c r="M41" s="18">
        <v>819672</v>
      </c>
      <c r="N41" s="18"/>
      <c r="O41" s="18">
        <v>2459016</v>
      </c>
      <c r="P41" s="18"/>
      <c r="Q41" s="18">
        <v>0</v>
      </c>
      <c r="R41" s="18"/>
      <c r="S41" s="18">
        <v>2459016</v>
      </c>
    </row>
    <row r="42" spans="1:19" ht="18.75" x14ac:dyDescent="0.45">
      <c r="A42" s="20" t="s">
        <v>214</v>
      </c>
      <c r="C42" s="22">
        <v>29</v>
      </c>
      <c r="D42" s="21"/>
      <c r="E42" s="21" t="s">
        <v>290</v>
      </c>
      <c r="F42" s="21"/>
      <c r="G42" s="21">
        <v>20</v>
      </c>
      <c r="H42" s="21"/>
      <c r="I42" s="18">
        <v>19918407216</v>
      </c>
      <c r="J42" s="18"/>
      <c r="K42" s="18">
        <v>-64353927</v>
      </c>
      <c r="L42" s="18"/>
      <c r="M42" s="18">
        <v>19982761143</v>
      </c>
      <c r="N42" s="18"/>
      <c r="O42" s="18">
        <v>153251740505</v>
      </c>
      <c r="P42" s="18"/>
      <c r="Q42" s="18">
        <v>0</v>
      </c>
      <c r="R42" s="18"/>
      <c r="S42" s="18">
        <v>153251740505</v>
      </c>
    </row>
    <row r="43" spans="1:19" ht="18.75" x14ac:dyDescent="0.45">
      <c r="A43" s="20" t="s">
        <v>220</v>
      </c>
      <c r="C43" s="22">
        <v>1</v>
      </c>
      <c r="D43" s="21"/>
      <c r="E43" s="21" t="s">
        <v>290</v>
      </c>
      <c r="F43" s="21"/>
      <c r="G43" s="23">
        <v>21.100000381469702</v>
      </c>
      <c r="H43" s="21"/>
      <c r="I43" s="18">
        <v>0</v>
      </c>
      <c r="J43" s="18"/>
      <c r="K43" s="18">
        <v>0</v>
      </c>
      <c r="L43" s="18"/>
      <c r="M43" s="18">
        <v>0</v>
      </c>
      <c r="N43" s="18"/>
      <c r="O43" s="18">
        <v>34702289835</v>
      </c>
      <c r="P43" s="18"/>
      <c r="Q43" s="18">
        <v>0</v>
      </c>
      <c r="R43" s="18"/>
      <c r="S43" s="18">
        <v>34702289835</v>
      </c>
    </row>
    <row r="44" spans="1:19" ht="18.75" x14ac:dyDescent="0.45">
      <c r="A44" s="20" t="s">
        <v>226</v>
      </c>
      <c r="C44" s="22">
        <v>25</v>
      </c>
      <c r="D44" s="21"/>
      <c r="E44" s="21" t="s">
        <v>290</v>
      </c>
      <c r="F44" s="21"/>
      <c r="G44" s="21">
        <v>20</v>
      </c>
      <c r="H44" s="21"/>
      <c r="I44" s="18">
        <v>0</v>
      </c>
      <c r="J44" s="18"/>
      <c r="K44" s="18">
        <v>-487411054</v>
      </c>
      <c r="L44" s="18"/>
      <c r="M44" s="18">
        <v>487411054</v>
      </c>
      <c r="N44" s="18"/>
      <c r="O44" s="18">
        <v>183333333280</v>
      </c>
      <c r="P44" s="18"/>
      <c r="Q44" s="18">
        <v>80756339</v>
      </c>
      <c r="R44" s="18"/>
      <c r="S44" s="18">
        <v>183252576941</v>
      </c>
    </row>
    <row r="45" spans="1:19" ht="18.75" x14ac:dyDescent="0.45">
      <c r="A45" s="20" t="s">
        <v>226</v>
      </c>
      <c r="C45" s="22">
        <v>29</v>
      </c>
      <c r="D45" s="21"/>
      <c r="E45" s="21" t="s">
        <v>290</v>
      </c>
      <c r="F45" s="21"/>
      <c r="G45" s="21">
        <v>20</v>
      </c>
      <c r="H45" s="21"/>
      <c r="I45" s="18">
        <v>7377049179</v>
      </c>
      <c r="J45" s="18"/>
      <c r="K45" s="18">
        <v>-86868492</v>
      </c>
      <c r="L45" s="18"/>
      <c r="M45" s="18">
        <v>7463917671</v>
      </c>
      <c r="N45" s="18"/>
      <c r="O45" s="18">
        <v>57377049170</v>
      </c>
      <c r="P45" s="18"/>
      <c r="Q45" s="18">
        <v>54027026</v>
      </c>
      <c r="R45" s="18"/>
      <c r="S45" s="18">
        <v>57323022144</v>
      </c>
    </row>
    <row r="46" spans="1:19" ht="18.75" x14ac:dyDescent="0.45">
      <c r="A46" s="20" t="s">
        <v>295</v>
      </c>
      <c r="C46" s="22">
        <v>31</v>
      </c>
      <c r="D46" s="21"/>
      <c r="E46" s="21" t="s">
        <v>290</v>
      </c>
      <c r="F46" s="21"/>
      <c r="G46" s="21">
        <v>20</v>
      </c>
      <c r="H46" s="21"/>
      <c r="I46" s="18">
        <v>0</v>
      </c>
      <c r="J46" s="18"/>
      <c r="K46" s="18">
        <v>0</v>
      </c>
      <c r="L46" s="18"/>
      <c r="M46" s="18">
        <v>0</v>
      </c>
      <c r="N46" s="18"/>
      <c r="O46" s="18">
        <v>33313565574</v>
      </c>
      <c r="P46" s="18"/>
      <c r="Q46" s="18">
        <v>0</v>
      </c>
      <c r="R46" s="18"/>
      <c r="S46" s="18">
        <v>33313565574</v>
      </c>
    </row>
    <row r="47" spans="1:19" ht="18.75" x14ac:dyDescent="0.45">
      <c r="A47" s="20" t="s">
        <v>296</v>
      </c>
      <c r="C47" s="22">
        <v>31</v>
      </c>
      <c r="D47" s="21"/>
      <c r="E47" s="21" t="s">
        <v>290</v>
      </c>
      <c r="F47" s="21"/>
      <c r="G47" s="21">
        <v>20</v>
      </c>
      <c r="H47" s="21"/>
      <c r="I47" s="18">
        <v>0</v>
      </c>
      <c r="J47" s="18"/>
      <c r="K47" s="18">
        <v>0</v>
      </c>
      <c r="L47" s="18"/>
      <c r="M47" s="18">
        <v>0</v>
      </c>
      <c r="N47" s="18"/>
      <c r="O47" s="18">
        <v>27770491803</v>
      </c>
      <c r="P47" s="18"/>
      <c r="Q47" s="18">
        <v>0</v>
      </c>
      <c r="R47" s="18"/>
      <c r="S47" s="18">
        <v>27770491803</v>
      </c>
    </row>
    <row r="48" spans="1:19" ht="18.75" x14ac:dyDescent="0.45">
      <c r="A48" s="20" t="s">
        <v>231</v>
      </c>
      <c r="C48" s="22">
        <v>31</v>
      </c>
      <c r="D48" s="21"/>
      <c r="E48" s="21" t="s">
        <v>290</v>
      </c>
      <c r="F48" s="21"/>
      <c r="G48" s="21">
        <v>20</v>
      </c>
      <c r="H48" s="21"/>
      <c r="I48" s="18">
        <v>3920303932</v>
      </c>
      <c r="J48" s="18"/>
      <c r="K48" s="18">
        <v>0</v>
      </c>
      <c r="L48" s="18"/>
      <c r="M48" s="18">
        <v>3920303932</v>
      </c>
      <c r="N48" s="18"/>
      <c r="O48" s="18">
        <v>20751303884</v>
      </c>
      <c r="P48" s="18"/>
      <c r="Q48" s="18">
        <v>0</v>
      </c>
      <c r="R48" s="18"/>
      <c r="S48" s="18">
        <v>20751303884</v>
      </c>
    </row>
    <row r="49" spans="1:19" ht="18.75" x14ac:dyDescent="0.45">
      <c r="A49" s="20" t="s">
        <v>188</v>
      </c>
      <c r="C49" s="22">
        <v>14</v>
      </c>
      <c r="D49" s="21"/>
      <c r="E49" s="21" t="s">
        <v>290</v>
      </c>
      <c r="F49" s="21"/>
      <c r="G49" s="21">
        <v>18</v>
      </c>
      <c r="H49" s="21"/>
      <c r="I49" s="18">
        <v>14163934410</v>
      </c>
      <c r="J49" s="18"/>
      <c r="K49" s="18">
        <v>-265358</v>
      </c>
      <c r="L49" s="18"/>
      <c r="M49" s="18">
        <v>14164199768</v>
      </c>
      <c r="N49" s="18"/>
      <c r="O49" s="18">
        <v>42963934377</v>
      </c>
      <c r="P49" s="18"/>
      <c r="Q49" s="18">
        <v>53805550</v>
      </c>
      <c r="R49" s="18"/>
      <c r="S49" s="18">
        <v>42910128827</v>
      </c>
    </row>
    <row r="50" spans="1:19" ht="18.75" x14ac:dyDescent="0.45">
      <c r="A50" s="20" t="s">
        <v>236</v>
      </c>
      <c r="C50" s="22">
        <v>17</v>
      </c>
      <c r="D50" s="21"/>
      <c r="E50" s="21" t="s">
        <v>290</v>
      </c>
      <c r="F50" s="21"/>
      <c r="G50" s="21">
        <v>0</v>
      </c>
      <c r="H50" s="21"/>
      <c r="I50" s="18">
        <v>8196</v>
      </c>
      <c r="J50" s="18"/>
      <c r="K50" s="18">
        <v>0</v>
      </c>
      <c r="L50" s="18"/>
      <c r="M50" s="18">
        <v>8196</v>
      </c>
      <c r="N50" s="18"/>
      <c r="O50" s="18">
        <v>21897</v>
      </c>
      <c r="P50" s="18"/>
      <c r="Q50" s="18">
        <v>0</v>
      </c>
      <c r="R50" s="18"/>
      <c r="S50" s="18">
        <v>21897</v>
      </c>
    </row>
    <row r="51" spans="1:19" ht="18.75" x14ac:dyDescent="0.45">
      <c r="A51" s="20" t="s">
        <v>236</v>
      </c>
      <c r="C51" s="22">
        <v>16</v>
      </c>
      <c r="D51" s="21"/>
      <c r="E51" s="21" t="s">
        <v>290</v>
      </c>
      <c r="F51" s="21"/>
      <c r="G51" s="21">
        <v>20</v>
      </c>
      <c r="H51" s="21"/>
      <c r="I51" s="18">
        <v>16</v>
      </c>
      <c r="J51" s="18"/>
      <c r="K51" s="18">
        <v>-390742944</v>
      </c>
      <c r="L51" s="18"/>
      <c r="M51" s="18">
        <v>390742960</v>
      </c>
      <c r="N51" s="18"/>
      <c r="O51" s="18">
        <v>166666666673</v>
      </c>
      <c r="P51" s="18"/>
      <c r="Q51" s="18">
        <v>0</v>
      </c>
      <c r="R51" s="18"/>
      <c r="S51" s="18">
        <v>166666666673</v>
      </c>
    </row>
    <row r="52" spans="1:19" ht="18.75" x14ac:dyDescent="0.45">
      <c r="A52" s="20" t="s">
        <v>240</v>
      </c>
      <c r="C52" s="22">
        <v>1</v>
      </c>
      <c r="D52" s="21"/>
      <c r="E52" s="21" t="s">
        <v>290</v>
      </c>
      <c r="F52" s="21"/>
      <c r="G52" s="21">
        <v>17.5</v>
      </c>
      <c r="H52" s="21"/>
      <c r="I52" s="18">
        <v>0</v>
      </c>
      <c r="J52" s="18"/>
      <c r="K52" s="18">
        <v>0</v>
      </c>
      <c r="L52" s="18"/>
      <c r="M52" s="18">
        <v>0</v>
      </c>
      <c r="N52" s="18"/>
      <c r="O52" s="18">
        <v>97540983606</v>
      </c>
      <c r="P52" s="18"/>
      <c r="Q52" s="18">
        <v>0</v>
      </c>
      <c r="R52" s="18"/>
      <c r="S52" s="18">
        <v>97540983606</v>
      </c>
    </row>
    <row r="53" spans="1:19" ht="18.75" x14ac:dyDescent="0.45">
      <c r="A53" s="20" t="s">
        <v>240</v>
      </c>
      <c r="C53" s="22">
        <v>1</v>
      </c>
      <c r="D53" s="21"/>
      <c r="E53" s="21" t="s">
        <v>290</v>
      </c>
      <c r="F53" s="21"/>
      <c r="G53" s="21">
        <v>17.5</v>
      </c>
      <c r="H53" s="21"/>
      <c r="I53" s="18">
        <v>71721311460</v>
      </c>
      <c r="J53" s="18"/>
      <c r="K53" s="18">
        <v>1</v>
      </c>
      <c r="L53" s="18"/>
      <c r="M53" s="18">
        <v>71721311459</v>
      </c>
      <c r="N53" s="18"/>
      <c r="O53" s="18">
        <v>217554644762</v>
      </c>
      <c r="P53" s="18"/>
      <c r="Q53" s="18">
        <v>2285108</v>
      </c>
      <c r="R53" s="18"/>
      <c r="S53" s="18">
        <v>217552359654</v>
      </c>
    </row>
    <row r="54" spans="1:19" ht="18.75" x14ac:dyDescent="0.45">
      <c r="A54" s="20" t="s">
        <v>243</v>
      </c>
      <c r="C54" s="22">
        <v>28</v>
      </c>
      <c r="D54" s="21"/>
      <c r="E54" s="21" t="s">
        <v>290</v>
      </c>
      <c r="F54" s="21"/>
      <c r="G54" s="21">
        <v>18</v>
      </c>
      <c r="H54" s="21"/>
      <c r="I54" s="18">
        <v>33670770480</v>
      </c>
      <c r="J54" s="18"/>
      <c r="K54" s="18">
        <v>-1253055</v>
      </c>
      <c r="L54" s="18"/>
      <c r="M54" s="18">
        <v>33672023535</v>
      </c>
      <c r="N54" s="18"/>
      <c r="O54" s="18">
        <v>102134670456</v>
      </c>
      <c r="P54" s="18"/>
      <c r="Q54" s="18">
        <v>40640737</v>
      </c>
      <c r="R54" s="18"/>
      <c r="S54" s="18">
        <v>102094029719</v>
      </c>
    </row>
    <row r="55" spans="1:19" ht="18.75" x14ac:dyDescent="0.45">
      <c r="A55" s="20" t="s">
        <v>243</v>
      </c>
      <c r="C55" s="22">
        <v>3</v>
      </c>
      <c r="D55" s="21"/>
      <c r="E55" s="21" t="s">
        <v>290</v>
      </c>
      <c r="F55" s="21"/>
      <c r="G55" s="21">
        <v>18</v>
      </c>
      <c r="H55" s="21"/>
      <c r="I55" s="18">
        <v>33462295080</v>
      </c>
      <c r="J55" s="18"/>
      <c r="K55" s="18">
        <v>-135063</v>
      </c>
      <c r="L55" s="18"/>
      <c r="M55" s="18">
        <v>33462430143</v>
      </c>
      <c r="N55" s="18"/>
      <c r="O55" s="18">
        <v>102712438352</v>
      </c>
      <c r="P55" s="18"/>
      <c r="Q55" s="18">
        <v>47384477</v>
      </c>
      <c r="R55" s="18"/>
      <c r="S55" s="18">
        <v>102665053875</v>
      </c>
    </row>
    <row r="56" spans="1:19" ht="18.75" x14ac:dyDescent="0.45">
      <c r="A56" s="20" t="s">
        <v>236</v>
      </c>
      <c r="C56" s="22">
        <v>6</v>
      </c>
      <c r="D56" s="21"/>
      <c r="E56" s="21" t="s">
        <v>290</v>
      </c>
      <c r="F56" s="21"/>
      <c r="G56" s="21">
        <v>20</v>
      </c>
      <c r="H56" s="21"/>
      <c r="I56" s="18">
        <v>81967213110</v>
      </c>
      <c r="J56" s="18"/>
      <c r="K56" s="18">
        <v>0</v>
      </c>
      <c r="L56" s="18"/>
      <c r="M56" s="18">
        <v>81967213110</v>
      </c>
      <c r="N56" s="18"/>
      <c r="O56" s="18">
        <v>248633879767</v>
      </c>
      <c r="P56" s="18"/>
      <c r="Q56" s="18">
        <v>227686703</v>
      </c>
      <c r="R56" s="18"/>
      <c r="S56" s="18">
        <v>248406193064</v>
      </c>
    </row>
    <row r="57" spans="1:19" ht="18.75" x14ac:dyDescent="0.45">
      <c r="A57" s="20" t="s">
        <v>220</v>
      </c>
      <c r="C57" s="22">
        <v>6</v>
      </c>
      <c r="D57" s="21"/>
      <c r="E57" s="21" t="s">
        <v>290</v>
      </c>
      <c r="F57" s="21"/>
      <c r="G57" s="23">
        <v>18.100000381469702</v>
      </c>
      <c r="H57" s="21"/>
      <c r="I57" s="18">
        <v>1424250</v>
      </c>
      <c r="J57" s="18"/>
      <c r="K57" s="18">
        <v>-1658030</v>
      </c>
      <c r="L57" s="18"/>
      <c r="M57" s="18">
        <v>3082280</v>
      </c>
      <c r="N57" s="18"/>
      <c r="O57" s="18">
        <v>141949740829</v>
      </c>
      <c r="P57" s="18"/>
      <c r="Q57" s="18">
        <v>40311226</v>
      </c>
      <c r="R57" s="18"/>
      <c r="S57" s="18">
        <v>141909429603</v>
      </c>
    </row>
    <row r="58" spans="1:19" ht="18.75" x14ac:dyDescent="0.45">
      <c r="A58" s="20" t="s">
        <v>185</v>
      </c>
      <c r="C58" s="22">
        <v>30</v>
      </c>
      <c r="D58" s="21"/>
      <c r="E58" s="21" t="s">
        <v>290</v>
      </c>
      <c r="F58" s="21"/>
      <c r="G58" s="21">
        <v>19</v>
      </c>
      <c r="H58" s="21"/>
      <c r="I58" s="18">
        <v>18579234996</v>
      </c>
      <c r="J58" s="18"/>
      <c r="K58" s="18">
        <v>0</v>
      </c>
      <c r="L58" s="18"/>
      <c r="M58" s="18">
        <v>18579234996</v>
      </c>
      <c r="N58" s="18"/>
      <c r="O58" s="18">
        <v>172404371585</v>
      </c>
      <c r="P58" s="18"/>
      <c r="Q58" s="18">
        <v>0</v>
      </c>
      <c r="R58" s="18"/>
      <c r="S58" s="18">
        <v>172404371585</v>
      </c>
    </row>
    <row r="59" spans="1:19" ht="18.75" x14ac:dyDescent="0.45">
      <c r="A59" s="20" t="s">
        <v>214</v>
      </c>
      <c r="C59" s="22">
        <v>1</v>
      </c>
      <c r="D59" s="21"/>
      <c r="E59" s="21" t="s">
        <v>290</v>
      </c>
      <c r="F59" s="21"/>
      <c r="G59" s="21">
        <v>18</v>
      </c>
      <c r="H59" s="21"/>
      <c r="I59" s="18">
        <v>2213114774</v>
      </c>
      <c r="J59" s="18"/>
      <c r="K59" s="18">
        <v>-3626274</v>
      </c>
      <c r="L59" s="18"/>
      <c r="M59" s="18">
        <v>2216741048</v>
      </c>
      <c r="N59" s="18"/>
      <c r="O59" s="18">
        <v>16967213114</v>
      </c>
      <c r="P59" s="18"/>
      <c r="Q59" s="18">
        <v>0</v>
      </c>
      <c r="R59" s="18"/>
      <c r="S59" s="18">
        <v>16967213114</v>
      </c>
    </row>
    <row r="60" spans="1:19" ht="18.75" x14ac:dyDescent="0.45">
      <c r="A60" s="20" t="s">
        <v>220</v>
      </c>
      <c r="C60" s="22">
        <v>31</v>
      </c>
      <c r="D60" s="21"/>
      <c r="E60" s="21" t="s">
        <v>290</v>
      </c>
      <c r="F60" s="21"/>
      <c r="G60" s="23">
        <v>19.799999237060501</v>
      </c>
      <c r="H60" s="21"/>
      <c r="I60" s="18">
        <v>81147537840</v>
      </c>
      <c r="J60" s="18"/>
      <c r="K60" s="18">
        <v>0</v>
      </c>
      <c r="L60" s="18"/>
      <c r="M60" s="18">
        <v>81147537840</v>
      </c>
      <c r="N60" s="18"/>
      <c r="O60" s="18">
        <v>210983598384</v>
      </c>
      <c r="P60" s="18"/>
      <c r="Q60" s="18">
        <v>0</v>
      </c>
      <c r="R60" s="18"/>
      <c r="S60" s="18">
        <v>210983598384</v>
      </c>
    </row>
    <row r="61" spans="1:19" ht="18.75" x14ac:dyDescent="0.45">
      <c r="A61" s="20" t="s">
        <v>256</v>
      </c>
      <c r="C61" s="22">
        <v>1</v>
      </c>
      <c r="D61" s="21"/>
      <c r="E61" s="21" t="s">
        <v>290</v>
      </c>
      <c r="F61" s="21"/>
      <c r="G61" s="21">
        <v>17.5</v>
      </c>
      <c r="H61" s="21"/>
      <c r="I61" s="18">
        <v>22950819660</v>
      </c>
      <c r="J61" s="18"/>
      <c r="K61" s="18">
        <v>0</v>
      </c>
      <c r="L61" s="18"/>
      <c r="M61" s="18">
        <v>22950819660</v>
      </c>
      <c r="N61" s="18"/>
      <c r="O61" s="18">
        <v>72964480850</v>
      </c>
      <c r="P61" s="18"/>
      <c r="Q61" s="18">
        <v>0</v>
      </c>
      <c r="R61" s="18"/>
      <c r="S61" s="18">
        <v>72964480850</v>
      </c>
    </row>
    <row r="62" spans="1:19" ht="18.75" x14ac:dyDescent="0.45">
      <c r="A62" s="20" t="s">
        <v>259</v>
      </c>
      <c r="C62" s="22">
        <v>19</v>
      </c>
      <c r="D62" s="21"/>
      <c r="E62" s="21" t="s">
        <v>290</v>
      </c>
      <c r="F62" s="21"/>
      <c r="G62" s="21">
        <v>0</v>
      </c>
      <c r="H62" s="21"/>
      <c r="I62" s="18">
        <v>8219</v>
      </c>
      <c r="J62" s="18"/>
      <c r="K62" s="18">
        <v>0</v>
      </c>
      <c r="L62" s="18"/>
      <c r="M62" s="18">
        <v>8219</v>
      </c>
      <c r="N62" s="18"/>
      <c r="O62" s="18">
        <v>8219</v>
      </c>
      <c r="P62" s="18"/>
      <c r="Q62" s="18">
        <v>0</v>
      </c>
      <c r="R62" s="18"/>
      <c r="S62" s="18">
        <v>8219</v>
      </c>
    </row>
    <row r="63" spans="1:19" ht="18.75" x14ac:dyDescent="0.45">
      <c r="A63" s="20" t="s">
        <v>262</v>
      </c>
      <c r="C63" s="22">
        <v>1</v>
      </c>
      <c r="D63" s="21"/>
      <c r="E63" s="21" t="s">
        <v>290</v>
      </c>
      <c r="F63" s="21"/>
      <c r="G63" s="21">
        <v>18</v>
      </c>
      <c r="H63" s="21"/>
      <c r="I63" s="18">
        <v>95901639330</v>
      </c>
      <c r="J63" s="18"/>
      <c r="K63" s="18">
        <v>0</v>
      </c>
      <c r="L63" s="18"/>
      <c r="M63" s="18">
        <v>95901639330</v>
      </c>
      <c r="N63" s="18"/>
      <c r="O63" s="18">
        <v>194999999971</v>
      </c>
      <c r="P63" s="18"/>
      <c r="Q63" s="18">
        <v>0</v>
      </c>
      <c r="R63" s="18"/>
      <c r="S63" s="18">
        <v>194999999971</v>
      </c>
    </row>
    <row r="64" spans="1:19" ht="18.75" x14ac:dyDescent="0.45">
      <c r="A64" s="20" t="s">
        <v>265</v>
      </c>
      <c r="C64" s="22">
        <v>17</v>
      </c>
      <c r="D64" s="21"/>
      <c r="E64" s="21" t="s">
        <v>290</v>
      </c>
      <c r="F64" s="21"/>
      <c r="G64" s="21">
        <v>10</v>
      </c>
      <c r="H64" s="21"/>
      <c r="I64" s="18">
        <v>94063382</v>
      </c>
      <c r="J64" s="18"/>
      <c r="K64" s="18">
        <v>434883</v>
      </c>
      <c r="L64" s="18"/>
      <c r="M64" s="18">
        <v>93628499</v>
      </c>
      <c r="N64" s="18"/>
      <c r="O64" s="18">
        <v>94063382</v>
      </c>
      <c r="P64" s="18"/>
      <c r="Q64" s="18">
        <v>434883</v>
      </c>
      <c r="R64" s="18"/>
      <c r="S64" s="18">
        <v>93628499</v>
      </c>
    </row>
    <row r="65" spans="1:19" ht="18.75" x14ac:dyDescent="0.45">
      <c r="A65" s="20" t="s">
        <v>268</v>
      </c>
      <c r="C65" s="22">
        <v>17</v>
      </c>
      <c r="D65" s="21"/>
      <c r="E65" s="21" t="s">
        <v>290</v>
      </c>
      <c r="F65" s="21"/>
      <c r="G65" s="21">
        <v>20.5</v>
      </c>
      <c r="H65" s="21"/>
      <c r="I65" s="18">
        <v>26878415300</v>
      </c>
      <c r="J65" s="18"/>
      <c r="K65" s="18">
        <v>-171696763</v>
      </c>
      <c r="L65" s="18"/>
      <c r="M65" s="18">
        <v>27050112063</v>
      </c>
      <c r="N65" s="18"/>
      <c r="O65" s="18">
        <v>45081967212</v>
      </c>
      <c r="P65" s="18"/>
      <c r="Q65" s="18">
        <v>0</v>
      </c>
      <c r="R65" s="18"/>
      <c r="S65" s="18">
        <v>45081967212</v>
      </c>
    </row>
    <row r="66" spans="1:19" ht="18.75" x14ac:dyDescent="0.45">
      <c r="A66" s="20" t="s">
        <v>271</v>
      </c>
      <c r="C66" s="22">
        <v>30</v>
      </c>
      <c r="D66" s="21"/>
      <c r="E66" s="21" t="s">
        <v>290</v>
      </c>
      <c r="F66" s="21"/>
      <c r="G66" s="21">
        <v>10</v>
      </c>
      <c r="H66" s="21"/>
      <c r="I66" s="18">
        <v>52</v>
      </c>
      <c r="J66" s="18"/>
      <c r="K66" s="18">
        <v>0</v>
      </c>
      <c r="L66" s="18"/>
      <c r="M66" s="18">
        <v>52</v>
      </c>
      <c r="N66" s="18"/>
      <c r="O66" s="18">
        <v>52</v>
      </c>
      <c r="P66" s="18"/>
      <c r="Q66" s="18">
        <v>0</v>
      </c>
      <c r="R66" s="18"/>
      <c r="S66" s="18">
        <v>52</v>
      </c>
    </row>
    <row r="67" spans="1:19" ht="18.75" x14ac:dyDescent="0.45">
      <c r="A67" s="20" t="s">
        <v>271</v>
      </c>
      <c r="C67" s="22">
        <v>30</v>
      </c>
      <c r="D67" s="21"/>
      <c r="E67" s="21" t="s">
        <v>290</v>
      </c>
      <c r="F67" s="21"/>
      <c r="G67" s="21">
        <v>18</v>
      </c>
      <c r="H67" s="21"/>
      <c r="I67" s="18">
        <v>38360655736</v>
      </c>
      <c r="J67" s="18"/>
      <c r="K67" s="18">
        <v>0</v>
      </c>
      <c r="L67" s="18"/>
      <c r="M67" s="18">
        <v>38360655736</v>
      </c>
      <c r="N67" s="18"/>
      <c r="O67" s="18">
        <v>38360655736</v>
      </c>
      <c r="P67" s="18"/>
      <c r="Q67" s="18">
        <v>0</v>
      </c>
      <c r="R67" s="18"/>
      <c r="S67" s="18">
        <v>38360655736</v>
      </c>
    </row>
    <row r="68" spans="1:19" ht="18.75" x14ac:dyDescent="0.45">
      <c r="A68" s="20" t="s">
        <v>188</v>
      </c>
      <c r="C68" s="22">
        <v>10</v>
      </c>
      <c r="D68" s="21"/>
      <c r="E68" s="21" t="s">
        <v>290</v>
      </c>
      <c r="F68" s="21"/>
      <c r="G68" s="21">
        <v>19</v>
      </c>
      <c r="H68" s="21"/>
      <c r="I68" s="18">
        <v>15573770480</v>
      </c>
      <c r="J68" s="18"/>
      <c r="K68" s="18">
        <v>80429910</v>
      </c>
      <c r="L68" s="18"/>
      <c r="M68" s="18">
        <v>15493340570</v>
      </c>
      <c r="N68" s="18"/>
      <c r="O68" s="18">
        <v>15573770480</v>
      </c>
      <c r="P68" s="18"/>
      <c r="Q68" s="18">
        <v>80429910</v>
      </c>
      <c r="R68" s="18"/>
      <c r="S68" s="18">
        <v>15493340570</v>
      </c>
    </row>
    <row r="69" spans="1:19" ht="18.75" x14ac:dyDescent="0.45">
      <c r="A69" s="20" t="s">
        <v>277</v>
      </c>
      <c r="C69" s="22">
        <v>1</v>
      </c>
      <c r="D69" s="21"/>
      <c r="E69" s="21" t="s">
        <v>290</v>
      </c>
      <c r="F69" s="21"/>
      <c r="G69" s="21">
        <v>10</v>
      </c>
      <c r="H69" s="21"/>
      <c r="I69" s="18">
        <v>270</v>
      </c>
      <c r="J69" s="18"/>
      <c r="K69" s="18">
        <v>0</v>
      </c>
      <c r="L69" s="18"/>
      <c r="M69" s="18">
        <v>270</v>
      </c>
      <c r="N69" s="18"/>
      <c r="O69" s="18">
        <v>270</v>
      </c>
      <c r="P69" s="18"/>
      <c r="Q69" s="18">
        <v>0</v>
      </c>
      <c r="R69" s="18"/>
      <c r="S69" s="18">
        <v>270</v>
      </c>
    </row>
    <row r="70" spans="1:19" ht="18.75" x14ac:dyDescent="0.45">
      <c r="A70" s="20" t="s">
        <v>277</v>
      </c>
      <c r="C70" s="22">
        <v>1</v>
      </c>
      <c r="D70" s="21"/>
      <c r="E70" s="21" t="s">
        <v>290</v>
      </c>
      <c r="F70" s="21"/>
      <c r="G70" s="21">
        <v>18</v>
      </c>
      <c r="H70" s="21"/>
      <c r="I70" s="18">
        <v>1967213110</v>
      </c>
      <c r="J70" s="18"/>
      <c r="K70" s="18">
        <v>967006</v>
      </c>
      <c r="L70" s="18"/>
      <c r="M70" s="18">
        <v>1966246104</v>
      </c>
      <c r="N70" s="18"/>
      <c r="O70" s="18">
        <v>1967213110</v>
      </c>
      <c r="P70" s="18"/>
      <c r="Q70" s="18">
        <v>967006</v>
      </c>
      <c r="R70" s="18"/>
      <c r="S70" s="18">
        <v>1966246104</v>
      </c>
    </row>
    <row r="71" spans="1:19" ht="18.75" thickBot="1" x14ac:dyDescent="0.45">
      <c r="I71" s="24">
        <f>SUM(I8:I70)</f>
        <v>1460653423438</v>
      </c>
      <c r="K71" s="25">
        <f>SUM(K30:K70)</f>
        <v>-1125672588</v>
      </c>
      <c r="M71" s="24">
        <f>SUM(M8:M70)</f>
        <v>1461779096026</v>
      </c>
      <c r="O71" s="24">
        <f>SUM(O8:O70)</f>
        <v>4403560726315</v>
      </c>
      <c r="Q71" s="24">
        <f>SUM(Q30:Q70)</f>
        <v>672916764</v>
      </c>
      <c r="S71" s="24">
        <f>SUM(S8:S70)</f>
        <v>4402931326302</v>
      </c>
    </row>
    <row r="72" spans="1:19" ht="18.75" thickTop="1" x14ac:dyDescent="0.4"/>
    <row r="73" spans="1:19" x14ac:dyDescent="0.4">
      <c r="O73" s="18"/>
      <c r="Q73" s="18"/>
    </row>
    <row r="74" spans="1:19" x14ac:dyDescent="0.4">
      <c r="M74" s="18"/>
      <c r="O74" s="18"/>
      <c r="Q74" s="18"/>
    </row>
    <row r="75" spans="1:19" x14ac:dyDescent="0.4">
      <c r="M75" s="18"/>
      <c r="O75" s="18"/>
      <c r="Q75" s="18"/>
    </row>
    <row r="76" spans="1:19" x14ac:dyDescent="0.4">
      <c r="M76" s="26"/>
      <c r="O76" s="18"/>
      <c r="Q76" s="18"/>
    </row>
    <row r="77" spans="1:19" x14ac:dyDescent="0.4">
      <c r="M77" s="27"/>
      <c r="O77" s="18"/>
      <c r="Q77" s="18"/>
    </row>
    <row r="78" spans="1:19" x14ac:dyDescent="0.4">
      <c r="M78" s="18"/>
      <c r="O78" s="28"/>
      <c r="Q78" s="18"/>
    </row>
    <row r="79" spans="1:19" x14ac:dyDescent="0.4">
      <c r="M79" s="18"/>
      <c r="Q79" s="18"/>
    </row>
    <row r="80" spans="1:19" x14ac:dyDescent="0.4">
      <c r="M80" s="18"/>
      <c r="Q80" s="18"/>
    </row>
    <row r="81" spans="13:17" x14ac:dyDescent="0.4">
      <c r="M81" s="18"/>
      <c r="Q81" s="18"/>
    </row>
    <row r="82" spans="13:17" x14ac:dyDescent="0.4">
      <c r="M82" s="18"/>
      <c r="Q82" s="18"/>
    </row>
    <row r="83" spans="13:17" x14ac:dyDescent="0.4">
      <c r="M83" s="18"/>
      <c r="Q83" s="18"/>
    </row>
    <row r="84" spans="13:17" x14ac:dyDescent="0.4">
      <c r="M84" s="18"/>
      <c r="Q84" s="18"/>
    </row>
    <row r="85" spans="13:17" x14ac:dyDescent="0.4">
      <c r="M85" s="18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workbookViewId="0">
      <selection activeCell="S12" sqref="S12"/>
    </sheetView>
  </sheetViews>
  <sheetFormatPr defaultRowHeight="18" x14ac:dyDescent="0.4"/>
  <cols>
    <col min="1" max="1" width="24.42578125" style="19" bestFit="1" customWidth="1"/>
    <col min="2" max="2" width="1" style="19" customWidth="1"/>
    <col min="3" max="3" width="15.7109375" style="19" bestFit="1" customWidth="1"/>
    <col min="4" max="4" width="1" style="19" customWidth="1"/>
    <col min="5" max="5" width="24" style="19" bestFit="1" customWidth="1"/>
    <col min="6" max="6" width="1" style="19" customWidth="1"/>
    <col min="7" max="7" width="16.85546875" style="19" customWidth="1"/>
    <col min="8" max="8" width="1" style="19" customWidth="1"/>
    <col min="9" max="9" width="14.5703125" style="19" bestFit="1" customWidth="1"/>
    <col min="10" max="10" width="1" style="19" customWidth="1"/>
    <col min="11" max="11" width="15.28515625" style="19" bestFit="1" customWidth="1"/>
    <col min="12" max="12" width="1" style="19" customWidth="1"/>
    <col min="13" max="13" width="16" style="19" bestFit="1" customWidth="1"/>
    <col min="14" max="14" width="1" style="19" customWidth="1"/>
    <col min="15" max="15" width="14.5703125" style="19" bestFit="1" customWidth="1"/>
    <col min="16" max="16" width="1" style="19" customWidth="1"/>
    <col min="17" max="17" width="15.28515625" style="19" bestFit="1" customWidth="1"/>
    <col min="18" max="18" width="1" style="19" customWidth="1"/>
    <col min="19" max="19" width="16" style="19" bestFit="1" customWidth="1"/>
    <col min="20" max="20" width="1" style="19" customWidth="1"/>
    <col min="21" max="21" width="9.140625" style="19" customWidth="1"/>
    <col min="22" max="16384" width="9.140625" style="19"/>
  </cols>
  <sheetData>
    <row r="2" spans="1:19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7.75" x14ac:dyDescent="0.4">
      <c r="A3" s="31" t="s">
        <v>281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19" ht="27.75" x14ac:dyDescent="0.4">
      <c r="A6" s="31" t="s">
        <v>3</v>
      </c>
      <c r="C6" s="31" t="s">
        <v>297</v>
      </c>
      <c r="D6" s="31" t="s">
        <v>297</v>
      </c>
      <c r="E6" s="31" t="s">
        <v>297</v>
      </c>
      <c r="F6" s="31" t="s">
        <v>297</v>
      </c>
      <c r="G6" s="31" t="s">
        <v>297</v>
      </c>
      <c r="I6" s="31" t="s">
        <v>283</v>
      </c>
      <c r="J6" s="31" t="s">
        <v>283</v>
      </c>
      <c r="K6" s="31" t="s">
        <v>283</v>
      </c>
      <c r="L6" s="31" t="s">
        <v>283</v>
      </c>
      <c r="M6" s="31" t="s">
        <v>283</v>
      </c>
      <c r="O6" s="31" t="s">
        <v>284</v>
      </c>
      <c r="P6" s="31" t="s">
        <v>284</v>
      </c>
      <c r="Q6" s="31" t="s">
        <v>284</v>
      </c>
      <c r="R6" s="31" t="s">
        <v>284</v>
      </c>
      <c r="S6" s="31" t="s">
        <v>284</v>
      </c>
    </row>
    <row r="7" spans="1:19" ht="69.75" customHeight="1" x14ac:dyDescent="0.4">
      <c r="A7" s="31" t="s">
        <v>3</v>
      </c>
      <c r="C7" s="31" t="s">
        <v>298</v>
      </c>
      <c r="E7" s="32" t="s">
        <v>346</v>
      </c>
      <c r="G7" s="32" t="s">
        <v>347</v>
      </c>
      <c r="I7" s="32" t="s">
        <v>348</v>
      </c>
      <c r="K7" s="31" t="s">
        <v>288</v>
      </c>
      <c r="M7" s="32" t="s">
        <v>349</v>
      </c>
      <c r="O7" s="32" t="s">
        <v>348</v>
      </c>
      <c r="Q7" s="31" t="s">
        <v>288</v>
      </c>
      <c r="S7" s="32" t="s">
        <v>349</v>
      </c>
    </row>
    <row r="8" spans="1:19" ht="18.75" x14ac:dyDescent="0.45">
      <c r="A8" s="20" t="s">
        <v>56</v>
      </c>
      <c r="C8" s="21" t="s">
        <v>299</v>
      </c>
      <c r="E8" s="22">
        <v>36162030</v>
      </c>
      <c r="F8" s="21"/>
      <c r="G8" s="22">
        <v>140</v>
      </c>
      <c r="H8" s="21"/>
      <c r="I8" s="22">
        <v>0</v>
      </c>
      <c r="J8" s="21"/>
      <c r="K8" s="22">
        <v>0</v>
      </c>
      <c r="L8" s="21"/>
      <c r="M8" s="22">
        <v>0</v>
      </c>
      <c r="N8" s="21"/>
      <c r="O8" s="22">
        <v>5062684200</v>
      </c>
      <c r="P8" s="21"/>
      <c r="Q8" s="22">
        <v>101933239</v>
      </c>
      <c r="R8" s="21"/>
      <c r="S8" s="22">
        <v>4960750961</v>
      </c>
    </row>
    <row r="9" spans="1:19" ht="18.75" x14ac:dyDescent="0.45">
      <c r="A9" s="20" t="s">
        <v>28</v>
      </c>
      <c r="C9" s="21" t="s">
        <v>264</v>
      </c>
      <c r="E9" s="22">
        <v>1000000</v>
      </c>
      <c r="F9" s="21"/>
      <c r="G9" s="22">
        <v>125</v>
      </c>
      <c r="H9" s="21"/>
      <c r="I9" s="22">
        <v>0</v>
      </c>
      <c r="J9" s="21"/>
      <c r="K9" s="22">
        <v>0</v>
      </c>
      <c r="L9" s="21"/>
      <c r="M9" s="22">
        <v>0</v>
      </c>
      <c r="N9" s="21"/>
      <c r="O9" s="22">
        <v>125000000</v>
      </c>
      <c r="P9" s="21"/>
      <c r="Q9" s="22">
        <v>13855055</v>
      </c>
      <c r="R9" s="21"/>
      <c r="S9" s="22">
        <v>111144945</v>
      </c>
    </row>
    <row r="10" spans="1:19" ht="18.75" x14ac:dyDescent="0.45">
      <c r="A10" s="20" t="s">
        <v>23</v>
      </c>
      <c r="C10" s="21" t="s">
        <v>134</v>
      </c>
      <c r="E10" s="22">
        <v>2386000</v>
      </c>
      <c r="F10" s="21"/>
      <c r="G10" s="22">
        <v>6800</v>
      </c>
      <c r="H10" s="21"/>
      <c r="I10" s="22">
        <v>16224800000</v>
      </c>
      <c r="J10" s="21"/>
      <c r="K10" s="22">
        <v>2274147468</v>
      </c>
      <c r="L10" s="21"/>
      <c r="M10" s="22">
        <v>13950652532</v>
      </c>
      <c r="N10" s="21"/>
      <c r="O10" s="22">
        <v>16224800000</v>
      </c>
      <c r="P10" s="21"/>
      <c r="Q10" s="22">
        <v>2274147468</v>
      </c>
      <c r="R10" s="21"/>
      <c r="S10" s="22">
        <v>13950652532</v>
      </c>
    </row>
    <row r="11" spans="1:19" ht="18.75" x14ac:dyDescent="0.45">
      <c r="A11" s="20" t="s">
        <v>356</v>
      </c>
      <c r="C11" s="21"/>
      <c r="E11" s="22"/>
      <c r="F11" s="21"/>
      <c r="G11" s="22"/>
      <c r="H11" s="21"/>
      <c r="I11" s="22"/>
      <c r="J11" s="21"/>
      <c r="K11" s="22"/>
      <c r="L11" s="21"/>
      <c r="M11" s="22"/>
      <c r="N11" s="21"/>
      <c r="O11" s="22">
        <v>300000000</v>
      </c>
      <c r="P11" s="21"/>
      <c r="Q11" s="22">
        <v>8170948</v>
      </c>
      <c r="R11" s="21"/>
      <c r="S11" s="22">
        <v>291829052</v>
      </c>
    </row>
    <row r="12" spans="1:19" ht="18.75" x14ac:dyDescent="0.45">
      <c r="A12" s="20" t="s">
        <v>35</v>
      </c>
      <c r="C12" s="21" t="s">
        <v>264</v>
      </c>
      <c r="E12" s="22">
        <v>3500000</v>
      </c>
      <c r="F12" s="21"/>
      <c r="G12" s="22">
        <v>50</v>
      </c>
      <c r="H12" s="21"/>
      <c r="I12" s="22">
        <v>0</v>
      </c>
      <c r="J12" s="21"/>
      <c r="K12" s="22">
        <v>0</v>
      </c>
      <c r="L12" s="21"/>
      <c r="M12" s="22">
        <v>0</v>
      </c>
      <c r="N12" s="21"/>
      <c r="O12" s="22">
        <v>175000000</v>
      </c>
      <c r="P12" s="21"/>
      <c r="Q12" s="22">
        <v>16599504</v>
      </c>
      <c r="R12" s="21"/>
      <c r="S12" s="22">
        <v>158400496</v>
      </c>
    </row>
    <row r="13" spans="1:19" ht="18.75" x14ac:dyDescent="0.45">
      <c r="A13" s="20" t="s">
        <v>46</v>
      </c>
      <c r="C13" s="21" t="s">
        <v>300</v>
      </c>
      <c r="E13" s="22">
        <v>17774117</v>
      </c>
      <c r="F13" s="21"/>
      <c r="G13" s="22">
        <v>348</v>
      </c>
      <c r="H13" s="21"/>
      <c r="I13" s="22">
        <v>0</v>
      </c>
      <c r="J13" s="21"/>
      <c r="K13" s="22">
        <v>0</v>
      </c>
      <c r="L13" s="21"/>
      <c r="M13" s="22">
        <v>0</v>
      </c>
      <c r="N13" s="21"/>
      <c r="O13" s="22">
        <v>6185392716</v>
      </c>
      <c r="P13" s="21"/>
      <c r="Q13" s="22">
        <v>0</v>
      </c>
      <c r="R13" s="21"/>
      <c r="S13" s="22">
        <v>6185392716</v>
      </c>
    </row>
    <row r="14" spans="1:19" ht="18.75" x14ac:dyDescent="0.45">
      <c r="A14" s="20" t="s">
        <v>55</v>
      </c>
      <c r="C14" s="21" t="s">
        <v>301</v>
      </c>
      <c r="E14" s="22">
        <v>18000</v>
      </c>
      <c r="F14" s="21"/>
      <c r="G14" s="22">
        <v>3500</v>
      </c>
      <c r="H14" s="21"/>
      <c r="I14" s="22">
        <v>0</v>
      </c>
      <c r="J14" s="21"/>
      <c r="K14" s="22">
        <v>0</v>
      </c>
      <c r="L14" s="21"/>
      <c r="M14" s="22">
        <v>0</v>
      </c>
      <c r="N14" s="21"/>
      <c r="O14" s="22">
        <v>63000000</v>
      </c>
      <c r="P14" s="21"/>
      <c r="Q14" s="22">
        <v>0</v>
      </c>
      <c r="R14" s="21"/>
      <c r="S14" s="22">
        <v>63000000</v>
      </c>
    </row>
    <row r="15" spans="1:19" ht="18.75" x14ac:dyDescent="0.45">
      <c r="A15" s="20" t="s">
        <v>302</v>
      </c>
      <c r="C15" s="21" t="s">
        <v>303</v>
      </c>
      <c r="E15" s="22">
        <v>300000</v>
      </c>
      <c r="F15" s="21"/>
      <c r="G15" s="22">
        <v>1200</v>
      </c>
      <c r="H15" s="21"/>
      <c r="I15" s="22">
        <v>0</v>
      </c>
      <c r="J15" s="21"/>
      <c r="K15" s="22">
        <v>0</v>
      </c>
      <c r="L15" s="21"/>
      <c r="M15" s="22">
        <v>0</v>
      </c>
      <c r="N15" s="21"/>
      <c r="O15" s="22">
        <v>360000000</v>
      </c>
      <c r="P15" s="21"/>
      <c r="Q15" s="22">
        <v>0</v>
      </c>
      <c r="R15" s="21"/>
      <c r="S15" s="22">
        <v>360000000</v>
      </c>
    </row>
    <row r="16" spans="1:19" ht="18.75" thickBot="1" x14ac:dyDescent="0.45">
      <c r="E16" s="21"/>
      <c r="F16" s="21"/>
      <c r="G16" s="21"/>
      <c r="H16" s="21"/>
      <c r="I16" s="24">
        <f>SUM(I8:I15)</f>
        <v>16224800000</v>
      </c>
      <c r="J16" s="21"/>
      <c r="K16" s="24">
        <f>SUM(K8:K15)</f>
        <v>2274147468</v>
      </c>
      <c r="L16" s="21"/>
      <c r="M16" s="24">
        <f>SUM(M8:M15)</f>
        <v>13950652532</v>
      </c>
      <c r="N16" s="21"/>
      <c r="O16" s="24">
        <f>SUM(O8:O15)</f>
        <v>28495876916</v>
      </c>
      <c r="P16" s="21"/>
      <c r="Q16" s="24">
        <f>SUM(Q8:Q15)</f>
        <v>2414706214</v>
      </c>
      <c r="R16" s="21"/>
      <c r="S16" s="24">
        <f>SUM(S8:S15)</f>
        <v>26081170702</v>
      </c>
    </row>
    <row r="17" spans="15:17" ht="18.75" thickTop="1" x14ac:dyDescent="0.4"/>
    <row r="18" spans="15:17" x14ac:dyDescent="0.4">
      <c r="O18" s="22"/>
      <c r="Q18" s="22"/>
    </row>
    <row r="19" spans="15:17" x14ac:dyDescent="0.4">
      <c r="O19" s="33"/>
      <c r="Q19" s="22"/>
    </row>
    <row r="20" spans="15:17" x14ac:dyDescent="0.4">
      <c r="Q20" s="22"/>
    </row>
    <row r="21" spans="15:17" x14ac:dyDescent="0.4">
      <c r="Q21" s="22"/>
    </row>
    <row r="22" spans="15:17" x14ac:dyDescent="0.4">
      <c r="Q22" s="22"/>
    </row>
    <row r="23" spans="15:17" x14ac:dyDescent="0.4">
      <c r="Q23" s="22"/>
    </row>
    <row r="24" spans="15:17" x14ac:dyDescent="0.4">
      <c r="Q24" s="2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93"/>
  <sheetViews>
    <sheetView rightToLeft="1" topLeftCell="A67" workbookViewId="0">
      <selection activeCell="O23" sqref="O23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20" width="9.140625" style="1"/>
    <col min="21" max="21" width="21" style="1" customWidth="1"/>
    <col min="22" max="16384" width="9.140625" style="1"/>
  </cols>
  <sheetData>
    <row r="2" spans="1:21" ht="27.75" x14ac:dyDescent="0.4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1" ht="27.75" x14ac:dyDescent="0.4">
      <c r="A3" s="29" t="s">
        <v>281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1" ht="27.75" x14ac:dyDescent="0.4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6" spans="1:21" ht="27.75" x14ac:dyDescent="0.4">
      <c r="A6" s="29" t="s">
        <v>3</v>
      </c>
      <c r="C6" s="29" t="s">
        <v>283</v>
      </c>
      <c r="D6" s="29" t="s">
        <v>283</v>
      </c>
      <c r="E6" s="29" t="s">
        <v>283</v>
      </c>
      <c r="F6" s="29" t="s">
        <v>283</v>
      </c>
      <c r="G6" s="29" t="s">
        <v>283</v>
      </c>
      <c r="H6" s="29" t="s">
        <v>283</v>
      </c>
      <c r="I6" s="29" t="s">
        <v>283</v>
      </c>
      <c r="K6" s="29" t="s">
        <v>284</v>
      </c>
      <c r="L6" s="29" t="s">
        <v>284</v>
      </c>
      <c r="M6" s="29" t="s">
        <v>284</v>
      </c>
      <c r="N6" s="29" t="s">
        <v>284</v>
      </c>
      <c r="O6" s="29" t="s">
        <v>284</v>
      </c>
      <c r="P6" s="29" t="s">
        <v>284</v>
      </c>
      <c r="Q6" s="29" t="s">
        <v>284</v>
      </c>
    </row>
    <row r="7" spans="1:21" ht="57.75" customHeight="1" x14ac:dyDescent="0.4">
      <c r="A7" s="29" t="s">
        <v>3</v>
      </c>
      <c r="C7" s="29" t="s">
        <v>7</v>
      </c>
      <c r="E7" s="29" t="s">
        <v>304</v>
      </c>
      <c r="G7" s="29" t="s">
        <v>305</v>
      </c>
      <c r="I7" s="30" t="s">
        <v>345</v>
      </c>
      <c r="K7" s="29" t="s">
        <v>7</v>
      </c>
      <c r="M7" s="29" t="s">
        <v>304</v>
      </c>
      <c r="O7" s="29" t="s">
        <v>305</v>
      </c>
      <c r="Q7" s="30" t="s">
        <v>345</v>
      </c>
    </row>
    <row r="8" spans="1:21" ht="18.75" x14ac:dyDescent="0.45">
      <c r="A8" s="2" t="s">
        <v>32</v>
      </c>
      <c r="C8" s="4">
        <v>2666666</v>
      </c>
      <c r="D8" s="5"/>
      <c r="E8" s="4">
        <v>52697890825</v>
      </c>
      <c r="F8" s="5"/>
      <c r="G8" s="14">
        <v>52612320114</v>
      </c>
      <c r="H8" s="14"/>
      <c r="I8" s="14">
        <v>85570711</v>
      </c>
      <c r="J8" s="14"/>
      <c r="K8" s="14">
        <v>2666666</v>
      </c>
      <c r="L8" s="14"/>
      <c r="M8" s="14">
        <v>52697890825</v>
      </c>
      <c r="N8" s="14"/>
      <c r="O8" s="14">
        <v>94393688569</v>
      </c>
      <c r="P8" s="14"/>
      <c r="Q8" s="14">
        <v>-41695797743</v>
      </c>
    </row>
    <row r="9" spans="1:21" ht="18.75" x14ac:dyDescent="0.45">
      <c r="A9" s="2" t="s">
        <v>31</v>
      </c>
      <c r="C9" s="4">
        <v>4444182</v>
      </c>
      <c r="D9" s="5"/>
      <c r="E9" s="4">
        <v>55177561572</v>
      </c>
      <c r="F9" s="5"/>
      <c r="G9" s="14">
        <v>36623057280</v>
      </c>
      <c r="H9" s="14"/>
      <c r="I9" s="14">
        <v>18554504292</v>
      </c>
      <c r="J9" s="14"/>
      <c r="K9" s="14">
        <v>4444182</v>
      </c>
      <c r="L9" s="14"/>
      <c r="M9" s="14">
        <v>55177561572</v>
      </c>
      <c r="N9" s="14"/>
      <c r="O9" s="14">
        <v>29366237648</v>
      </c>
      <c r="P9" s="14"/>
      <c r="Q9" s="14">
        <v>25811323924</v>
      </c>
    </row>
    <row r="10" spans="1:21" ht="18.75" x14ac:dyDescent="0.45">
      <c r="A10" s="2" t="s">
        <v>47</v>
      </c>
      <c r="C10" s="4">
        <v>937889</v>
      </c>
      <c r="D10" s="5"/>
      <c r="E10" s="4">
        <v>171664065810</v>
      </c>
      <c r="F10" s="5"/>
      <c r="G10" s="14">
        <v>150521090095</v>
      </c>
      <c r="H10" s="14"/>
      <c r="I10" s="14">
        <v>21142975715</v>
      </c>
      <c r="J10" s="14"/>
      <c r="K10" s="14">
        <v>937889</v>
      </c>
      <c r="L10" s="14"/>
      <c r="M10" s="14">
        <v>171664065810</v>
      </c>
      <c r="N10" s="14"/>
      <c r="O10" s="14">
        <v>179411197165</v>
      </c>
      <c r="P10" s="14"/>
      <c r="Q10" s="14">
        <v>-7747131354</v>
      </c>
    </row>
    <row r="11" spans="1:21" ht="18.75" x14ac:dyDescent="0.45">
      <c r="A11" s="20" t="s">
        <v>48</v>
      </c>
      <c r="B11" s="19"/>
      <c r="C11" s="22">
        <v>389000</v>
      </c>
      <c r="D11" s="21"/>
      <c r="E11" s="22">
        <v>85630813387</v>
      </c>
      <c r="F11" s="21"/>
      <c r="G11" s="18">
        <v>78202473758</v>
      </c>
      <c r="H11" s="18"/>
      <c r="I11" s="18">
        <v>7428339629</v>
      </c>
      <c r="J11" s="18"/>
      <c r="K11" s="18">
        <v>389000</v>
      </c>
      <c r="L11" s="18"/>
      <c r="M11" s="18">
        <v>85630813387</v>
      </c>
      <c r="N11" s="18"/>
      <c r="O11" s="18">
        <v>89545617904</v>
      </c>
      <c r="P11" s="18"/>
      <c r="Q11" s="18">
        <v>-3914804516</v>
      </c>
    </row>
    <row r="12" spans="1:21" ht="18.75" x14ac:dyDescent="0.45">
      <c r="A12" s="20" t="s">
        <v>25</v>
      </c>
      <c r="B12" s="19"/>
      <c r="C12" s="22">
        <v>4000000</v>
      </c>
      <c r="D12" s="21"/>
      <c r="E12" s="22">
        <v>83778534000</v>
      </c>
      <c r="F12" s="21"/>
      <c r="G12" s="18">
        <v>83194298915</v>
      </c>
      <c r="H12" s="18"/>
      <c r="I12" s="18">
        <v>584235085</v>
      </c>
      <c r="J12" s="18"/>
      <c r="K12" s="18">
        <v>4000000</v>
      </c>
      <c r="L12" s="18"/>
      <c r="M12" s="18">
        <v>85110112311</v>
      </c>
      <c r="N12" s="18"/>
      <c r="O12" s="18">
        <v>45102355131</v>
      </c>
      <c r="P12" s="18"/>
      <c r="Q12" s="18">
        <v>40007757180</v>
      </c>
      <c r="U12" s="14"/>
    </row>
    <row r="13" spans="1:21" ht="18.75" x14ac:dyDescent="0.45">
      <c r="A13" s="2" t="s">
        <v>59</v>
      </c>
      <c r="C13" s="4">
        <v>3629589</v>
      </c>
      <c r="D13" s="5"/>
      <c r="E13" s="4">
        <v>344960205514</v>
      </c>
      <c r="F13" s="5"/>
      <c r="G13" s="14">
        <v>342896526415</v>
      </c>
      <c r="H13" s="14"/>
      <c r="I13" s="14">
        <v>2063679099</v>
      </c>
      <c r="J13" s="14"/>
      <c r="K13" s="14">
        <v>3629589</v>
      </c>
      <c r="L13" s="14"/>
      <c r="M13" s="14">
        <v>344960205514</v>
      </c>
      <c r="N13" s="14"/>
      <c r="O13" s="14">
        <v>344585191250</v>
      </c>
      <c r="P13" s="14"/>
      <c r="Q13" s="14">
        <v>375014264</v>
      </c>
    </row>
    <row r="14" spans="1:21" ht="18.75" x14ac:dyDescent="0.45">
      <c r="A14" s="2" t="s">
        <v>67</v>
      </c>
      <c r="C14" s="4">
        <v>2775911</v>
      </c>
      <c r="D14" s="5"/>
      <c r="E14" s="4">
        <v>15747863438</v>
      </c>
      <c r="F14" s="5"/>
      <c r="G14" s="14">
        <v>15741801990</v>
      </c>
      <c r="H14" s="14"/>
      <c r="I14" s="14">
        <v>6061448</v>
      </c>
      <c r="J14" s="14"/>
      <c r="K14" s="14">
        <v>2775911</v>
      </c>
      <c r="L14" s="14"/>
      <c r="M14" s="14">
        <v>15747863438</v>
      </c>
      <c r="N14" s="14"/>
      <c r="O14" s="14">
        <v>15741801990</v>
      </c>
      <c r="P14" s="14"/>
      <c r="Q14" s="14">
        <v>6061448</v>
      </c>
    </row>
    <row r="15" spans="1:21" ht="18.75" x14ac:dyDescent="0.45">
      <c r="A15" s="2" t="s">
        <v>22</v>
      </c>
      <c r="C15" s="4">
        <v>2460136</v>
      </c>
      <c r="D15" s="5"/>
      <c r="E15" s="4">
        <v>393798573664</v>
      </c>
      <c r="F15" s="5"/>
      <c r="G15" s="14">
        <v>391931620824</v>
      </c>
      <c r="H15" s="14"/>
      <c r="I15" s="14">
        <v>1866952840</v>
      </c>
      <c r="J15" s="14"/>
      <c r="K15" s="14">
        <v>2460136</v>
      </c>
      <c r="L15" s="14"/>
      <c r="M15" s="14">
        <v>393798573664</v>
      </c>
      <c r="N15" s="14"/>
      <c r="O15" s="14">
        <v>393733735201</v>
      </c>
      <c r="P15" s="14"/>
      <c r="Q15" s="14">
        <v>64838463</v>
      </c>
    </row>
    <row r="16" spans="1:21" ht="18.75" x14ac:dyDescent="0.45">
      <c r="A16" s="2" t="s">
        <v>49</v>
      </c>
      <c r="C16" s="4">
        <v>45267</v>
      </c>
      <c r="D16" s="5"/>
      <c r="E16" s="4">
        <v>575541250989</v>
      </c>
      <c r="F16" s="5"/>
      <c r="G16" s="14">
        <v>487836257421</v>
      </c>
      <c r="H16" s="14"/>
      <c r="I16" s="14">
        <v>87704993568</v>
      </c>
      <c r="J16" s="14"/>
      <c r="K16" s="14">
        <v>45267</v>
      </c>
      <c r="L16" s="14"/>
      <c r="M16" s="14">
        <v>575541250989</v>
      </c>
      <c r="N16" s="14"/>
      <c r="O16" s="14">
        <v>616704967718</v>
      </c>
      <c r="P16" s="14"/>
      <c r="Q16" s="14">
        <v>-41163716729</v>
      </c>
    </row>
    <row r="17" spans="1:17" ht="18.75" x14ac:dyDescent="0.45">
      <c r="A17" s="2" t="s">
        <v>24</v>
      </c>
      <c r="C17" s="4">
        <v>6450000</v>
      </c>
      <c r="D17" s="5"/>
      <c r="E17" s="4">
        <v>450801177975</v>
      </c>
      <c r="F17" s="5"/>
      <c r="G17" s="14">
        <v>450412018351</v>
      </c>
      <c r="H17" s="14"/>
      <c r="I17" s="14">
        <v>389159624</v>
      </c>
      <c r="J17" s="14"/>
      <c r="K17" s="14">
        <v>6450000</v>
      </c>
      <c r="L17" s="14"/>
      <c r="M17" s="14">
        <v>450801177975</v>
      </c>
      <c r="N17" s="14"/>
      <c r="O17" s="14">
        <v>448119728328</v>
      </c>
      <c r="P17" s="14"/>
      <c r="Q17" s="14">
        <v>2681449647</v>
      </c>
    </row>
    <row r="18" spans="1:17" ht="18.75" x14ac:dyDescent="0.45">
      <c r="A18" s="2" t="s">
        <v>50</v>
      </c>
      <c r="C18" s="4">
        <v>50000</v>
      </c>
      <c r="D18" s="5"/>
      <c r="E18" s="4">
        <v>8798554462</v>
      </c>
      <c r="F18" s="5"/>
      <c r="G18" s="14">
        <v>9634871493</v>
      </c>
      <c r="H18" s="14"/>
      <c r="I18" s="14">
        <v>-836317030</v>
      </c>
      <c r="J18" s="14"/>
      <c r="K18" s="14">
        <v>50000</v>
      </c>
      <c r="L18" s="14"/>
      <c r="M18" s="14">
        <v>8798554462</v>
      </c>
      <c r="N18" s="14"/>
      <c r="O18" s="14">
        <v>9844075575</v>
      </c>
      <c r="P18" s="14"/>
      <c r="Q18" s="14">
        <v>-1045521112</v>
      </c>
    </row>
    <row r="19" spans="1:17" ht="18.75" x14ac:dyDescent="0.45">
      <c r="A19" s="2" t="s">
        <v>65</v>
      </c>
      <c r="C19" s="4">
        <v>604703</v>
      </c>
      <c r="D19" s="5"/>
      <c r="E19" s="4">
        <v>10630542228</v>
      </c>
      <c r="F19" s="5"/>
      <c r="G19" s="14">
        <v>10635987044</v>
      </c>
      <c r="H19" s="14"/>
      <c r="I19" s="14">
        <v>-5444815</v>
      </c>
      <c r="J19" s="14"/>
      <c r="K19" s="14">
        <v>604703</v>
      </c>
      <c r="L19" s="14"/>
      <c r="M19" s="14">
        <v>10630542228</v>
      </c>
      <c r="N19" s="14"/>
      <c r="O19" s="14">
        <v>10635987044</v>
      </c>
      <c r="P19" s="14"/>
      <c r="Q19" s="14">
        <v>-5444815</v>
      </c>
    </row>
    <row r="20" spans="1:17" ht="18.75" x14ac:dyDescent="0.45">
      <c r="A20" s="2" t="s">
        <v>19</v>
      </c>
      <c r="C20" s="4">
        <v>9048784</v>
      </c>
      <c r="D20" s="5"/>
      <c r="E20" s="4">
        <v>274507692910</v>
      </c>
      <c r="F20" s="5"/>
      <c r="G20" s="14">
        <v>273064624790</v>
      </c>
      <c r="H20" s="14"/>
      <c r="I20" s="14">
        <v>1443068120</v>
      </c>
      <c r="J20" s="14"/>
      <c r="K20" s="14">
        <v>9048784</v>
      </c>
      <c r="L20" s="14"/>
      <c r="M20" s="14">
        <v>274507692910</v>
      </c>
      <c r="N20" s="14"/>
      <c r="O20" s="14">
        <v>274430759291</v>
      </c>
      <c r="P20" s="14"/>
      <c r="Q20" s="14">
        <v>76933619</v>
      </c>
    </row>
    <row r="21" spans="1:17" ht="18.75" x14ac:dyDescent="0.45">
      <c r="A21" s="2" t="s">
        <v>51</v>
      </c>
      <c r="C21" s="4">
        <v>2820</v>
      </c>
      <c r="D21" s="5"/>
      <c r="E21" s="4">
        <v>73192251180</v>
      </c>
      <c r="F21" s="5"/>
      <c r="G21" s="14">
        <v>47304467028</v>
      </c>
      <c r="H21" s="14"/>
      <c r="I21" s="14">
        <v>25887784152</v>
      </c>
      <c r="J21" s="14"/>
      <c r="K21" s="14">
        <v>2820</v>
      </c>
      <c r="L21" s="14"/>
      <c r="M21" s="14">
        <v>73192251180</v>
      </c>
      <c r="N21" s="14"/>
      <c r="O21" s="14">
        <v>83566317720</v>
      </c>
      <c r="P21" s="14"/>
      <c r="Q21" s="14">
        <v>-10374066540</v>
      </c>
    </row>
    <row r="22" spans="1:17" ht="18.75" x14ac:dyDescent="0.45">
      <c r="A22" s="2" t="s">
        <v>66</v>
      </c>
      <c r="C22" s="4">
        <v>1071179</v>
      </c>
      <c r="D22" s="5"/>
      <c r="E22" s="4">
        <v>59118000524</v>
      </c>
      <c r="F22" s="5"/>
      <c r="G22" s="14">
        <v>59168946054</v>
      </c>
      <c r="H22" s="14"/>
      <c r="I22" s="14">
        <v>-50945529</v>
      </c>
      <c r="J22" s="14"/>
      <c r="K22" s="14">
        <v>1071179</v>
      </c>
      <c r="L22" s="14"/>
      <c r="M22" s="14">
        <v>59118000524</v>
      </c>
      <c r="N22" s="14"/>
      <c r="O22" s="14">
        <v>59168946054</v>
      </c>
      <c r="P22" s="14"/>
      <c r="Q22" s="14">
        <v>-50945529</v>
      </c>
    </row>
    <row r="23" spans="1:17" ht="18.75" x14ac:dyDescent="0.45">
      <c r="A23" s="2" t="s">
        <v>23</v>
      </c>
      <c r="C23" s="4">
        <v>2386000</v>
      </c>
      <c r="D23" s="5"/>
      <c r="E23" s="4">
        <v>243845097273</v>
      </c>
      <c r="F23" s="5"/>
      <c r="G23" s="14">
        <v>259583383675</v>
      </c>
      <c r="H23" s="14"/>
      <c r="I23" s="14">
        <v>-15738286402</v>
      </c>
      <c r="J23" s="14"/>
      <c r="K23" s="14">
        <v>2386000</v>
      </c>
      <c r="L23" s="14"/>
      <c r="M23" s="14">
        <v>243845097273</v>
      </c>
      <c r="N23" s="14"/>
      <c r="O23" s="14">
        <v>259501772653</v>
      </c>
      <c r="P23" s="14"/>
      <c r="Q23" s="14">
        <v>-15656675380</v>
      </c>
    </row>
    <row r="24" spans="1:17" ht="18.75" x14ac:dyDescent="0.45">
      <c r="A24" s="2" t="s">
        <v>43</v>
      </c>
      <c r="C24" s="4">
        <v>28800000</v>
      </c>
      <c r="D24" s="5"/>
      <c r="E24" s="4">
        <v>162753818400</v>
      </c>
      <c r="F24" s="5"/>
      <c r="G24" s="14">
        <v>162185778005</v>
      </c>
      <c r="H24" s="14"/>
      <c r="I24" s="14">
        <v>568040395</v>
      </c>
      <c r="J24" s="14"/>
      <c r="K24" s="14">
        <v>28800000</v>
      </c>
      <c r="L24" s="14"/>
      <c r="M24" s="14">
        <v>162753818400</v>
      </c>
      <c r="N24" s="14"/>
      <c r="O24" s="14">
        <v>162288356913</v>
      </c>
      <c r="P24" s="14"/>
      <c r="Q24" s="14">
        <v>465461487</v>
      </c>
    </row>
    <row r="25" spans="1:17" ht="18.75" x14ac:dyDescent="0.45">
      <c r="A25" s="2" t="s">
        <v>35</v>
      </c>
      <c r="C25" s="4">
        <v>130487822</v>
      </c>
      <c r="D25" s="5"/>
      <c r="E25" s="4">
        <v>1334730506234</v>
      </c>
      <c r="F25" s="5"/>
      <c r="G25" s="14">
        <v>1333551430949</v>
      </c>
      <c r="H25" s="14"/>
      <c r="I25" s="14">
        <v>1179075285</v>
      </c>
      <c r="J25" s="14"/>
      <c r="K25" s="14">
        <v>130487822</v>
      </c>
      <c r="L25" s="14"/>
      <c r="M25" s="14">
        <v>1334730506234</v>
      </c>
      <c r="N25" s="14"/>
      <c r="O25" s="14">
        <v>1335173320978</v>
      </c>
      <c r="P25" s="14"/>
      <c r="Q25" s="14">
        <v>-442814743</v>
      </c>
    </row>
    <row r="26" spans="1:17" ht="18.75" x14ac:dyDescent="0.45">
      <c r="A26" s="2" t="s">
        <v>53</v>
      </c>
      <c r="C26" s="4">
        <v>11078918</v>
      </c>
      <c r="D26" s="5"/>
      <c r="E26" s="4">
        <v>686109802681</v>
      </c>
      <c r="F26" s="5"/>
      <c r="G26" s="14">
        <v>689311558377</v>
      </c>
      <c r="H26" s="14"/>
      <c r="I26" s="14">
        <v>-3201755695</v>
      </c>
      <c r="J26" s="14"/>
      <c r="K26" s="14">
        <v>11078918</v>
      </c>
      <c r="L26" s="14"/>
      <c r="M26" s="14">
        <v>686109802681</v>
      </c>
      <c r="N26" s="14"/>
      <c r="O26" s="14">
        <v>689388977536</v>
      </c>
      <c r="P26" s="14"/>
      <c r="Q26" s="14">
        <v>-3279174854</v>
      </c>
    </row>
    <row r="27" spans="1:17" ht="18.75" x14ac:dyDescent="0.45">
      <c r="A27" s="2" t="s">
        <v>41</v>
      </c>
      <c r="C27" s="4">
        <v>22648590</v>
      </c>
      <c r="D27" s="5"/>
      <c r="E27" s="4">
        <v>303711578699</v>
      </c>
      <c r="F27" s="5"/>
      <c r="G27" s="14">
        <v>301087293950</v>
      </c>
      <c r="H27" s="14"/>
      <c r="I27" s="14">
        <v>2624284749</v>
      </c>
      <c r="J27" s="14"/>
      <c r="K27" s="14">
        <v>22648590</v>
      </c>
      <c r="L27" s="14"/>
      <c r="M27" s="14">
        <v>303711578699</v>
      </c>
      <c r="N27" s="14"/>
      <c r="O27" s="14">
        <v>302486733848</v>
      </c>
      <c r="P27" s="14"/>
      <c r="Q27" s="14">
        <v>1224844851</v>
      </c>
    </row>
    <row r="28" spans="1:17" ht="18.75" x14ac:dyDescent="0.45">
      <c r="A28" s="2" t="s">
        <v>57</v>
      </c>
      <c r="C28" s="4">
        <v>34668517</v>
      </c>
      <c r="D28" s="5"/>
      <c r="E28" s="4">
        <v>514176610711</v>
      </c>
      <c r="F28" s="5"/>
      <c r="G28" s="14">
        <v>515183081909</v>
      </c>
      <c r="H28" s="14"/>
      <c r="I28" s="14">
        <v>-1006471197</v>
      </c>
      <c r="J28" s="14"/>
      <c r="K28" s="14">
        <v>34668517</v>
      </c>
      <c r="L28" s="14"/>
      <c r="M28" s="14">
        <v>514176610711</v>
      </c>
      <c r="N28" s="14"/>
      <c r="O28" s="14">
        <v>518193621925</v>
      </c>
      <c r="P28" s="14"/>
      <c r="Q28" s="14">
        <v>-4017011213</v>
      </c>
    </row>
    <row r="29" spans="1:17" ht="18.75" x14ac:dyDescent="0.45">
      <c r="A29" s="2" t="s">
        <v>61</v>
      </c>
      <c r="C29" s="4">
        <v>1000000</v>
      </c>
      <c r="D29" s="5"/>
      <c r="E29" s="4">
        <v>7186981500</v>
      </c>
      <c r="F29" s="5"/>
      <c r="G29" s="14">
        <v>7159095444</v>
      </c>
      <c r="H29" s="14"/>
      <c r="I29" s="14">
        <v>27886056</v>
      </c>
      <c r="J29" s="14"/>
      <c r="K29" s="14">
        <v>1000000</v>
      </c>
      <c r="L29" s="14"/>
      <c r="M29" s="14">
        <v>7186981500</v>
      </c>
      <c r="N29" s="14"/>
      <c r="O29" s="14">
        <v>7263533351</v>
      </c>
      <c r="P29" s="14"/>
      <c r="Q29" s="14">
        <v>-76551851</v>
      </c>
    </row>
    <row r="30" spans="1:17" ht="18.75" x14ac:dyDescent="0.45">
      <c r="A30" s="2" t="s">
        <v>68</v>
      </c>
      <c r="C30" s="4">
        <v>6400000</v>
      </c>
      <c r="D30" s="5"/>
      <c r="E30" s="4">
        <v>92056982400</v>
      </c>
      <c r="F30" s="5"/>
      <c r="G30" s="14">
        <v>92784418896</v>
      </c>
      <c r="H30" s="14"/>
      <c r="I30" s="14">
        <v>-727436496</v>
      </c>
      <c r="J30" s="14"/>
      <c r="K30" s="14">
        <v>6400000</v>
      </c>
      <c r="L30" s="14"/>
      <c r="M30" s="14">
        <v>92056982400</v>
      </c>
      <c r="N30" s="14"/>
      <c r="O30" s="14">
        <v>92784418896</v>
      </c>
      <c r="P30" s="14"/>
      <c r="Q30" s="14">
        <v>-727436496</v>
      </c>
    </row>
    <row r="31" spans="1:17" ht="18.75" x14ac:dyDescent="0.45">
      <c r="A31" s="2" t="s">
        <v>64</v>
      </c>
      <c r="C31" s="4">
        <v>65297653</v>
      </c>
      <c r="D31" s="5"/>
      <c r="E31" s="4">
        <v>344667490732</v>
      </c>
      <c r="F31" s="5"/>
      <c r="G31" s="14">
        <v>346292633455</v>
      </c>
      <c r="H31" s="14"/>
      <c r="I31" s="14">
        <v>-1625142722</v>
      </c>
      <c r="J31" s="14"/>
      <c r="K31" s="14">
        <v>65297653</v>
      </c>
      <c r="L31" s="14"/>
      <c r="M31" s="14">
        <v>344667490732</v>
      </c>
      <c r="N31" s="14"/>
      <c r="O31" s="14">
        <v>346292633455</v>
      </c>
      <c r="P31" s="14"/>
      <c r="Q31" s="14">
        <v>-1625142722</v>
      </c>
    </row>
    <row r="32" spans="1:17" ht="18.75" x14ac:dyDescent="0.45">
      <c r="A32" s="2" t="s">
        <v>39</v>
      </c>
      <c r="C32" s="4">
        <v>19097353</v>
      </c>
      <c r="D32" s="5"/>
      <c r="E32" s="4">
        <v>419160620392</v>
      </c>
      <c r="F32" s="5"/>
      <c r="G32" s="14">
        <v>418275714920</v>
      </c>
      <c r="H32" s="14"/>
      <c r="I32" s="14">
        <v>884905472</v>
      </c>
      <c r="J32" s="14"/>
      <c r="K32" s="14">
        <v>19097353</v>
      </c>
      <c r="L32" s="14"/>
      <c r="M32" s="14">
        <v>419160620392</v>
      </c>
      <c r="N32" s="14"/>
      <c r="O32" s="14">
        <v>420176610471</v>
      </c>
      <c r="P32" s="14"/>
      <c r="Q32" s="14">
        <v>-1015990078</v>
      </c>
    </row>
    <row r="33" spans="1:17" ht="18.75" x14ac:dyDescent="0.45">
      <c r="A33" s="2" t="s">
        <v>56</v>
      </c>
      <c r="C33" s="4">
        <v>87731466</v>
      </c>
      <c r="D33" s="5"/>
      <c r="E33" s="4">
        <v>1696224070468</v>
      </c>
      <c r="F33" s="5"/>
      <c r="G33" s="14">
        <v>1694826653720</v>
      </c>
      <c r="H33" s="14"/>
      <c r="I33" s="14">
        <v>1397416748</v>
      </c>
      <c r="J33" s="14"/>
      <c r="K33" s="14">
        <v>87731466</v>
      </c>
      <c r="L33" s="14"/>
      <c r="M33" s="14">
        <v>1696224070468</v>
      </c>
      <c r="N33" s="14"/>
      <c r="O33" s="14">
        <v>1704608843119</v>
      </c>
      <c r="P33" s="14"/>
      <c r="Q33" s="14">
        <v>-8384772650</v>
      </c>
    </row>
    <row r="34" spans="1:17" ht="18.75" x14ac:dyDescent="0.45">
      <c r="A34" s="2" t="s">
        <v>42</v>
      </c>
      <c r="C34" s="4">
        <v>59000000</v>
      </c>
      <c r="D34" s="5"/>
      <c r="E34" s="4">
        <v>760676881500</v>
      </c>
      <c r="F34" s="5"/>
      <c r="G34" s="14">
        <v>757523226141</v>
      </c>
      <c r="H34" s="14"/>
      <c r="I34" s="14">
        <v>3153655359</v>
      </c>
      <c r="J34" s="14"/>
      <c r="K34" s="14">
        <v>59000000</v>
      </c>
      <c r="L34" s="14"/>
      <c r="M34" s="14">
        <v>760676881500</v>
      </c>
      <c r="N34" s="14"/>
      <c r="O34" s="14">
        <v>760985866308</v>
      </c>
      <c r="P34" s="14"/>
      <c r="Q34" s="14">
        <v>-308984808</v>
      </c>
    </row>
    <row r="35" spans="1:17" ht="18.75" x14ac:dyDescent="0.45">
      <c r="A35" s="2" t="s">
        <v>40</v>
      </c>
      <c r="C35" s="4">
        <v>29007392</v>
      </c>
      <c r="D35" s="5"/>
      <c r="E35" s="4">
        <v>556799949719</v>
      </c>
      <c r="F35" s="5"/>
      <c r="G35" s="14">
        <v>555810668270</v>
      </c>
      <c r="H35" s="14"/>
      <c r="I35" s="14">
        <v>989281449</v>
      </c>
      <c r="J35" s="14"/>
      <c r="K35" s="14">
        <v>29007392</v>
      </c>
      <c r="L35" s="14"/>
      <c r="M35" s="14">
        <v>556799949719</v>
      </c>
      <c r="N35" s="14"/>
      <c r="O35" s="14">
        <v>557145751700</v>
      </c>
      <c r="P35" s="14"/>
      <c r="Q35" s="14">
        <v>-345801980</v>
      </c>
    </row>
    <row r="36" spans="1:17" ht="18.75" x14ac:dyDescent="0.45">
      <c r="A36" s="2" t="s">
        <v>60</v>
      </c>
      <c r="C36" s="4">
        <v>48101587</v>
      </c>
      <c r="D36" s="5"/>
      <c r="E36" s="4">
        <v>760264582661</v>
      </c>
      <c r="F36" s="5"/>
      <c r="G36" s="14">
        <v>757657992122</v>
      </c>
      <c r="H36" s="14"/>
      <c r="I36" s="14">
        <v>2606590539</v>
      </c>
      <c r="J36" s="14"/>
      <c r="K36" s="14">
        <v>48101587</v>
      </c>
      <c r="L36" s="14"/>
      <c r="M36" s="14">
        <v>760264582661</v>
      </c>
      <c r="N36" s="14"/>
      <c r="O36" s="14">
        <v>759902295450</v>
      </c>
      <c r="P36" s="14"/>
      <c r="Q36" s="14">
        <v>362287211</v>
      </c>
    </row>
    <row r="37" spans="1:17" ht="18.75" x14ac:dyDescent="0.45">
      <c r="A37" s="2" t="s">
        <v>62</v>
      </c>
      <c r="C37" s="4">
        <v>5000000</v>
      </c>
      <c r="D37" s="5"/>
      <c r="E37" s="4">
        <v>131811030000</v>
      </c>
      <c r="F37" s="5"/>
      <c r="G37" s="14">
        <v>131183951097</v>
      </c>
      <c r="H37" s="14"/>
      <c r="I37" s="14">
        <v>627078903</v>
      </c>
      <c r="J37" s="14"/>
      <c r="K37" s="14">
        <v>5000000</v>
      </c>
      <c r="L37" s="14"/>
      <c r="M37" s="14">
        <v>131811030000</v>
      </c>
      <c r="N37" s="14"/>
      <c r="O37" s="14">
        <v>132463475209</v>
      </c>
      <c r="P37" s="14"/>
      <c r="Q37" s="14">
        <v>-652445209</v>
      </c>
    </row>
    <row r="38" spans="1:17" ht="18.75" x14ac:dyDescent="0.45">
      <c r="A38" s="2" t="s">
        <v>37</v>
      </c>
      <c r="C38" s="4">
        <v>73798468</v>
      </c>
      <c r="D38" s="5"/>
      <c r="E38" s="4">
        <v>737995233180</v>
      </c>
      <c r="F38" s="5"/>
      <c r="G38" s="14">
        <v>738156426021</v>
      </c>
      <c r="H38" s="14"/>
      <c r="I38" s="14">
        <v>-161192840</v>
      </c>
      <c r="J38" s="14"/>
      <c r="K38" s="14">
        <v>73798468</v>
      </c>
      <c r="L38" s="14"/>
      <c r="M38" s="14">
        <v>737995233180</v>
      </c>
      <c r="N38" s="14"/>
      <c r="O38" s="14">
        <v>740882193830</v>
      </c>
      <c r="P38" s="14"/>
      <c r="Q38" s="14">
        <v>-2886960649</v>
      </c>
    </row>
    <row r="39" spans="1:17" ht="18.75" x14ac:dyDescent="0.45">
      <c r="A39" s="2" t="s">
        <v>58</v>
      </c>
      <c r="C39" s="4">
        <v>5700000</v>
      </c>
      <c r="D39" s="5"/>
      <c r="E39" s="4">
        <v>105049215900</v>
      </c>
      <c r="F39" s="5"/>
      <c r="G39" s="14">
        <v>105635878607</v>
      </c>
      <c r="H39" s="14"/>
      <c r="I39" s="14">
        <v>-586662707</v>
      </c>
      <c r="J39" s="14"/>
      <c r="K39" s="14">
        <v>5700000</v>
      </c>
      <c r="L39" s="14"/>
      <c r="M39" s="14">
        <v>105049215900</v>
      </c>
      <c r="N39" s="14"/>
      <c r="O39" s="14">
        <v>105639734642</v>
      </c>
      <c r="P39" s="14"/>
      <c r="Q39" s="14">
        <v>-590518742</v>
      </c>
    </row>
    <row r="40" spans="1:17" ht="18.75" x14ac:dyDescent="0.45">
      <c r="A40" s="2" t="s">
        <v>28</v>
      </c>
      <c r="C40" s="4">
        <v>1000000</v>
      </c>
      <c r="D40" s="5"/>
      <c r="E40" s="4">
        <v>34851393000</v>
      </c>
      <c r="F40" s="5"/>
      <c r="G40" s="14">
        <v>34866516796</v>
      </c>
      <c r="H40" s="14"/>
      <c r="I40" s="14">
        <v>-15123796</v>
      </c>
      <c r="J40" s="14"/>
      <c r="K40" s="14">
        <v>1000000</v>
      </c>
      <c r="L40" s="14"/>
      <c r="M40" s="14">
        <v>34851393000</v>
      </c>
      <c r="N40" s="14"/>
      <c r="O40" s="14">
        <v>35143433678</v>
      </c>
      <c r="P40" s="14"/>
      <c r="Q40" s="14">
        <v>-292040678</v>
      </c>
    </row>
    <row r="41" spans="1:17" ht="18.75" x14ac:dyDescent="0.45">
      <c r="A41" s="2" t="s">
        <v>54</v>
      </c>
      <c r="C41" s="4">
        <v>106204615</v>
      </c>
      <c r="D41" s="5"/>
      <c r="E41" s="4">
        <v>1531859841316</v>
      </c>
      <c r="F41" s="5"/>
      <c r="G41" s="14">
        <v>1536356835944</v>
      </c>
      <c r="H41" s="14"/>
      <c r="I41" s="14">
        <v>-4496994627</v>
      </c>
      <c r="J41" s="14"/>
      <c r="K41" s="14">
        <v>106204615</v>
      </c>
      <c r="L41" s="14"/>
      <c r="M41" s="14">
        <v>1531859841316</v>
      </c>
      <c r="N41" s="14"/>
      <c r="O41" s="14">
        <v>1539407337077</v>
      </c>
      <c r="P41" s="14"/>
      <c r="Q41" s="14">
        <v>-7547495760</v>
      </c>
    </row>
    <row r="42" spans="1:17" ht="18.75" x14ac:dyDescent="0.45">
      <c r="A42" s="2" t="s">
        <v>20</v>
      </c>
      <c r="C42" s="4">
        <v>4575040</v>
      </c>
      <c r="D42" s="5"/>
      <c r="E42" s="4">
        <v>944263557646</v>
      </c>
      <c r="F42" s="5"/>
      <c r="G42" s="14">
        <v>945213383526</v>
      </c>
      <c r="H42" s="14"/>
      <c r="I42" s="14">
        <v>-949825879</v>
      </c>
      <c r="J42" s="14"/>
      <c r="K42" s="14">
        <v>4575040</v>
      </c>
      <c r="L42" s="14"/>
      <c r="M42" s="14">
        <v>944263557646</v>
      </c>
      <c r="N42" s="14"/>
      <c r="O42" s="14">
        <v>943886173111</v>
      </c>
      <c r="P42" s="14"/>
      <c r="Q42" s="14">
        <v>377384535</v>
      </c>
    </row>
    <row r="43" spans="1:17" ht="18.75" x14ac:dyDescent="0.45">
      <c r="A43" s="2" t="s">
        <v>63</v>
      </c>
      <c r="C43" s="4">
        <v>32603812</v>
      </c>
      <c r="D43" s="5"/>
      <c r="E43" s="4">
        <v>530548742245</v>
      </c>
      <c r="F43" s="5"/>
      <c r="G43" s="14">
        <v>532632346755</v>
      </c>
      <c r="H43" s="14"/>
      <c r="I43" s="14">
        <v>-2083604509</v>
      </c>
      <c r="J43" s="14"/>
      <c r="K43" s="14">
        <v>32603812</v>
      </c>
      <c r="L43" s="14"/>
      <c r="M43" s="14">
        <v>530548742245</v>
      </c>
      <c r="N43" s="14"/>
      <c r="O43" s="14">
        <v>532632346755</v>
      </c>
      <c r="P43" s="14"/>
      <c r="Q43" s="14">
        <v>-2083604509</v>
      </c>
    </row>
    <row r="44" spans="1:17" ht="18.75" x14ac:dyDescent="0.45">
      <c r="A44" s="2" t="s">
        <v>18</v>
      </c>
      <c r="C44" s="4">
        <v>163489185</v>
      </c>
      <c r="D44" s="5"/>
      <c r="E44" s="4">
        <v>794705315067</v>
      </c>
      <c r="F44" s="5"/>
      <c r="G44" s="14">
        <v>796051461504</v>
      </c>
      <c r="H44" s="14"/>
      <c r="I44" s="14">
        <v>-1346146436</v>
      </c>
      <c r="J44" s="14"/>
      <c r="K44" s="14">
        <v>163489185</v>
      </c>
      <c r="L44" s="14"/>
      <c r="M44" s="14">
        <v>794705315067</v>
      </c>
      <c r="N44" s="14"/>
      <c r="O44" s="14">
        <v>798525227042</v>
      </c>
      <c r="P44" s="14"/>
      <c r="Q44" s="14">
        <v>-3819911974</v>
      </c>
    </row>
    <row r="45" spans="1:17" ht="18.75" x14ac:dyDescent="0.45">
      <c r="A45" s="2" t="s">
        <v>52</v>
      </c>
      <c r="C45" s="4">
        <v>18528771</v>
      </c>
      <c r="D45" s="5"/>
      <c r="E45" s="4">
        <v>264987316478</v>
      </c>
      <c r="F45" s="5"/>
      <c r="G45" s="14">
        <v>264820739798</v>
      </c>
      <c r="H45" s="14"/>
      <c r="I45" s="14">
        <v>166576680</v>
      </c>
      <c r="J45" s="14"/>
      <c r="K45" s="14">
        <v>18528771</v>
      </c>
      <c r="L45" s="14"/>
      <c r="M45" s="14">
        <v>264987316478</v>
      </c>
      <c r="N45" s="14"/>
      <c r="O45" s="14">
        <v>271906529818</v>
      </c>
      <c r="P45" s="14"/>
      <c r="Q45" s="14">
        <v>-6919213339</v>
      </c>
    </row>
    <row r="46" spans="1:17" ht="18.75" x14ac:dyDescent="0.45">
      <c r="A46" s="2" t="s">
        <v>46</v>
      </c>
      <c r="C46" s="4">
        <v>35548234</v>
      </c>
      <c r="D46" s="5"/>
      <c r="E46" s="4">
        <v>468211566602</v>
      </c>
      <c r="F46" s="5"/>
      <c r="G46" s="14">
        <v>466331692758</v>
      </c>
      <c r="H46" s="14"/>
      <c r="I46" s="14">
        <v>1879873844</v>
      </c>
      <c r="J46" s="14"/>
      <c r="K46" s="14">
        <v>35548234</v>
      </c>
      <c r="L46" s="14"/>
      <c r="M46" s="14">
        <v>468211566602</v>
      </c>
      <c r="N46" s="14"/>
      <c r="O46" s="14">
        <v>212427835583</v>
      </c>
      <c r="P46" s="14"/>
      <c r="Q46" s="14">
        <v>255783731019</v>
      </c>
    </row>
    <row r="47" spans="1:17" ht="18.75" x14ac:dyDescent="0.45">
      <c r="A47" s="2" t="s">
        <v>34</v>
      </c>
      <c r="C47" s="4">
        <v>6600000</v>
      </c>
      <c r="D47" s="5"/>
      <c r="E47" s="4">
        <v>97295625900</v>
      </c>
      <c r="F47" s="5"/>
      <c r="G47" s="14">
        <v>97262933430</v>
      </c>
      <c r="H47" s="14"/>
      <c r="I47" s="14">
        <v>32692470</v>
      </c>
      <c r="J47" s="14"/>
      <c r="K47" s="14">
        <v>6600000</v>
      </c>
      <c r="L47" s="14"/>
      <c r="M47" s="14">
        <v>97295625900</v>
      </c>
      <c r="N47" s="14"/>
      <c r="O47" s="14">
        <v>96830318849</v>
      </c>
      <c r="P47" s="14"/>
      <c r="Q47" s="14">
        <v>465307051</v>
      </c>
    </row>
    <row r="48" spans="1:17" ht="18.75" x14ac:dyDescent="0.45">
      <c r="A48" s="2" t="s">
        <v>36</v>
      </c>
      <c r="C48" s="4">
        <v>1571723</v>
      </c>
      <c r="D48" s="5"/>
      <c r="E48" s="4">
        <v>90601908680</v>
      </c>
      <c r="F48" s="5"/>
      <c r="G48" s="14">
        <v>90310304119</v>
      </c>
      <c r="H48" s="14"/>
      <c r="I48" s="14">
        <v>291604561</v>
      </c>
      <c r="J48" s="14"/>
      <c r="K48" s="14">
        <v>1571723</v>
      </c>
      <c r="L48" s="14"/>
      <c r="M48" s="14">
        <v>90601908680</v>
      </c>
      <c r="N48" s="14"/>
      <c r="O48" s="14">
        <v>91557760978</v>
      </c>
      <c r="P48" s="14"/>
      <c r="Q48" s="14">
        <v>-955852297</v>
      </c>
    </row>
    <row r="49" spans="1:17" ht="18.75" x14ac:dyDescent="0.45">
      <c r="A49" s="2" t="s">
        <v>30</v>
      </c>
      <c r="C49" s="4">
        <v>5374500</v>
      </c>
      <c r="D49" s="5"/>
      <c r="E49" s="4">
        <v>520965320969</v>
      </c>
      <c r="F49" s="5"/>
      <c r="G49" s="14">
        <v>521797849860</v>
      </c>
      <c r="H49" s="14"/>
      <c r="I49" s="14">
        <v>-832528890</v>
      </c>
      <c r="J49" s="14"/>
      <c r="K49" s="14">
        <v>5374500</v>
      </c>
      <c r="L49" s="14"/>
      <c r="M49" s="14">
        <v>520965320969</v>
      </c>
      <c r="N49" s="14"/>
      <c r="O49" s="14">
        <v>526105059842</v>
      </c>
      <c r="P49" s="14"/>
      <c r="Q49" s="14">
        <v>-5139738872</v>
      </c>
    </row>
    <row r="50" spans="1:17" ht="18.75" x14ac:dyDescent="0.45">
      <c r="A50" s="2" t="s">
        <v>27</v>
      </c>
      <c r="C50" s="4">
        <v>0</v>
      </c>
      <c r="D50" s="5"/>
      <c r="E50" s="4">
        <v>0</v>
      </c>
      <c r="F50" s="5"/>
      <c r="G50" s="14">
        <v>27990989</v>
      </c>
      <c r="H50" s="14"/>
      <c r="I50" s="14">
        <v>-27990989</v>
      </c>
      <c r="J50" s="14"/>
      <c r="K50" s="14">
        <v>0</v>
      </c>
      <c r="L50" s="14"/>
      <c r="M50" s="14">
        <v>0</v>
      </c>
      <c r="N50" s="14"/>
      <c r="O50" s="14">
        <v>0</v>
      </c>
      <c r="P50" s="14"/>
      <c r="Q50" s="14">
        <v>0</v>
      </c>
    </row>
    <row r="51" spans="1:17" ht="18.75" x14ac:dyDescent="0.45">
      <c r="A51" s="2" t="s">
        <v>21</v>
      </c>
      <c r="C51" s="4">
        <v>0</v>
      </c>
      <c r="D51" s="5"/>
      <c r="E51" s="4">
        <v>0</v>
      </c>
      <c r="F51" s="5"/>
      <c r="G51" s="14">
        <v>12529100</v>
      </c>
      <c r="H51" s="14"/>
      <c r="I51" s="14">
        <v>-12529100</v>
      </c>
      <c r="J51" s="14"/>
      <c r="K51" s="14">
        <v>0</v>
      </c>
      <c r="L51" s="14"/>
      <c r="M51" s="14">
        <v>0</v>
      </c>
      <c r="N51" s="14"/>
      <c r="O51" s="14">
        <v>0</v>
      </c>
      <c r="P51" s="14"/>
      <c r="Q51" s="14">
        <v>0</v>
      </c>
    </row>
    <row r="52" spans="1:17" ht="18.75" x14ac:dyDescent="0.45">
      <c r="A52" s="2" t="s">
        <v>38</v>
      </c>
      <c r="C52" s="4">
        <v>0</v>
      </c>
      <c r="D52" s="5"/>
      <c r="E52" s="4">
        <v>0</v>
      </c>
      <c r="F52" s="5"/>
      <c r="G52" s="14">
        <v>48175065</v>
      </c>
      <c r="H52" s="14"/>
      <c r="I52" s="14">
        <v>-48175065</v>
      </c>
      <c r="J52" s="14"/>
      <c r="K52" s="14">
        <v>0</v>
      </c>
      <c r="L52" s="14"/>
      <c r="M52" s="14">
        <v>0</v>
      </c>
      <c r="N52" s="14"/>
      <c r="O52" s="14">
        <v>0</v>
      </c>
      <c r="P52" s="14"/>
      <c r="Q52" s="14">
        <v>0</v>
      </c>
    </row>
    <row r="53" spans="1:17" ht="18.75" x14ac:dyDescent="0.45">
      <c r="A53" s="2" t="s">
        <v>17</v>
      </c>
      <c r="C53" s="4">
        <v>0</v>
      </c>
      <c r="D53" s="5"/>
      <c r="E53" s="4">
        <v>0</v>
      </c>
      <c r="F53" s="5"/>
      <c r="G53" s="14">
        <v>-434587806</v>
      </c>
      <c r="H53" s="14"/>
      <c r="I53" s="14">
        <v>434587806</v>
      </c>
      <c r="J53" s="14"/>
      <c r="K53" s="14">
        <v>0</v>
      </c>
      <c r="L53" s="14"/>
      <c r="M53" s="14">
        <v>0</v>
      </c>
      <c r="N53" s="14"/>
      <c r="O53" s="14">
        <v>0</v>
      </c>
      <c r="P53" s="14"/>
      <c r="Q53" s="14">
        <v>0</v>
      </c>
    </row>
    <row r="54" spans="1:17" ht="18.75" x14ac:dyDescent="0.45">
      <c r="A54" s="2" t="s">
        <v>29</v>
      </c>
      <c r="C54" s="4">
        <v>0</v>
      </c>
      <c r="D54" s="5"/>
      <c r="E54" s="4">
        <v>0</v>
      </c>
      <c r="F54" s="5"/>
      <c r="G54" s="14">
        <v>-131564689</v>
      </c>
      <c r="H54" s="14"/>
      <c r="I54" s="14">
        <v>131564689</v>
      </c>
      <c r="J54" s="14"/>
      <c r="K54" s="14">
        <v>0</v>
      </c>
      <c r="L54" s="14"/>
      <c r="M54" s="14">
        <v>0</v>
      </c>
      <c r="N54" s="14"/>
      <c r="O54" s="14">
        <v>0</v>
      </c>
      <c r="P54" s="14"/>
      <c r="Q54" s="14">
        <v>0</v>
      </c>
    </row>
    <row r="55" spans="1:17" ht="18.75" x14ac:dyDescent="0.45">
      <c r="A55" s="2" t="s">
        <v>44</v>
      </c>
      <c r="C55" s="4">
        <v>0</v>
      </c>
      <c r="D55" s="5"/>
      <c r="E55" s="4">
        <v>0</v>
      </c>
      <c r="F55" s="5"/>
      <c r="G55" s="14">
        <v>-131554643</v>
      </c>
      <c r="H55" s="14"/>
      <c r="I55" s="14">
        <v>131554643</v>
      </c>
      <c r="J55" s="14"/>
      <c r="K55" s="14">
        <v>0</v>
      </c>
      <c r="L55" s="14"/>
      <c r="M55" s="14">
        <v>0</v>
      </c>
      <c r="N55" s="14"/>
      <c r="O55" s="14">
        <v>0</v>
      </c>
      <c r="P55" s="14"/>
      <c r="Q55" s="14">
        <v>0</v>
      </c>
    </row>
    <row r="56" spans="1:17" ht="18.75" x14ac:dyDescent="0.45">
      <c r="A56" s="2" t="s">
        <v>16</v>
      </c>
      <c r="C56" s="4">
        <v>0</v>
      </c>
      <c r="D56" s="5"/>
      <c r="E56" s="4">
        <v>0</v>
      </c>
      <c r="F56" s="5"/>
      <c r="G56" s="14">
        <v>-366466853</v>
      </c>
      <c r="H56" s="14"/>
      <c r="I56" s="14">
        <v>366466853</v>
      </c>
      <c r="J56" s="14"/>
      <c r="K56" s="14">
        <v>0</v>
      </c>
      <c r="L56" s="14"/>
      <c r="M56" s="14">
        <v>0</v>
      </c>
      <c r="N56" s="14"/>
      <c r="O56" s="14">
        <v>0</v>
      </c>
      <c r="P56" s="14"/>
      <c r="Q56" s="14">
        <v>0</v>
      </c>
    </row>
    <row r="57" spans="1:17" ht="18.75" x14ac:dyDescent="0.45">
      <c r="A57" s="2" t="s">
        <v>26</v>
      </c>
      <c r="C57" s="4">
        <v>0</v>
      </c>
      <c r="D57" s="5"/>
      <c r="E57" s="4">
        <v>0</v>
      </c>
      <c r="F57" s="5"/>
      <c r="G57" s="14">
        <v>1046772272</v>
      </c>
      <c r="H57" s="14"/>
      <c r="I57" s="14">
        <v>-1046772272</v>
      </c>
      <c r="J57" s="14"/>
      <c r="K57" s="14">
        <v>0</v>
      </c>
      <c r="L57" s="14"/>
      <c r="M57" s="14">
        <v>0</v>
      </c>
      <c r="N57" s="14"/>
      <c r="O57" s="14">
        <v>0</v>
      </c>
      <c r="P57" s="14"/>
      <c r="Q57" s="14">
        <v>0</v>
      </c>
    </row>
    <row r="58" spans="1:17" ht="18.75" x14ac:dyDescent="0.45">
      <c r="A58" s="2" t="s">
        <v>45</v>
      </c>
      <c r="C58" s="4">
        <v>0</v>
      </c>
      <c r="D58" s="5"/>
      <c r="E58" s="4">
        <v>0</v>
      </c>
      <c r="F58" s="5"/>
      <c r="G58" s="14">
        <v>-189707845</v>
      </c>
      <c r="H58" s="14"/>
      <c r="I58" s="14">
        <v>189707845</v>
      </c>
      <c r="J58" s="14"/>
      <c r="K58" s="14">
        <v>0</v>
      </c>
      <c r="L58" s="14"/>
      <c r="M58" s="14">
        <v>0</v>
      </c>
      <c r="N58" s="14"/>
      <c r="O58" s="14">
        <v>0</v>
      </c>
      <c r="P58" s="14"/>
      <c r="Q58" s="14">
        <v>0</v>
      </c>
    </row>
    <row r="59" spans="1:17" ht="18.75" x14ac:dyDescent="0.45">
      <c r="A59" s="2" t="s">
        <v>15</v>
      </c>
      <c r="C59" s="4">
        <v>0</v>
      </c>
      <c r="D59" s="5"/>
      <c r="E59" s="4">
        <v>0</v>
      </c>
      <c r="F59" s="5"/>
      <c r="G59" s="14">
        <v>-45773512</v>
      </c>
      <c r="H59" s="14"/>
      <c r="I59" s="14">
        <v>45773512</v>
      </c>
      <c r="J59" s="14"/>
      <c r="K59" s="14">
        <v>0</v>
      </c>
      <c r="L59" s="14"/>
      <c r="M59" s="14">
        <v>0</v>
      </c>
      <c r="N59" s="14"/>
      <c r="O59" s="14">
        <v>0</v>
      </c>
      <c r="P59" s="14"/>
      <c r="Q59" s="14">
        <v>0</v>
      </c>
    </row>
    <row r="60" spans="1:17" ht="18.75" x14ac:dyDescent="0.45">
      <c r="A60" s="2" t="s">
        <v>55</v>
      </c>
      <c r="C60" s="4">
        <v>0</v>
      </c>
      <c r="D60" s="5"/>
      <c r="E60" s="4">
        <v>0</v>
      </c>
      <c r="F60" s="5"/>
      <c r="G60" s="14">
        <v>-55372042</v>
      </c>
      <c r="H60" s="14"/>
      <c r="I60" s="14">
        <v>55372042</v>
      </c>
      <c r="J60" s="14"/>
      <c r="K60" s="14">
        <v>0</v>
      </c>
      <c r="L60" s="14"/>
      <c r="M60" s="14">
        <v>0</v>
      </c>
      <c r="N60" s="14"/>
      <c r="O60" s="14">
        <v>0</v>
      </c>
      <c r="P60" s="14"/>
      <c r="Q60" s="14">
        <v>0</v>
      </c>
    </row>
    <row r="61" spans="1:17" ht="18.75" x14ac:dyDescent="0.45">
      <c r="A61" s="2" t="s">
        <v>306</v>
      </c>
      <c r="C61" s="4">
        <v>722857</v>
      </c>
      <c r="D61" s="5"/>
      <c r="E61" s="4">
        <v>683966187745</v>
      </c>
      <c r="F61" s="5"/>
      <c r="G61" s="14">
        <v>722725982168</v>
      </c>
      <c r="H61" s="14"/>
      <c r="I61" s="14">
        <v>-38759794422</v>
      </c>
      <c r="J61" s="14"/>
      <c r="K61" s="14">
        <v>722857</v>
      </c>
      <c r="L61" s="14"/>
      <c r="M61" s="14">
        <v>683966187745</v>
      </c>
      <c r="N61" s="14"/>
      <c r="O61" s="14">
        <v>722725982168</v>
      </c>
      <c r="P61" s="14"/>
      <c r="Q61" s="14">
        <v>-38759794422</v>
      </c>
    </row>
    <row r="62" spans="1:17" ht="18.75" x14ac:dyDescent="0.45">
      <c r="A62" s="2" t="s">
        <v>88</v>
      </c>
      <c r="C62" s="4">
        <v>107000</v>
      </c>
      <c r="D62" s="5"/>
      <c r="E62" s="4">
        <v>81435777089</v>
      </c>
      <c r="F62" s="5"/>
      <c r="G62" s="14">
        <v>78953078160</v>
      </c>
      <c r="H62" s="14"/>
      <c r="I62" s="14">
        <v>2482698929</v>
      </c>
      <c r="J62" s="14"/>
      <c r="K62" s="14">
        <v>107000</v>
      </c>
      <c r="L62" s="14"/>
      <c r="M62" s="14">
        <v>81435777089</v>
      </c>
      <c r="N62" s="14"/>
      <c r="O62" s="14">
        <v>79293623912</v>
      </c>
      <c r="P62" s="14"/>
      <c r="Q62" s="14">
        <v>2142153177</v>
      </c>
    </row>
    <row r="63" spans="1:17" ht="18.75" x14ac:dyDescent="0.45">
      <c r="A63" s="2" t="s">
        <v>307</v>
      </c>
      <c r="C63" s="4">
        <v>3890450</v>
      </c>
      <c r="D63" s="5"/>
      <c r="E63" s="4">
        <v>3774219433716</v>
      </c>
      <c r="F63" s="5"/>
      <c r="G63" s="14">
        <v>3674536942293</v>
      </c>
      <c r="H63" s="14"/>
      <c r="I63" s="14">
        <v>99682491423</v>
      </c>
      <c r="J63" s="14"/>
      <c r="K63" s="14">
        <v>3890450</v>
      </c>
      <c r="L63" s="14"/>
      <c r="M63" s="14">
        <v>3774219433716</v>
      </c>
      <c r="N63" s="14"/>
      <c r="O63" s="14">
        <v>3516710030300</v>
      </c>
      <c r="P63" s="14"/>
      <c r="Q63" s="14">
        <v>257509403416</v>
      </c>
    </row>
    <row r="64" spans="1:17" ht="18.75" x14ac:dyDescent="0.45">
      <c r="A64" s="2" t="s">
        <v>91</v>
      </c>
      <c r="C64" s="4">
        <v>10</v>
      </c>
      <c r="D64" s="5"/>
      <c r="E64" s="4">
        <v>6493332</v>
      </c>
      <c r="F64" s="5"/>
      <c r="G64" s="14">
        <v>6480375</v>
      </c>
      <c r="H64" s="14"/>
      <c r="I64" s="14">
        <v>12957</v>
      </c>
      <c r="J64" s="14"/>
      <c r="K64" s="14">
        <v>10</v>
      </c>
      <c r="L64" s="14"/>
      <c r="M64" s="14">
        <v>6493332</v>
      </c>
      <c r="N64" s="14"/>
      <c r="O64" s="14">
        <v>6402169</v>
      </c>
      <c r="P64" s="14"/>
      <c r="Q64" s="14">
        <v>91163</v>
      </c>
    </row>
    <row r="65" spans="1:17" ht="18.75" x14ac:dyDescent="0.45">
      <c r="A65" s="2" t="s">
        <v>94</v>
      </c>
      <c r="C65" s="4">
        <v>982544</v>
      </c>
      <c r="D65" s="5"/>
      <c r="E65" s="4">
        <v>567993165391</v>
      </c>
      <c r="F65" s="5"/>
      <c r="G65" s="14">
        <v>564891836201</v>
      </c>
      <c r="H65" s="14"/>
      <c r="I65" s="14">
        <v>3101329190</v>
      </c>
      <c r="J65" s="14"/>
      <c r="K65" s="14">
        <v>982544</v>
      </c>
      <c r="L65" s="14"/>
      <c r="M65" s="14">
        <v>567993165391</v>
      </c>
      <c r="N65" s="14"/>
      <c r="O65" s="14">
        <v>579648979929</v>
      </c>
      <c r="P65" s="14"/>
      <c r="Q65" s="14">
        <v>-11655814537</v>
      </c>
    </row>
    <row r="66" spans="1:17" ht="18.75" x14ac:dyDescent="0.45">
      <c r="A66" s="2" t="s">
        <v>97</v>
      </c>
      <c r="C66" s="4">
        <v>992391</v>
      </c>
      <c r="D66" s="5"/>
      <c r="E66" s="4">
        <v>570039184641</v>
      </c>
      <c r="F66" s="5"/>
      <c r="G66" s="14">
        <v>565672463462</v>
      </c>
      <c r="H66" s="14"/>
      <c r="I66" s="14">
        <v>4366721179</v>
      </c>
      <c r="J66" s="14"/>
      <c r="K66" s="14">
        <v>992391</v>
      </c>
      <c r="L66" s="14"/>
      <c r="M66" s="14">
        <v>570039184641</v>
      </c>
      <c r="N66" s="14"/>
      <c r="O66" s="14">
        <v>569003369723</v>
      </c>
      <c r="P66" s="14"/>
      <c r="Q66" s="14">
        <v>1035814918</v>
      </c>
    </row>
    <row r="67" spans="1:17" ht="18.75" x14ac:dyDescent="0.45">
      <c r="A67" s="2" t="s">
        <v>308</v>
      </c>
      <c r="C67" s="4">
        <v>1824500</v>
      </c>
      <c r="D67" s="5"/>
      <c r="E67" s="4">
        <v>1711800479917</v>
      </c>
      <c r="F67" s="5"/>
      <c r="G67" s="14">
        <v>1605718286800</v>
      </c>
      <c r="H67" s="14"/>
      <c r="I67" s="14">
        <v>106082193117</v>
      </c>
      <c r="J67" s="14"/>
      <c r="K67" s="14">
        <v>1824500</v>
      </c>
      <c r="L67" s="14"/>
      <c r="M67" s="14">
        <v>1711800479917</v>
      </c>
      <c r="N67" s="14"/>
      <c r="O67" s="14">
        <v>1824169309375</v>
      </c>
      <c r="P67" s="14"/>
      <c r="Q67" s="14">
        <v>-112368829457</v>
      </c>
    </row>
    <row r="68" spans="1:17" ht="18.75" x14ac:dyDescent="0.45">
      <c r="A68" s="2" t="s">
        <v>106</v>
      </c>
      <c r="C68" s="4">
        <v>11244386</v>
      </c>
      <c r="D68" s="5"/>
      <c r="E68" s="4">
        <v>11242347955037</v>
      </c>
      <c r="F68" s="5"/>
      <c r="G68" s="14">
        <v>10465472113751</v>
      </c>
      <c r="H68" s="14"/>
      <c r="I68" s="14">
        <v>776875841286</v>
      </c>
      <c r="J68" s="14"/>
      <c r="K68" s="14">
        <v>11244386</v>
      </c>
      <c r="L68" s="14"/>
      <c r="M68" s="14">
        <v>11242347955037</v>
      </c>
      <c r="N68" s="14"/>
      <c r="O68" s="14">
        <v>10001136529060</v>
      </c>
      <c r="P68" s="14"/>
      <c r="Q68" s="14">
        <v>1241211425977</v>
      </c>
    </row>
    <row r="69" spans="1:17" ht="18.75" x14ac:dyDescent="0.45">
      <c r="A69" s="2" t="s">
        <v>109</v>
      </c>
      <c r="C69" s="4">
        <v>535500</v>
      </c>
      <c r="D69" s="5"/>
      <c r="E69" s="4">
        <v>473831602453</v>
      </c>
      <c r="F69" s="5"/>
      <c r="G69" s="14">
        <v>513986823000</v>
      </c>
      <c r="H69" s="14"/>
      <c r="I69" s="14">
        <v>-40155220546</v>
      </c>
      <c r="J69" s="14"/>
      <c r="K69" s="14">
        <v>535500</v>
      </c>
      <c r="L69" s="14"/>
      <c r="M69" s="14">
        <v>473831602453</v>
      </c>
      <c r="N69" s="14"/>
      <c r="O69" s="14">
        <v>503814167128</v>
      </c>
      <c r="P69" s="14"/>
      <c r="Q69" s="14">
        <v>-29982564674</v>
      </c>
    </row>
    <row r="70" spans="1:17" ht="18.75" x14ac:dyDescent="0.45">
      <c r="A70" s="2" t="s">
        <v>136</v>
      </c>
      <c r="C70" s="4">
        <v>5282561</v>
      </c>
      <c r="D70" s="5"/>
      <c r="E70" s="4">
        <v>4967136861296</v>
      </c>
      <c r="F70" s="5"/>
      <c r="G70" s="14">
        <v>4966153027377</v>
      </c>
      <c r="H70" s="14"/>
      <c r="I70" s="14">
        <v>983833919</v>
      </c>
      <c r="J70" s="14"/>
      <c r="K70" s="14">
        <v>5282561</v>
      </c>
      <c r="L70" s="14"/>
      <c r="M70" s="14">
        <v>4967136861296</v>
      </c>
      <c r="N70" s="14"/>
      <c r="O70" s="14">
        <v>4966153027377</v>
      </c>
      <c r="P70" s="14"/>
      <c r="Q70" s="14">
        <v>983833919</v>
      </c>
    </row>
    <row r="71" spans="1:17" ht="18.75" x14ac:dyDescent="0.45">
      <c r="A71" s="2" t="s">
        <v>112</v>
      </c>
      <c r="C71" s="4">
        <v>19999400</v>
      </c>
      <c r="D71" s="5"/>
      <c r="E71" s="4">
        <v>18007635181237</v>
      </c>
      <c r="F71" s="5"/>
      <c r="G71" s="14">
        <v>18621265426500</v>
      </c>
      <c r="H71" s="14"/>
      <c r="I71" s="14">
        <v>-613630245262</v>
      </c>
      <c r="J71" s="14"/>
      <c r="K71" s="14">
        <v>19999400</v>
      </c>
      <c r="L71" s="14"/>
      <c r="M71" s="14">
        <v>18007635181237</v>
      </c>
      <c r="N71" s="14"/>
      <c r="O71" s="14">
        <v>18624641244000</v>
      </c>
      <c r="P71" s="14"/>
      <c r="Q71" s="14">
        <v>-617006062762</v>
      </c>
    </row>
    <row r="72" spans="1:17" ht="18.75" x14ac:dyDescent="0.45">
      <c r="A72" s="2" t="s">
        <v>309</v>
      </c>
      <c r="C72" s="4">
        <v>10000000</v>
      </c>
      <c r="D72" s="5"/>
      <c r="E72" s="4">
        <v>9998187500000</v>
      </c>
      <c r="F72" s="5"/>
      <c r="G72" s="14">
        <v>10000000000000</v>
      </c>
      <c r="H72" s="14"/>
      <c r="I72" s="14">
        <v>-1812500000</v>
      </c>
      <c r="J72" s="14"/>
      <c r="K72" s="14">
        <v>10000000</v>
      </c>
      <c r="L72" s="14"/>
      <c r="M72" s="14">
        <v>9998187500000</v>
      </c>
      <c r="N72" s="14"/>
      <c r="O72" s="14">
        <v>10000000000000</v>
      </c>
      <c r="P72" s="14"/>
      <c r="Q72" s="14">
        <v>-1812500000</v>
      </c>
    </row>
    <row r="73" spans="1:17" ht="18.75" x14ac:dyDescent="0.45">
      <c r="A73" s="2" t="s">
        <v>162</v>
      </c>
      <c r="C73" s="4">
        <v>1399020</v>
      </c>
      <c r="D73" s="5"/>
      <c r="E73" s="4">
        <v>1262027287062</v>
      </c>
      <c r="F73" s="5"/>
      <c r="G73" s="14">
        <v>1263453215917</v>
      </c>
      <c r="H73" s="14"/>
      <c r="I73" s="14">
        <v>-1425928854</v>
      </c>
      <c r="J73" s="14"/>
      <c r="K73" s="14">
        <v>1399020</v>
      </c>
      <c r="L73" s="14"/>
      <c r="M73" s="14">
        <v>1262027287062</v>
      </c>
      <c r="N73" s="14"/>
      <c r="O73" s="14">
        <v>1263453215917</v>
      </c>
      <c r="P73" s="14"/>
      <c r="Q73" s="14">
        <v>-1425928854</v>
      </c>
    </row>
    <row r="74" spans="1:17" ht="18.75" x14ac:dyDescent="0.45">
      <c r="A74" s="2" t="s">
        <v>310</v>
      </c>
      <c r="C74" s="4">
        <v>151306</v>
      </c>
      <c r="D74" s="5"/>
      <c r="E74" s="4">
        <v>1165851827718</v>
      </c>
      <c r="F74" s="5"/>
      <c r="G74" s="14">
        <v>1151210216787</v>
      </c>
      <c r="H74" s="14"/>
      <c r="I74" s="14">
        <v>14641610931</v>
      </c>
      <c r="J74" s="14"/>
      <c r="K74" s="14">
        <v>151306</v>
      </c>
      <c r="L74" s="14"/>
      <c r="M74" s="14">
        <v>1165851827718</v>
      </c>
      <c r="N74" s="14"/>
      <c r="O74" s="14">
        <v>1121926994910</v>
      </c>
      <c r="P74" s="14"/>
      <c r="Q74" s="14">
        <v>43924832808</v>
      </c>
    </row>
    <row r="75" spans="1:17" ht="18.75" x14ac:dyDescent="0.45">
      <c r="A75" s="2" t="s">
        <v>142</v>
      </c>
      <c r="C75" s="4">
        <v>14135220</v>
      </c>
      <c r="D75" s="5"/>
      <c r="E75" s="4">
        <v>14700377996596</v>
      </c>
      <c r="F75" s="5"/>
      <c r="G75" s="14">
        <v>14549989760388</v>
      </c>
      <c r="H75" s="14"/>
      <c r="I75" s="14">
        <v>150388236208</v>
      </c>
      <c r="J75" s="14"/>
      <c r="K75" s="14">
        <v>14135220</v>
      </c>
      <c r="L75" s="14"/>
      <c r="M75" s="14">
        <v>14700377996596</v>
      </c>
      <c r="N75" s="14"/>
      <c r="O75" s="14">
        <v>14549989760388</v>
      </c>
      <c r="P75" s="14"/>
      <c r="Q75" s="14">
        <v>150388236208</v>
      </c>
    </row>
    <row r="76" spans="1:17" ht="18.75" x14ac:dyDescent="0.45">
      <c r="A76" s="2" t="s">
        <v>133</v>
      </c>
      <c r="C76" s="4">
        <v>8617690</v>
      </c>
      <c r="D76" s="5"/>
      <c r="E76" s="4">
        <v>9721421853974</v>
      </c>
      <c r="F76" s="5"/>
      <c r="G76" s="14">
        <v>9699994304790</v>
      </c>
      <c r="H76" s="14"/>
      <c r="I76" s="14">
        <v>21427549184</v>
      </c>
      <c r="J76" s="14"/>
      <c r="K76" s="14">
        <v>8617690</v>
      </c>
      <c r="L76" s="14"/>
      <c r="M76" s="14">
        <v>9721421853974</v>
      </c>
      <c r="N76" s="14"/>
      <c r="O76" s="14">
        <v>9699994304790</v>
      </c>
      <c r="P76" s="14"/>
      <c r="Q76" s="14">
        <v>21427549184</v>
      </c>
    </row>
    <row r="77" spans="1:17" ht="18.75" x14ac:dyDescent="0.45">
      <c r="A77" s="2" t="s">
        <v>311</v>
      </c>
      <c r="C77" s="4">
        <v>0</v>
      </c>
      <c r="D77" s="5"/>
      <c r="E77" s="4">
        <v>0</v>
      </c>
      <c r="F77" s="5"/>
      <c r="G77" s="14">
        <v>0</v>
      </c>
      <c r="H77" s="14"/>
      <c r="I77" s="14">
        <v>0</v>
      </c>
      <c r="J77" s="14"/>
      <c r="K77" s="14">
        <v>40000</v>
      </c>
      <c r="L77" s="14"/>
      <c r="M77" s="14">
        <v>39992750000</v>
      </c>
      <c r="N77" s="14"/>
      <c r="O77" s="14">
        <v>36793330000</v>
      </c>
      <c r="P77" s="14"/>
      <c r="Q77" s="14">
        <v>3199420000</v>
      </c>
    </row>
    <row r="78" spans="1:17" ht="18.75" x14ac:dyDescent="0.45">
      <c r="A78" s="2" t="s">
        <v>312</v>
      </c>
      <c r="C78" s="4">
        <v>252800</v>
      </c>
      <c r="D78" s="5"/>
      <c r="E78" s="4">
        <v>252754180000</v>
      </c>
      <c r="F78" s="5"/>
      <c r="G78" s="14">
        <v>252332838781</v>
      </c>
      <c r="H78" s="14"/>
      <c r="I78" s="14">
        <v>421341219</v>
      </c>
      <c r="J78" s="14"/>
      <c r="K78" s="14">
        <v>0</v>
      </c>
      <c r="L78" s="14"/>
      <c r="M78" s="14">
        <v>0</v>
      </c>
      <c r="N78" s="14"/>
      <c r="O78" s="14">
        <v>0</v>
      </c>
      <c r="P78" s="14"/>
      <c r="Q78" s="14">
        <v>0</v>
      </c>
    </row>
    <row r="79" spans="1:17" ht="18.75" x14ac:dyDescent="0.45">
      <c r="A79" s="2" t="s">
        <v>313</v>
      </c>
      <c r="C79" s="4">
        <v>0</v>
      </c>
      <c r="D79" s="5"/>
      <c r="E79" s="4">
        <v>0</v>
      </c>
      <c r="F79" s="5"/>
      <c r="G79" s="14">
        <v>-271875000</v>
      </c>
      <c r="H79" s="14"/>
      <c r="I79" s="14">
        <v>271875000</v>
      </c>
      <c r="J79" s="14"/>
      <c r="K79" s="14">
        <v>0</v>
      </c>
      <c r="L79" s="14"/>
      <c r="M79" s="14">
        <v>0</v>
      </c>
      <c r="N79" s="14"/>
      <c r="O79" s="14">
        <v>0</v>
      </c>
      <c r="P79" s="14"/>
      <c r="Q79" s="14">
        <v>0</v>
      </c>
    </row>
    <row r="80" spans="1:17" ht="18.75" thickBot="1" x14ac:dyDescent="0.45">
      <c r="E80" s="6">
        <f>SUM(E8:E79)</f>
        <v>95972588986035</v>
      </c>
      <c r="F80" s="5"/>
      <c r="G80" s="6">
        <f>SUM(G8:G79)</f>
        <v>95337504973406</v>
      </c>
      <c r="H80" s="5"/>
      <c r="I80" s="6">
        <f>SUM(I8:I79)</f>
        <v>635084012645</v>
      </c>
      <c r="J80" s="5"/>
      <c r="K80" s="5"/>
      <c r="L80" s="5"/>
      <c r="M80" s="6">
        <f>SUM(M8:M79)</f>
        <v>95761159134346</v>
      </c>
      <c r="N80" s="5"/>
      <c r="O80" s="6">
        <f>SUM(O8:O79)</f>
        <v>94697411040751</v>
      </c>
      <c r="P80" s="5"/>
      <c r="Q80" s="6">
        <f>SUM(Q8:Q79)</f>
        <v>1063748093621</v>
      </c>
    </row>
    <row r="81" spans="17:17" ht="18.75" thickTop="1" x14ac:dyDescent="0.4"/>
    <row r="82" spans="17:17" x14ac:dyDescent="0.4">
      <c r="Q82" s="14"/>
    </row>
    <row r="83" spans="17:17" x14ac:dyDescent="0.4">
      <c r="Q83" s="14"/>
    </row>
    <row r="84" spans="17:17" x14ac:dyDescent="0.4">
      <c r="Q84" s="14"/>
    </row>
    <row r="85" spans="17:17" x14ac:dyDescent="0.4">
      <c r="Q85" s="14"/>
    </row>
    <row r="86" spans="17:17" x14ac:dyDescent="0.4">
      <c r="Q86" s="14"/>
    </row>
    <row r="87" spans="17:17" x14ac:dyDescent="0.4">
      <c r="Q87" s="14"/>
    </row>
    <row r="88" spans="17:17" x14ac:dyDescent="0.4">
      <c r="Q88" s="14"/>
    </row>
    <row r="89" spans="17:17" x14ac:dyDescent="0.4">
      <c r="Q89" s="14"/>
    </row>
    <row r="90" spans="17:17" x14ac:dyDescent="0.4">
      <c r="Q90" s="14"/>
    </row>
    <row r="91" spans="17:17" x14ac:dyDescent="0.4">
      <c r="Q91" s="14"/>
    </row>
    <row r="92" spans="17:17" x14ac:dyDescent="0.4">
      <c r="Q92" s="14"/>
    </row>
    <row r="93" spans="17:17" x14ac:dyDescent="0.4">
      <c r="Q93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8"/>
  <sheetViews>
    <sheetView rightToLeft="1" topLeftCell="A13" workbookViewId="0">
      <selection activeCell="T26" sqref="T26"/>
    </sheetView>
  </sheetViews>
  <sheetFormatPr defaultRowHeight="18" x14ac:dyDescent="0.4"/>
  <cols>
    <col min="1" max="1" width="32.5703125" style="19" bestFit="1" customWidth="1"/>
    <col min="2" max="2" width="1" style="19" customWidth="1"/>
    <col min="3" max="3" width="9.140625" style="19" customWidth="1"/>
    <col min="4" max="4" width="1" style="19" customWidth="1"/>
    <col min="5" max="5" width="16" style="19" bestFit="1" customWidth="1"/>
    <col min="6" max="6" width="1" style="19" customWidth="1"/>
    <col min="7" max="7" width="16.7109375" style="19" bestFit="1" customWidth="1"/>
    <col min="8" max="8" width="1" style="19" customWidth="1"/>
    <col min="9" max="9" width="19.28515625" style="19" customWidth="1"/>
    <col min="10" max="10" width="1" style="19" customWidth="1"/>
    <col min="11" max="11" width="9.140625" style="19" customWidth="1"/>
    <col min="12" max="12" width="1" style="19" customWidth="1"/>
    <col min="13" max="13" width="16" style="19" bestFit="1" customWidth="1"/>
    <col min="14" max="14" width="1" style="19" customWidth="1"/>
    <col min="15" max="15" width="16.7109375" style="19" bestFit="1" customWidth="1"/>
    <col min="16" max="16" width="1" style="19" customWidth="1"/>
    <col min="17" max="17" width="21.28515625" style="19" customWidth="1"/>
    <col min="18" max="18" width="1" style="19" customWidth="1"/>
    <col min="19" max="19" width="26.28515625" style="19" customWidth="1"/>
    <col min="20" max="20" width="19.28515625" style="19" customWidth="1"/>
    <col min="21" max="16384" width="9.140625" style="19"/>
  </cols>
  <sheetData>
    <row r="2" spans="1:17" ht="27.75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7.75" x14ac:dyDescent="0.4">
      <c r="A3" s="31" t="s">
        <v>281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7.75" x14ac:dyDescent="0.4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17" ht="27.75" x14ac:dyDescent="0.4">
      <c r="A6" s="31" t="s">
        <v>3</v>
      </c>
      <c r="C6" s="31" t="s">
        <v>283</v>
      </c>
      <c r="D6" s="31" t="s">
        <v>283</v>
      </c>
      <c r="E6" s="31" t="s">
        <v>283</v>
      </c>
      <c r="F6" s="31" t="s">
        <v>283</v>
      </c>
      <c r="G6" s="31" t="s">
        <v>283</v>
      </c>
      <c r="H6" s="31" t="s">
        <v>283</v>
      </c>
      <c r="I6" s="31" t="s">
        <v>283</v>
      </c>
      <c r="K6" s="31" t="s">
        <v>284</v>
      </c>
      <c r="L6" s="31" t="s">
        <v>284</v>
      </c>
      <c r="M6" s="31" t="s">
        <v>284</v>
      </c>
      <c r="N6" s="31" t="s">
        <v>284</v>
      </c>
      <c r="O6" s="31" t="s">
        <v>284</v>
      </c>
      <c r="P6" s="31" t="s">
        <v>284</v>
      </c>
      <c r="Q6" s="31" t="s">
        <v>284</v>
      </c>
    </row>
    <row r="7" spans="1:17" ht="85.5" customHeight="1" x14ac:dyDescent="0.4">
      <c r="A7" s="31" t="s">
        <v>3</v>
      </c>
      <c r="C7" s="31" t="s">
        <v>7</v>
      </c>
      <c r="E7" s="31" t="s">
        <v>304</v>
      </c>
      <c r="G7" s="31" t="s">
        <v>305</v>
      </c>
      <c r="I7" s="32" t="s">
        <v>344</v>
      </c>
      <c r="K7" s="31" t="s">
        <v>7</v>
      </c>
      <c r="M7" s="31" t="s">
        <v>304</v>
      </c>
      <c r="O7" s="31" t="s">
        <v>305</v>
      </c>
      <c r="Q7" s="32" t="s">
        <v>343</v>
      </c>
    </row>
    <row r="8" spans="1:17" ht="18.75" x14ac:dyDescent="0.45">
      <c r="A8" s="20" t="s">
        <v>41</v>
      </c>
      <c r="C8" s="22">
        <v>700000</v>
      </c>
      <c r="D8" s="21"/>
      <c r="E8" s="18">
        <v>8558770523</v>
      </c>
      <c r="F8" s="18"/>
      <c r="G8" s="18">
        <v>8125234824</v>
      </c>
      <c r="H8" s="18"/>
      <c r="I8" s="18">
        <v>433535699</v>
      </c>
      <c r="J8" s="18"/>
      <c r="K8" s="18">
        <v>700001</v>
      </c>
      <c r="L8" s="18"/>
      <c r="M8" s="18">
        <v>8558770524</v>
      </c>
      <c r="N8" s="18"/>
      <c r="O8" s="18">
        <v>8125248082</v>
      </c>
      <c r="P8" s="18"/>
      <c r="Q8" s="18">
        <v>433522442</v>
      </c>
    </row>
    <row r="9" spans="1:17" ht="18.75" x14ac:dyDescent="0.45">
      <c r="A9" s="20" t="s">
        <v>55</v>
      </c>
      <c r="C9" s="22">
        <v>18000</v>
      </c>
      <c r="D9" s="21"/>
      <c r="E9" s="18">
        <v>1721787032</v>
      </c>
      <c r="F9" s="18"/>
      <c r="G9" s="18">
        <v>1757285865</v>
      </c>
      <c r="H9" s="18"/>
      <c r="I9" s="18">
        <v>-35498833</v>
      </c>
      <c r="J9" s="18"/>
      <c r="K9" s="18">
        <v>18000</v>
      </c>
      <c r="L9" s="18"/>
      <c r="M9" s="18">
        <v>1721787032</v>
      </c>
      <c r="N9" s="18"/>
      <c r="O9" s="18">
        <v>1757285865</v>
      </c>
      <c r="P9" s="18"/>
      <c r="Q9" s="18">
        <v>-35498833</v>
      </c>
    </row>
    <row r="10" spans="1:17" ht="18.75" x14ac:dyDescent="0.45">
      <c r="A10" s="20" t="s">
        <v>67</v>
      </c>
      <c r="C10" s="22">
        <v>1000000</v>
      </c>
      <c r="D10" s="21"/>
      <c r="E10" s="18">
        <v>5845014030</v>
      </c>
      <c r="F10" s="18"/>
      <c r="G10" s="18">
        <v>5571873638</v>
      </c>
      <c r="H10" s="18"/>
      <c r="I10" s="18">
        <v>273140392</v>
      </c>
      <c r="J10" s="18"/>
      <c r="K10" s="18">
        <v>1000000</v>
      </c>
      <c r="L10" s="18"/>
      <c r="M10" s="18">
        <v>5845014030</v>
      </c>
      <c r="N10" s="18"/>
      <c r="O10" s="18">
        <v>5571873638</v>
      </c>
      <c r="P10" s="18"/>
      <c r="Q10" s="18">
        <v>273140392</v>
      </c>
    </row>
    <row r="11" spans="1:17" ht="18.75" x14ac:dyDescent="0.45">
      <c r="A11" s="20" t="s">
        <v>26</v>
      </c>
      <c r="C11" s="22">
        <v>11689012</v>
      </c>
      <c r="D11" s="21"/>
      <c r="E11" s="18">
        <v>203531282186</v>
      </c>
      <c r="F11" s="18"/>
      <c r="G11" s="18">
        <v>192458369121</v>
      </c>
      <c r="H11" s="18"/>
      <c r="I11" s="18">
        <v>11072913065</v>
      </c>
      <c r="J11" s="18"/>
      <c r="K11" s="18">
        <v>11689012</v>
      </c>
      <c r="L11" s="18"/>
      <c r="M11" s="18">
        <v>203531282186</v>
      </c>
      <c r="N11" s="18"/>
      <c r="O11" s="18">
        <v>192458369121</v>
      </c>
      <c r="P11" s="18"/>
      <c r="Q11" s="18">
        <v>11072913065</v>
      </c>
    </row>
    <row r="12" spans="1:17" ht="18.75" x14ac:dyDescent="0.45">
      <c r="A12" s="20" t="s">
        <v>51</v>
      </c>
      <c r="C12" s="22">
        <v>3643</v>
      </c>
      <c r="D12" s="21"/>
      <c r="E12" s="18">
        <v>99722376022</v>
      </c>
      <c r="F12" s="18"/>
      <c r="G12" s="18">
        <v>107954643778</v>
      </c>
      <c r="H12" s="18"/>
      <c r="I12" s="18">
        <v>-8232267756</v>
      </c>
      <c r="J12" s="18"/>
      <c r="K12" s="18">
        <v>3643</v>
      </c>
      <c r="L12" s="18"/>
      <c r="M12" s="18">
        <v>99722376022</v>
      </c>
      <c r="N12" s="18"/>
      <c r="O12" s="18">
        <v>107954643778</v>
      </c>
      <c r="P12" s="18"/>
      <c r="Q12" s="18">
        <v>-8232267756</v>
      </c>
    </row>
    <row r="13" spans="1:17" ht="18.75" x14ac:dyDescent="0.45">
      <c r="A13" s="20" t="s">
        <v>44</v>
      </c>
      <c r="C13" s="22">
        <v>3059831</v>
      </c>
      <c r="D13" s="21"/>
      <c r="E13" s="18">
        <v>53684681811</v>
      </c>
      <c r="F13" s="18"/>
      <c r="G13" s="18">
        <v>51191968679</v>
      </c>
      <c r="H13" s="18"/>
      <c r="I13" s="18">
        <v>2492713132</v>
      </c>
      <c r="J13" s="18"/>
      <c r="K13" s="18">
        <v>3059831</v>
      </c>
      <c r="L13" s="18"/>
      <c r="M13" s="18">
        <v>53684681811</v>
      </c>
      <c r="N13" s="18"/>
      <c r="O13" s="18">
        <v>51191968679</v>
      </c>
      <c r="P13" s="18"/>
      <c r="Q13" s="18">
        <v>2492713132</v>
      </c>
    </row>
    <row r="14" spans="1:17" ht="18.75" x14ac:dyDescent="0.45">
      <c r="A14" s="20" t="s">
        <v>47</v>
      </c>
      <c r="C14" s="22">
        <v>310469</v>
      </c>
      <c r="D14" s="21"/>
      <c r="E14" s="18">
        <v>57737148403</v>
      </c>
      <c r="F14" s="18"/>
      <c r="G14" s="18">
        <v>59390412935</v>
      </c>
      <c r="H14" s="18"/>
      <c r="I14" s="18">
        <v>-1653264532</v>
      </c>
      <c r="J14" s="18"/>
      <c r="K14" s="18">
        <v>310469</v>
      </c>
      <c r="L14" s="18"/>
      <c r="M14" s="18">
        <v>57737148403</v>
      </c>
      <c r="N14" s="18"/>
      <c r="O14" s="18">
        <v>59390412935</v>
      </c>
      <c r="P14" s="18"/>
      <c r="Q14" s="18">
        <v>-1653264532</v>
      </c>
    </row>
    <row r="15" spans="1:17" ht="18.75" x14ac:dyDescent="0.45">
      <c r="A15" s="20" t="s">
        <v>21</v>
      </c>
      <c r="C15" s="22">
        <v>49643</v>
      </c>
      <c r="D15" s="21"/>
      <c r="E15" s="18">
        <v>1154783756</v>
      </c>
      <c r="F15" s="18"/>
      <c r="G15" s="18">
        <v>1084188971</v>
      </c>
      <c r="H15" s="18"/>
      <c r="I15" s="18">
        <v>70594785</v>
      </c>
      <c r="J15" s="18"/>
      <c r="K15" s="18">
        <v>49643</v>
      </c>
      <c r="L15" s="18"/>
      <c r="M15" s="18">
        <v>1154783756</v>
      </c>
      <c r="N15" s="18"/>
      <c r="O15" s="18">
        <v>1084188971</v>
      </c>
      <c r="P15" s="18"/>
      <c r="Q15" s="18">
        <v>70594785</v>
      </c>
    </row>
    <row r="16" spans="1:17" ht="18.75" x14ac:dyDescent="0.45">
      <c r="A16" s="20" t="s">
        <v>60</v>
      </c>
      <c r="C16" s="22">
        <v>10000000</v>
      </c>
      <c r="D16" s="21"/>
      <c r="E16" s="18">
        <v>271766538168</v>
      </c>
      <c r="F16" s="18"/>
      <c r="G16" s="18">
        <v>265099201114</v>
      </c>
      <c r="H16" s="18"/>
      <c r="I16" s="18">
        <v>6667337054</v>
      </c>
      <c r="J16" s="18"/>
      <c r="K16" s="18">
        <v>10000000</v>
      </c>
      <c r="L16" s="18"/>
      <c r="M16" s="18">
        <v>271766538168</v>
      </c>
      <c r="N16" s="18"/>
      <c r="O16" s="18">
        <v>265099201114</v>
      </c>
      <c r="P16" s="18"/>
      <c r="Q16" s="18">
        <v>6667337054</v>
      </c>
    </row>
    <row r="17" spans="1:20" ht="18.75" x14ac:dyDescent="0.45">
      <c r="A17" s="20" t="s">
        <v>17</v>
      </c>
      <c r="C17" s="22">
        <v>5690277</v>
      </c>
      <c r="D17" s="21"/>
      <c r="E17" s="18">
        <v>70676875354</v>
      </c>
      <c r="F17" s="18"/>
      <c r="G17" s="18">
        <v>68566308541</v>
      </c>
      <c r="H17" s="18"/>
      <c r="I17" s="18">
        <v>2110566813</v>
      </c>
      <c r="J17" s="18"/>
      <c r="K17" s="18">
        <v>5690277</v>
      </c>
      <c r="L17" s="18"/>
      <c r="M17" s="18">
        <v>70676875354</v>
      </c>
      <c r="N17" s="18"/>
      <c r="O17" s="18">
        <v>68566308541</v>
      </c>
      <c r="P17" s="18"/>
      <c r="Q17" s="18">
        <v>2110566813</v>
      </c>
    </row>
    <row r="18" spans="1:20" ht="18.75" x14ac:dyDescent="0.45">
      <c r="A18" s="20" t="s">
        <v>29</v>
      </c>
      <c r="C18" s="22">
        <v>1106110</v>
      </c>
      <c r="D18" s="21"/>
      <c r="E18" s="18">
        <v>19888531084</v>
      </c>
      <c r="F18" s="18"/>
      <c r="G18" s="18">
        <v>19180317016</v>
      </c>
      <c r="H18" s="18"/>
      <c r="I18" s="18">
        <v>708214068</v>
      </c>
      <c r="J18" s="18"/>
      <c r="K18" s="18">
        <v>1106110</v>
      </c>
      <c r="L18" s="18"/>
      <c r="M18" s="18">
        <v>19888531084</v>
      </c>
      <c r="N18" s="18"/>
      <c r="O18" s="18">
        <v>19180317016</v>
      </c>
      <c r="P18" s="18"/>
      <c r="Q18" s="18">
        <v>708214068</v>
      </c>
    </row>
    <row r="19" spans="1:20" ht="18.75" x14ac:dyDescent="0.45">
      <c r="A19" s="20" t="s">
        <v>45</v>
      </c>
      <c r="C19" s="22">
        <v>739664</v>
      </c>
      <c r="D19" s="21"/>
      <c r="E19" s="18">
        <v>27259222148</v>
      </c>
      <c r="F19" s="18"/>
      <c r="G19" s="18">
        <v>26857383263</v>
      </c>
      <c r="H19" s="18"/>
      <c r="I19" s="18">
        <v>401838885</v>
      </c>
      <c r="J19" s="18"/>
      <c r="K19" s="18">
        <v>903848</v>
      </c>
      <c r="L19" s="18"/>
      <c r="M19" s="18">
        <v>34130241366</v>
      </c>
      <c r="N19" s="18"/>
      <c r="O19" s="18">
        <v>33425343898</v>
      </c>
      <c r="P19" s="18"/>
      <c r="Q19" s="18">
        <v>704897468</v>
      </c>
    </row>
    <row r="20" spans="1:20" ht="18.75" x14ac:dyDescent="0.45">
      <c r="A20" s="20" t="s">
        <v>36</v>
      </c>
      <c r="C20" s="22">
        <v>825942</v>
      </c>
      <c r="D20" s="21"/>
      <c r="E20" s="18">
        <v>51008171268</v>
      </c>
      <c r="F20" s="18"/>
      <c r="G20" s="18">
        <v>49745822503</v>
      </c>
      <c r="H20" s="18"/>
      <c r="I20" s="18">
        <v>1262348765</v>
      </c>
      <c r="J20" s="18"/>
      <c r="K20" s="18">
        <v>825942</v>
      </c>
      <c r="L20" s="18"/>
      <c r="M20" s="18">
        <v>51008171268</v>
      </c>
      <c r="N20" s="18"/>
      <c r="O20" s="18">
        <v>49745822503</v>
      </c>
      <c r="P20" s="18"/>
      <c r="Q20" s="18">
        <v>1262348765</v>
      </c>
    </row>
    <row r="21" spans="1:20" ht="18.75" x14ac:dyDescent="0.45">
      <c r="A21" s="20" t="s">
        <v>27</v>
      </c>
      <c r="C21" s="22">
        <v>150000</v>
      </c>
      <c r="D21" s="21"/>
      <c r="E21" s="18">
        <v>24588081085</v>
      </c>
      <c r="F21" s="18"/>
      <c r="G21" s="18">
        <v>23782848481</v>
      </c>
      <c r="H21" s="18"/>
      <c r="I21" s="18">
        <v>805232604</v>
      </c>
      <c r="J21" s="18"/>
      <c r="K21" s="18">
        <v>800000</v>
      </c>
      <c r="L21" s="18"/>
      <c r="M21" s="18">
        <v>140809986633</v>
      </c>
      <c r="N21" s="18"/>
      <c r="O21" s="18">
        <v>134837910954</v>
      </c>
      <c r="P21" s="18"/>
      <c r="Q21" s="18">
        <v>5972075679</v>
      </c>
    </row>
    <row r="22" spans="1:20" ht="18.75" x14ac:dyDescent="0.45">
      <c r="A22" s="20" t="s">
        <v>38</v>
      </c>
      <c r="C22" s="22">
        <v>1769639</v>
      </c>
      <c r="D22" s="21"/>
      <c r="E22" s="18">
        <v>21011692033</v>
      </c>
      <c r="F22" s="18"/>
      <c r="G22" s="18">
        <v>21111323755</v>
      </c>
      <c r="H22" s="18"/>
      <c r="I22" s="18">
        <v>-99631722</v>
      </c>
      <c r="J22" s="18"/>
      <c r="K22" s="18">
        <v>1769639</v>
      </c>
      <c r="L22" s="18"/>
      <c r="M22" s="18">
        <v>21011692033</v>
      </c>
      <c r="N22" s="18"/>
      <c r="O22" s="18">
        <v>21111323755</v>
      </c>
      <c r="P22" s="18"/>
      <c r="Q22" s="18">
        <v>-99631722</v>
      </c>
    </row>
    <row r="23" spans="1:20" ht="18.75" x14ac:dyDescent="0.45">
      <c r="A23" s="20" t="s">
        <v>62</v>
      </c>
      <c r="C23" s="22">
        <v>5852431</v>
      </c>
      <c r="D23" s="21"/>
      <c r="E23" s="18">
        <v>153701231457</v>
      </c>
      <c r="F23" s="18"/>
      <c r="G23" s="18">
        <v>147957188013</v>
      </c>
      <c r="H23" s="18"/>
      <c r="I23" s="18">
        <v>5744043444</v>
      </c>
      <c r="J23" s="18"/>
      <c r="K23" s="18">
        <v>5852431</v>
      </c>
      <c r="L23" s="18"/>
      <c r="M23" s="18">
        <v>153701231457</v>
      </c>
      <c r="N23" s="18"/>
      <c r="O23" s="18">
        <v>147957188013</v>
      </c>
      <c r="P23" s="18"/>
      <c r="Q23" s="18">
        <v>5744043444</v>
      </c>
    </row>
    <row r="24" spans="1:20" ht="18.75" x14ac:dyDescent="0.45">
      <c r="A24" s="20" t="s">
        <v>16</v>
      </c>
      <c r="C24" s="22">
        <v>15000000</v>
      </c>
      <c r="D24" s="21"/>
      <c r="E24" s="18">
        <v>54722452790</v>
      </c>
      <c r="F24" s="18"/>
      <c r="G24" s="18">
        <v>52473264470</v>
      </c>
      <c r="H24" s="18"/>
      <c r="I24" s="18">
        <v>2249188320</v>
      </c>
      <c r="J24" s="18"/>
      <c r="K24" s="18">
        <v>15000000</v>
      </c>
      <c r="L24" s="18"/>
      <c r="M24" s="18">
        <v>54722452790</v>
      </c>
      <c r="N24" s="18"/>
      <c r="O24" s="18">
        <v>52473264470</v>
      </c>
      <c r="P24" s="18"/>
      <c r="Q24" s="18">
        <v>2249188320</v>
      </c>
    </row>
    <row r="25" spans="1:20" ht="18.75" x14ac:dyDescent="0.45">
      <c r="A25" s="20" t="s">
        <v>15</v>
      </c>
      <c r="C25" s="22">
        <v>20093796</v>
      </c>
      <c r="D25" s="21"/>
      <c r="E25" s="18">
        <v>233522031509</v>
      </c>
      <c r="F25" s="18"/>
      <c r="G25" s="18">
        <v>230237562558</v>
      </c>
      <c r="H25" s="18"/>
      <c r="I25" s="18">
        <v>3284468951</v>
      </c>
      <c r="J25" s="18"/>
      <c r="K25" s="18">
        <v>20093796</v>
      </c>
      <c r="L25" s="18"/>
      <c r="M25" s="18">
        <v>233522031509</v>
      </c>
      <c r="N25" s="18"/>
      <c r="O25" s="18">
        <v>230944068638</v>
      </c>
      <c r="P25" s="18"/>
      <c r="Q25" s="34">
        <v>2577962871</v>
      </c>
      <c r="S25" s="28"/>
      <c r="T25" s="28"/>
    </row>
    <row r="26" spans="1:20" ht="18.75" x14ac:dyDescent="0.45">
      <c r="A26" s="20" t="s">
        <v>19</v>
      </c>
      <c r="C26" s="22">
        <v>4000001</v>
      </c>
      <c r="D26" s="21"/>
      <c r="E26" s="18">
        <v>111761041645</v>
      </c>
      <c r="F26" s="18"/>
      <c r="G26" s="18">
        <v>106520748201</v>
      </c>
      <c r="H26" s="18"/>
      <c r="I26" s="18">
        <v>5240293444</v>
      </c>
      <c r="J26" s="18"/>
      <c r="K26" s="18">
        <v>4000001</v>
      </c>
      <c r="L26" s="18"/>
      <c r="M26" s="18">
        <v>111761041645</v>
      </c>
      <c r="N26" s="18"/>
      <c r="O26" s="18">
        <v>106520748201</v>
      </c>
      <c r="P26" s="18"/>
      <c r="Q26" s="18">
        <v>5240293444</v>
      </c>
    </row>
    <row r="27" spans="1:20" ht="18.75" x14ac:dyDescent="0.45">
      <c r="A27" s="20" t="s">
        <v>314</v>
      </c>
      <c r="C27" s="22">
        <v>0</v>
      </c>
      <c r="D27" s="21"/>
      <c r="E27" s="18">
        <v>0</v>
      </c>
      <c r="F27" s="18"/>
      <c r="G27" s="18">
        <v>0</v>
      </c>
      <c r="H27" s="18"/>
      <c r="I27" s="18">
        <v>0</v>
      </c>
      <c r="J27" s="18"/>
      <c r="K27" s="18">
        <v>1251235</v>
      </c>
      <c r="L27" s="18"/>
      <c r="M27" s="18">
        <v>30370535394</v>
      </c>
      <c r="N27" s="18"/>
      <c r="O27" s="18">
        <v>28874844432</v>
      </c>
      <c r="P27" s="18"/>
      <c r="Q27" s="18">
        <v>1495690962</v>
      </c>
    </row>
    <row r="28" spans="1:20" ht="18.75" x14ac:dyDescent="0.45">
      <c r="A28" s="20" t="s">
        <v>39</v>
      </c>
      <c r="C28" s="22">
        <v>0</v>
      </c>
      <c r="D28" s="21"/>
      <c r="E28" s="18">
        <v>0</v>
      </c>
      <c r="F28" s="18"/>
      <c r="G28" s="18">
        <v>0</v>
      </c>
      <c r="H28" s="18"/>
      <c r="I28" s="18">
        <v>0</v>
      </c>
      <c r="J28" s="18"/>
      <c r="K28" s="18">
        <v>150000</v>
      </c>
      <c r="L28" s="18"/>
      <c r="M28" s="18">
        <v>2959783885</v>
      </c>
      <c r="N28" s="18"/>
      <c r="O28" s="18">
        <v>2839586189</v>
      </c>
      <c r="P28" s="18"/>
      <c r="Q28" s="18">
        <v>120197696</v>
      </c>
    </row>
    <row r="29" spans="1:20" ht="18.75" x14ac:dyDescent="0.45">
      <c r="A29" s="20" t="s">
        <v>40</v>
      </c>
      <c r="C29" s="22">
        <v>0</v>
      </c>
      <c r="D29" s="21"/>
      <c r="E29" s="18">
        <v>0</v>
      </c>
      <c r="F29" s="18"/>
      <c r="G29" s="18">
        <v>0</v>
      </c>
      <c r="H29" s="18"/>
      <c r="I29" s="18">
        <v>0</v>
      </c>
      <c r="J29" s="18"/>
      <c r="K29" s="18">
        <v>500000</v>
      </c>
      <c r="L29" s="18"/>
      <c r="M29" s="18">
        <v>8697937525</v>
      </c>
      <c r="N29" s="18"/>
      <c r="O29" s="18">
        <v>8284977197</v>
      </c>
      <c r="P29" s="18"/>
      <c r="Q29" s="18">
        <v>412960328</v>
      </c>
    </row>
    <row r="30" spans="1:20" ht="18.75" x14ac:dyDescent="0.45">
      <c r="A30" s="20" t="s">
        <v>46</v>
      </c>
      <c r="C30" s="22">
        <v>0</v>
      </c>
      <c r="D30" s="21"/>
      <c r="E30" s="18">
        <v>0</v>
      </c>
      <c r="F30" s="18"/>
      <c r="G30" s="18">
        <v>0</v>
      </c>
      <c r="H30" s="18"/>
      <c r="I30" s="18">
        <v>0</v>
      </c>
      <c r="J30" s="18"/>
      <c r="K30" s="18">
        <v>1</v>
      </c>
      <c r="L30" s="18"/>
      <c r="M30" s="18">
        <v>1</v>
      </c>
      <c r="N30" s="18"/>
      <c r="O30" s="18">
        <v>29615</v>
      </c>
      <c r="P30" s="18"/>
      <c r="Q30" s="18">
        <v>-29614</v>
      </c>
    </row>
    <row r="31" spans="1:20" ht="18.75" x14ac:dyDescent="0.45">
      <c r="A31" s="20" t="s">
        <v>57</v>
      </c>
      <c r="C31" s="22">
        <v>0</v>
      </c>
      <c r="D31" s="21"/>
      <c r="E31" s="18">
        <v>0</v>
      </c>
      <c r="F31" s="18"/>
      <c r="G31" s="18">
        <v>0</v>
      </c>
      <c r="H31" s="18"/>
      <c r="I31" s="18">
        <v>0</v>
      </c>
      <c r="J31" s="18"/>
      <c r="K31" s="18">
        <v>1500000</v>
      </c>
      <c r="L31" s="18"/>
      <c r="M31" s="18">
        <v>28580660374</v>
      </c>
      <c r="N31" s="18"/>
      <c r="O31" s="18">
        <v>28137668723</v>
      </c>
      <c r="P31" s="18"/>
      <c r="Q31" s="18">
        <v>442991651</v>
      </c>
    </row>
    <row r="32" spans="1:20" ht="18.75" x14ac:dyDescent="0.45">
      <c r="A32" s="20" t="s">
        <v>302</v>
      </c>
      <c r="C32" s="22">
        <v>0</v>
      </c>
      <c r="D32" s="21"/>
      <c r="E32" s="18">
        <v>0</v>
      </c>
      <c r="F32" s="18"/>
      <c r="G32" s="18">
        <v>0</v>
      </c>
      <c r="H32" s="18"/>
      <c r="I32" s="18">
        <v>0</v>
      </c>
      <c r="J32" s="18"/>
      <c r="K32" s="18">
        <v>300000</v>
      </c>
      <c r="L32" s="18"/>
      <c r="M32" s="18">
        <v>8648235016</v>
      </c>
      <c r="N32" s="18"/>
      <c r="O32" s="18">
        <v>10723663672</v>
      </c>
      <c r="P32" s="18"/>
      <c r="Q32" s="18">
        <v>-2075428656</v>
      </c>
    </row>
    <row r="33" spans="1:19" ht="18.75" x14ac:dyDescent="0.45">
      <c r="A33" s="20" t="s">
        <v>315</v>
      </c>
      <c r="C33" s="22">
        <v>0</v>
      </c>
      <c r="D33" s="21"/>
      <c r="E33" s="18">
        <v>0</v>
      </c>
      <c r="F33" s="18"/>
      <c r="G33" s="18">
        <v>0</v>
      </c>
      <c r="H33" s="18"/>
      <c r="I33" s="18">
        <v>0</v>
      </c>
      <c r="J33" s="18"/>
      <c r="K33" s="18">
        <v>650000</v>
      </c>
      <c r="L33" s="18"/>
      <c r="M33" s="18">
        <v>20243331293</v>
      </c>
      <c r="N33" s="18"/>
      <c r="O33" s="18">
        <v>19410136682</v>
      </c>
      <c r="P33" s="18"/>
      <c r="Q33" s="18">
        <v>833194611</v>
      </c>
    </row>
    <row r="34" spans="1:19" ht="18.75" x14ac:dyDescent="0.45">
      <c r="A34" s="20" t="s">
        <v>56</v>
      </c>
      <c r="C34" s="22">
        <v>0</v>
      </c>
      <c r="D34" s="21"/>
      <c r="E34" s="18">
        <v>0</v>
      </c>
      <c r="F34" s="18"/>
      <c r="G34" s="18">
        <v>0</v>
      </c>
      <c r="H34" s="18"/>
      <c r="I34" s="18">
        <v>0</v>
      </c>
      <c r="J34" s="18"/>
      <c r="K34" s="18">
        <v>353528</v>
      </c>
      <c r="L34" s="18"/>
      <c r="M34" s="18">
        <v>7506817109</v>
      </c>
      <c r="N34" s="18"/>
      <c r="O34" s="18">
        <v>6464822053</v>
      </c>
      <c r="P34" s="18"/>
      <c r="Q34" s="18">
        <v>1041995056</v>
      </c>
    </row>
    <row r="35" spans="1:19" ht="18.75" x14ac:dyDescent="0.45">
      <c r="A35" s="20" t="s">
        <v>316</v>
      </c>
      <c r="C35" s="22">
        <v>0</v>
      </c>
      <c r="D35" s="21"/>
      <c r="E35" s="18">
        <v>0</v>
      </c>
      <c r="F35" s="18"/>
      <c r="G35" s="18">
        <v>0</v>
      </c>
      <c r="H35" s="18"/>
      <c r="I35" s="18">
        <v>0</v>
      </c>
      <c r="J35" s="18"/>
      <c r="K35" s="18">
        <v>2020000</v>
      </c>
      <c r="L35" s="18"/>
      <c r="M35" s="18">
        <v>42848225664</v>
      </c>
      <c r="N35" s="18"/>
      <c r="O35" s="18">
        <v>42170205253</v>
      </c>
      <c r="P35" s="18"/>
      <c r="Q35" s="18">
        <v>678020411</v>
      </c>
    </row>
    <row r="36" spans="1:19" ht="18.75" x14ac:dyDescent="0.45">
      <c r="A36" s="20" t="s">
        <v>18</v>
      </c>
      <c r="C36" s="22">
        <v>0</v>
      </c>
      <c r="D36" s="21"/>
      <c r="E36" s="18">
        <v>0</v>
      </c>
      <c r="F36" s="18"/>
      <c r="G36" s="18">
        <v>0</v>
      </c>
      <c r="H36" s="18"/>
      <c r="I36" s="18">
        <v>0</v>
      </c>
      <c r="J36" s="18"/>
      <c r="K36" s="18">
        <v>1</v>
      </c>
      <c r="L36" s="18"/>
      <c r="M36" s="18">
        <v>1</v>
      </c>
      <c r="N36" s="18"/>
      <c r="O36" s="18">
        <v>5833</v>
      </c>
      <c r="P36" s="18"/>
      <c r="Q36" s="18">
        <v>-5832</v>
      </c>
    </row>
    <row r="37" spans="1:19" ht="18.75" x14ac:dyDescent="0.45">
      <c r="A37" s="20" t="s">
        <v>34</v>
      </c>
      <c r="C37" s="22">
        <v>0</v>
      </c>
      <c r="D37" s="21"/>
      <c r="E37" s="18">
        <v>0</v>
      </c>
      <c r="F37" s="18"/>
      <c r="G37" s="18">
        <v>0</v>
      </c>
      <c r="H37" s="18"/>
      <c r="I37" s="18">
        <v>0</v>
      </c>
      <c r="J37" s="18"/>
      <c r="K37" s="18">
        <v>1100000</v>
      </c>
      <c r="L37" s="18"/>
      <c r="M37" s="18">
        <v>23342695176</v>
      </c>
      <c r="N37" s="18"/>
      <c r="O37" s="18">
        <v>22277581614</v>
      </c>
      <c r="P37" s="18"/>
      <c r="Q37" s="18">
        <v>1065113562</v>
      </c>
    </row>
    <row r="38" spans="1:19" ht="18.75" x14ac:dyDescent="0.45">
      <c r="A38" s="20" t="s">
        <v>106</v>
      </c>
      <c r="C38" s="22">
        <v>100</v>
      </c>
      <c r="D38" s="21"/>
      <c r="E38" s="18">
        <v>94782818</v>
      </c>
      <c r="F38" s="18"/>
      <c r="G38" s="18">
        <v>88943377</v>
      </c>
      <c r="H38" s="18"/>
      <c r="I38" s="18">
        <v>5839441</v>
      </c>
      <c r="J38" s="18"/>
      <c r="K38" s="18">
        <v>100</v>
      </c>
      <c r="L38" s="18"/>
      <c r="M38" s="18">
        <v>94782818</v>
      </c>
      <c r="N38" s="18"/>
      <c r="O38" s="18">
        <v>88943377</v>
      </c>
      <c r="P38" s="18"/>
      <c r="Q38" s="18">
        <v>5839441</v>
      </c>
    </row>
    <row r="39" spans="1:19" ht="18.75" x14ac:dyDescent="0.45">
      <c r="A39" s="20" t="s">
        <v>306</v>
      </c>
      <c r="C39" s="22">
        <v>500</v>
      </c>
      <c r="D39" s="21"/>
      <c r="E39" s="18">
        <v>477828380</v>
      </c>
      <c r="F39" s="18"/>
      <c r="G39" s="18">
        <v>499909375</v>
      </c>
      <c r="H39" s="18"/>
      <c r="I39" s="18">
        <v>-22080995</v>
      </c>
      <c r="J39" s="18"/>
      <c r="K39" s="18">
        <v>500</v>
      </c>
      <c r="L39" s="18"/>
      <c r="M39" s="18">
        <v>477828380</v>
      </c>
      <c r="N39" s="18"/>
      <c r="O39" s="18">
        <v>499909375</v>
      </c>
      <c r="P39" s="18"/>
      <c r="Q39" s="18">
        <v>-22080995</v>
      </c>
    </row>
    <row r="40" spans="1:19" ht="18.75" x14ac:dyDescent="0.45">
      <c r="A40" s="20" t="s">
        <v>112</v>
      </c>
      <c r="C40" s="22">
        <v>600</v>
      </c>
      <c r="D40" s="21"/>
      <c r="E40" s="18">
        <v>553284702</v>
      </c>
      <c r="F40" s="18"/>
      <c r="G40" s="18">
        <v>558756000</v>
      </c>
      <c r="H40" s="18"/>
      <c r="I40" s="18">
        <v>-5471298</v>
      </c>
      <c r="J40" s="18"/>
      <c r="K40" s="18">
        <v>600</v>
      </c>
      <c r="L40" s="18"/>
      <c r="M40" s="18">
        <v>553284702</v>
      </c>
      <c r="N40" s="18"/>
      <c r="O40" s="18">
        <v>558756000</v>
      </c>
      <c r="P40" s="18"/>
      <c r="Q40" s="18">
        <v>-5471298</v>
      </c>
    </row>
    <row r="41" spans="1:19" ht="18.75" x14ac:dyDescent="0.45">
      <c r="A41" s="20" t="s">
        <v>308</v>
      </c>
      <c r="C41" s="22">
        <v>7000</v>
      </c>
      <c r="D41" s="21"/>
      <c r="E41" s="18">
        <v>6380063413</v>
      </c>
      <c r="F41" s="18"/>
      <c r="G41" s="18">
        <v>6998731250</v>
      </c>
      <c r="H41" s="18"/>
      <c r="I41" s="18">
        <v>-618667837</v>
      </c>
      <c r="J41" s="18"/>
      <c r="K41" s="18">
        <v>14500</v>
      </c>
      <c r="L41" s="18"/>
      <c r="M41" s="18">
        <v>13361267871</v>
      </c>
      <c r="N41" s="18"/>
      <c r="O41" s="18">
        <v>14497371875</v>
      </c>
      <c r="P41" s="18"/>
      <c r="Q41" s="18">
        <v>-1136104004</v>
      </c>
    </row>
    <row r="42" spans="1:19" ht="18.75" x14ac:dyDescent="0.45">
      <c r="A42" s="20" t="s">
        <v>313</v>
      </c>
      <c r="C42" s="22">
        <v>1500000</v>
      </c>
      <c r="D42" s="21"/>
      <c r="E42" s="18">
        <v>1499960000000</v>
      </c>
      <c r="F42" s="18"/>
      <c r="G42" s="18">
        <v>1500000000000</v>
      </c>
      <c r="H42" s="18"/>
      <c r="I42" s="18">
        <v>-40000000</v>
      </c>
      <c r="J42" s="18"/>
      <c r="K42" s="18">
        <v>1500000</v>
      </c>
      <c r="L42" s="18"/>
      <c r="M42" s="18">
        <v>1499960000000</v>
      </c>
      <c r="N42" s="18"/>
      <c r="O42" s="18">
        <v>1500000000000</v>
      </c>
      <c r="P42" s="18"/>
      <c r="Q42" s="18">
        <v>-40000000</v>
      </c>
    </row>
    <row r="43" spans="1:19" ht="18.75" x14ac:dyDescent="0.45">
      <c r="A43" s="20" t="s">
        <v>317</v>
      </c>
      <c r="C43" s="22">
        <v>0</v>
      </c>
      <c r="D43" s="21"/>
      <c r="E43" s="18">
        <v>0</v>
      </c>
      <c r="F43" s="18"/>
      <c r="G43" s="18">
        <v>0</v>
      </c>
      <c r="H43" s="18"/>
      <c r="I43" s="18">
        <v>0</v>
      </c>
      <c r="J43" s="18"/>
      <c r="K43" s="18">
        <v>50952</v>
      </c>
      <c r="L43" s="18"/>
      <c r="M43" s="18">
        <v>345607416000</v>
      </c>
      <c r="N43" s="18"/>
      <c r="O43" s="18">
        <v>340636264789</v>
      </c>
      <c r="P43" s="18"/>
      <c r="Q43" s="18">
        <v>4971151211</v>
      </c>
    </row>
    <row r="44" spans="1:19" ht="18.75" x14ac:dyDescent="0.45">
      <c r="A44" s="20" t="s">
        <v>161</v>
      </c>
      <c r="C44" s="22">
        <v>0</v>
      </c>
      <c r="D44" s="21"/>
      <c r="E44" s="18">
        <v>0</v>
      </c>
      <c r="F44" s="18"/>
      <c r="G44" s="18">
        <v>0</v>
      </c>
      <c r="H44" s="18"/>
      <c r="I44" s="18">
        <v>0</v>
      </c>
      <c r="J44" s="18"/>
      <c r="K44" s="18">
        <v>8070</v>
      </c>
      <c r="L44" s="18"/>
      <c r="M44" s="18">
        <v>7555950365</v>
      </c>
      <c r="N44" s="18"/>
      <c r="O44" s="18">
        <v>8068537313</v>
      </c>
      <c r="P44" s="18"/>
      <c r="Q44" s="18">
        <v>-512586948</v>
      </c>
    </row>
    <row r="45" spans="1:19" ht="18.75" x14ac:dyDescent="0.45">
      <c r="A45" s="20" t="s">
        <v>318</v>
      </c>
      <c r="C45" s="22">
        <v>0</v>
      </c>
      <c r="D45" s="21"/>
      <c r="E45" s="18">
        <v>0</v>
      </c>
      <c r="F45" s="18"/>
      <c r="G45" s="18">
        <v>0</v>
      </c>
      <c r="H45" s="18"/>
      <c r="I45" s="18">
        <v>0</v>
      </c>
      <c r="J45" s="18"/>
      <c r="K45" s="18">
        <v>3900000</v>
      </c>
      <c r="L45" s="18"/>
      <c r="M45" s="18">
        <v>3525342600000</v>
      </c>
      <c r="N45" s="18"/>
      <c r="O45" s="18">
        <v>3534291993448</v>
      </c>
      <c r="P45" s="18"/>
      <c r="Q45" s="18">
        <v>-8949393448</v>
      </c>
    </row>
    <row r="46" spans="1:19" ht="18.75" x14ac:dyDescent="0.45">
      <c r="A46" s="20" t="s">
        <v>307</v>
      </c>
      <c r="C46" s="22">
        <v>0</v>
      </c>
      <c r="D46" s="21"/>
      <c r="E46" s="18">
        <v>0</v>
      </c>
      <c r="F46" s="18"/>
      <c r="G46" s="18">
        <v>0</v>
      </c>
      <c r="H46" s="18"/>
      <c r="I46" s="18">
        <v>0</v>
      </c>
      <c r="J46" s="18"/>
      <c r="K46" s="18">
        <v>9550</v>
      </c>
      <c r="L46" s="18"/>
      <c r="M46" s="18">
        <v>9083445390</v>
      </c>
      <c r="N46" s="18"/>
      <c r="O46" s="18">
        <v>8632569700</v>
      </c>
      <c r="P46" s="18"/>
      <c r="Q46" s="18">
        <v>450875690</v>
      </c>
    </row>
    <row r="47" spans="1:19" ht="18.75" thickBot="1" x14ac:dyDescent="0.45">
      <c r="A47" s="21"/>
      <c r="B47" s="21"/>
      <c r="C47" s="21"/>
      <c r="D47" s="21"/>
      <c r="E47" s="24">
        <f>SUM(E8:E46)</f>
        <v>2979327671617</v>
      </c>
      <c r="F47" s="21"/>
      <c r="G47" s="24">
        <f>SUM(G8:G46)</f>
        <v>2947212285728</v>
      </c>
      <c r="H47" s="21"/>
      <c r="I47" s="24">
        <f>SUM(I8:I46)</f>
        <v>32115385889</v>
      </c>
      <c r="J47" s="21"/>
      <c r="K47" s="21"/>
      <c r="L47" s="21"/>
      <c r="M47" s="24">
        <f>SUM(M8:M46)</f>
        <v>7170189434035</v>
      </c>
      <c r="N47" s="21"/>
      <c r="O47" s="24">
        <f>SUM(O8:O46)</f>
        <v>7133853355312</v>
      </c>
      <c r="P47" s="21"/>
      <c r="Q47" s="24">
        <f>SUM(Q8:Q46)</f>
        <v>36336078723</v>
      </c>
      <c r="S47" s="33"/>
    </row>
    <row r="48" spans="1:19" ht="18.75" thickTop="1" x14ac:dyDescent="0.4"/>
    <row r="49" spans="17:17" x14ac:dyDescent="0.4">
      <c r="Q49" s="18"/>
    </row>
    <row r="50" spans="17:17" x14ac:dyDescent="0.4">
      <c r="Q50" s="18"/>
    </row>
    <row r="51" spans="17:17" x14ac:dyDescent="0.4">
      <c r="Q51" s="18"/>
    </row>
    <row r="52" spans="17:17" x14ac:dyDescent="0.4">
      <c r="Q52" s="18"/>
    </row>
    <row r="53" spans="17:17" x14ac:dyDescent="0.4">
      <c r="Q53" s="18"/>
    </row>
    <row r="54" spans="17:17" x14ac:dyDescent="0.4">
      <c r="Q54" s="18"/>
    </row>
    <row r="55" spans="17:17" x14ac:dyDescent="0.4">
      <c r="Q55" s="18"/>
    </row>
    <row r="56" spans="17:17" x14ac:dyDescent="0.4">
      <c r="Q56" s="18"/>
    </row>
    <row r="57" spans="17:17" x14ac:dyDescent="0.4">
      <c r="Q57" s="18"/>
    </row>
    <row r="58" spans="17:17" x14ac:dyDescent="0.4">
      <c r="Q58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Samaneh Khanbeigy</cp:lastModifiedBy>
  <dcterms:created xsi:type="dcterms:W3CDTF">2020-12-28T13:17:28Z</dcterms:created>
  <dcterms:modified xsi:type="dcterms:W3CDTF">2020-12-30T10:09:34Z</dcterms:modified>
</cp:coreProperties>
</file>